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aelflower/Library/Mobile Documents/com~apple~CloudDocs/Documents/bin/qpcr/demo_data/comparative_ct/Lucy RTqPCR/settings/"/>
    </mc:Choice>
  </mc:AlternateContent>
  <xr:revisionPtr revIDLastSave="0" documentId="13_ncr:1_{452646F3-48C2-1F42-A86C-3456FFDF8B75}" xr6:coauthVersionLast="47" xr6:coauthVersionMax="47" xr10:uidLastSave="{00000000-0000-0000-0000-000000000000}"/>
  <bookViews>
    <workbookView xWindow="0" yWindow="760" windowWidth="30240" windowHeight="17880" activeTab="4" xr2:uid="{19FEC51E-4D8B-0F40-AFF9-43932B14B7AC}"/>
  </bookViews>
  <sheets>
    <sheet name="platemap" sheetId="1" r:id="rId1"/>
    <sheet name="filenames" sheetId="2" r:id="rId2"/>
    <sheet name="samples" sheetId="3" r:id="rId3"/>
    <sheet name="conditions" sheetId="4" r:id="rId4"/>
    <sheet name="setting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5" l="1"/>
  <c r="K3" i="5"/>
  <c r="J4" i="5"/>
  <c r="K4" i="5"/>
  <c r="J5" i="5"/>
  <c r="K5" i="5"/>
  <c r="J6" i="5"/>
  <c r="K6" i="5"/>
  <c r="J7" i="5"/>
  <c r="K7" i="5"/>
  <c r="J8" i="5"/>
  <c r="K8" i="5"/>
  <c r="J9" i="5"/>
  <c r="K9" i="5"/>
  <c r="J10" i="5"/>
  <c r="K10" i="5"/>
  <c r="J11" i="5"/>
  <c r="K11" i="5"/>
  <c r="J12" i="5"/>
  <c r="K12" i="5"/>
  <c r="J13" i="5"/>
  <c r="K13" i="5"/>
  <c r="J14" i="5"/>
  <c r="K14" i="5"/>
  <c r="J15" i="5"/>
  <c r="K15" i="5"/>
  <c r="J16" i="5"/>
  <c r="K16" i="5"/>
  <c r="J17" i="5"/>
  <c r="K17" i="5"/>
  <c r="J18" i="5"/>
  <c r="K18" i="5"/>
  <c r="J19" i="5"/>
  <c r="K19" i="5"/>
  <c r="J20" i="5"/>
  <c r="K20" i="5"/>
  <c r="J21" i="5"/>
  <c r="K21" i="5"/>
  <c r="J22" i="5"/>
  <c r="K22" i="5"/>
  <c r="J23" i="5"/>
  <c r="K23" i="5"/>
  <c r="J24" i="5"/>
  <c r="K24" i="5"/>
  <c r="J25" i="5"/>
  <c r="K25" i="5"/>
  <c r="J26" i="5"/>
  <c r="K26" i="5"/>
  <c r="J27" i="5"/>
  <c r="K27" i="5"/>
  <c r="J28" i="5"/>
  <c r="K28" i="5"/>
  <c r="J29" i="5"/>
  <c r="K29" i="5"/>
  <c r="J30" i="5"/>
  <c r="K30" i="5"/>
  <c r="J31" i="5"/>
  <c r="K31" i="5"/>
  <c r="J32" i="5"/>
  <c r="K32" i="5"/>
  <c r="J33" i="5"/>
  <c r="K33" i="5"/>
  <c r="J34" i="5"/>
  <c r="K34" i="5"/>
  <c r="J35" i="5"/>
  <c r="K35" i="5"/>
  <c r="J36" i="5"/>
  <c r="K36" i="5"/>
  <c r="J37" i="5"/>
  <c r="K37" i="5"/>
  <c r="J38" i="5"/>
  <c r="K38" i="5"/>
  <c r="J39" i="5"/>
  <c r="K39" i="5"/>
  <c r="J40" i="5"/>
  <c r="K40" i="5"/>
  <c r="J41" i="5"/>
  <c r="K41" i="5"/>
  <c r="J42" i="5"/>
  <c r="K42" i="5"/>
  <c r="J43" i="5"/>
  <c r="K43" i="5"/>
  <c r="J44" i="5"/>
  <c r="K44" i="5"/>
  <c r="J45" i="5"/>
  <c r="K45" i="5"/>
  <c r="J46" i="5"/>
  <c r="K46" i="5"/>
  <c r="J47" i="5"/>
  <c r="K47" i="5"/>
  <c r="J48" i="5"/>
  <c r="K48" i="5"/>
  <c r="J49" i="5"/>
  <c r="K49" i="5"/>
  <c r="J50" i="5"/>
  <c r="K50" i="5"/>
  <c r="J51" i="5"/>
  <c r="K51" i="5"/>
  <c r="J52" i="5"/>
  <c r="K52" i="5"/>
  <c r="J53" i="5"/>
  <c r="K53" i="5"/>
  <c r="J54" i="5"/>
  <c r="K54" i="5"/>
  <c r="J55" i="5"/>
  <c r="K55" i="5"/>
  <c r="J56" i="5"/>
  <c r="K56" i="5"/>
  <c r="J57" i="5"/>
  <c r="K57" i="5"/>
  <c r="J58" i="5"/>
  <c r="K58" i="5"/>
  <c r="J59" i="5"/>
  <c r="K59" i="5"/>
  <c r="J60" i="5"/>
  <c r="K60" i="5"/>
  <c r="J61" i="5"/>
  <c r="K61" i="5"/>
  <c r="J62" i="5"/>
  <c r="K62" i="5"/>
  <c r="J63" i="5"/>
  <c r="K63" i="5"/>
  <c r="J64" i="5"/>
  <c r="K64" i="5"/>
  <c r="J65" i="5"/>
  <c r="K65" i="5"/>
  <c r="J66" i="5"/>
  <c r="K66" i="5"/>
  <c r="J67" i="5"/>
  <c r="K67" i="5"/>
  <c r="J68" i="5"/>
  <c r="K68" i="5"/>
  <c r="J69" i="5"/>
  <c r="K69" i="5"/>
  <c r="J70" i="5"/>
  <c r="K70" i="5"/>
  <c r="J71" i="5"/>
  <c r="K71" i="5"/>
  <c r="J72" i="5"/>
  <c r="K72" i="5"/>
  <c r="J73" i="5"/>
  <c r="K73" i="5"/>
  <c r="J74" i="5"/>
  <c r="K74" i="5"/>
  <c r="J75" i="5"/>
  <c r="K75" i="5"/>
  <c r="J76" i="5"/>
  <c r="K76" i="5"/>
  <c r="J77" i="5"/>
  <c r="K77" i="5"/>
  <c r="J78" i="5"/>
  <c r="K78" i="5"/>
  <c r="J79" i="5"/>
  <c r="K79" i="5"/>
  <c r="J80" i="5"/>
  <c r="K80" i="5"/>
  <c r="J81" i="5"/>
  <c r="K81" i="5"/>
  <c r="J82" i="5"/>
  <c r="K82" i="5"/>
  <c r="J83" i="5"/>
  <c r="K83" i="5"/>
  <c r="J84" i="5"/>
  <c r="K84" i="5"/>
  <c r="J85" i="5"/>
  <c r="K85" i="5"/>
  <c r="J86" i="5"/>
  <c r="K86" i="5"/>
  <c r="J87" i="5"/>
  <c r="K87" i="5"/>
  <c r="J88" i="5"/>
  <c r="K88" i="5"/>
  <c r="J89" i="5"/>
  <c r="K89" i="5"/>
  <c r="J90" i="5"/>
  <c r="K90" i="5"/>
  <c r="J91" i="5"/>
  <c r="K91" i="5"/>
  <c r="J92" i="5"/>
  <c r="K92" i="5"/>
  <c r="J93" i="5"/>
  <c r="K93" i="5"/>
  <c r="J94" i="5"/>
  <c r="K94" i="5"/>
  <c r="J95" i="5"/>
  <c r="K95" i="5"/>
  <c r="J96" i="5"/>
  <c r="K96" i="5"/>
  <c r="J97" i="5"/>
  <c r="K97" i="5"/>
  <c r="J98" i="5"/>
  <c r="K98" i="5"/>
  <c r="J99" i="5"/>
  <c r="K99" i="5"/>
  <c r="J100" i="5"/>
  <c r="K100" i="5"/>
  <c r="J101" i="5"/>
  <c r="K101" i="5"/>
  <c r="J102" i="5"/>
  <c r="K102" i="5"/>
  <c r="J103" i="5"/>
  <c r="K103" i="5"/>
  <c r="J104" i="5"/>
  <c r="K104" i="5"/>
  <c r="J105" i="5"/>
  <c r="K105" i="5"/>
  <c r="J106" i="5"/>
  <c r="K106" i="5"/>
  <c r="J107" i="5"/>
  <c r="K107" i="5"/>
  <c r="J108" i="5"/>
  <c r="K108" i="5"/>
  <c r="J109" i="5"/>
  <c r="K109" i="5"/>
  <c r="J110" i="5"/>
  <c r="K110" i="5"/>
  <c r="J111" i="5"/>
  <c r="K111" i="5"/>
  <c r="J112" i="5"/>
  <c r="K112" i="5"/>
  <c r="J113" i="5"/>
  <c r="K113" i="5"/>
  <c r="J114" i="5"/>
  <c r="K114" i="5"/>
  <c r="J115" i="5"/>
  <c r="K115" i="5"/>
  <c r="J116" i="5"/>
  <c r="K116" i="5"/>
  <c r="J117" i="5"/>
  <c r="K117" i="5"/>
  <c r="J118" i="5"/>
  <c r="K118" i="5"/>
  <c r="J119" i="5"/>
  <c r="K119" i="5"/>
  <c r="J120" i="5"/>
  <c r="K120" i="5"/>
  <c r="J121" i="5"/>
  <c r="K121" i="5"/>
  <c r="J122" i="5"/>
  <c r="K122" i="5"/>
  <c r="J123" i="5"/>
  <c r="K123" i="5"/>
  <c r="J124" i="5"/>
  <c r="K124" i="5"/>
  <c r="J125" i="5"/>
  <c r="K125" i="5"/>
  <c r="J126" i="5"/>
  <c r="K126" i="5"/>
  <c r="J127" i="5"/>
  <c r="K127" i="5"/>
  <c r="J128" i="5"/>
  <c r="K128" i="5"/>
  <c r="J129" i="5"/>
  <c r="K129" i="5"/>
  <c r="J130" i="5"/>
  <c r="K130" i="5"/>
  <c r="J131" i="5"/>
  <c r="K131" i="5"/>
  <c r="J132" i="5"/>
  <c r="K132" i="5"/>
  <c r="J133" i="5"/>
  <c r="K133" i="5"/>
  <c r="J134" i="5"/>
  <c r="K134" i="5"/>
  <c r="J135" i="5"/>
  <c r="K135" i="5"/>
  <c r="J136" i="5"/>
  <c r="K136" i="5"/>
  <c r="J137" i="5"/>
  <c r="K137" i="5"/>
  <c r="J138" i="5"/>
  <c r="K138" i="5"/>
  <c r="J139" i="5"/>
  <c r="K139" i="5"/>
  <c r="J140" i="5"/>
  <c r="K140" i="5"/>
  <c r="J141" i="5"/>
  <c r="K141" i="5"/>
  <c r="J142" i="5"/>
  <c r="K142" i="5"/>
  <c r="J143" i="5"/>
  <c r="K143" i="5"/>
  <c r="J144" i="5"/>
  <c r="K144" i="5"/>
  <c r="J145" i="5"/>
  <c r="K145" i="5"/>
  <c r="J146" i="5"/>
  <c r="K146" i="5"/>
  <c r="J147" i="5"/>
  <c r="K147" i="5"/>
  <c r="J148" i="5"/>
  <c r="K148" i="5"/>
  <c r="J149" i="5"/>
  <c r="K149" i="5"/>
  <c r="J150" i="5"/>
  <c r="K150" i="5"/>
  <c r="J151" i="5"/>
  <c r="K151" i="5"/>
  <c r="J152" i="5"/>
  <c r="K152" i="5"/>
  <c r="J153" i="5"/>
  <c r="K153" i="5"/>
  <c r="J154" i="5"/>
  <c r="K154" i="5"/>
  <c r="J155" i="5"/>
  <c r="K155" i="5"/>
  <c r="J156" i="5"/>
  <c r="K156" i="5"/>
  <c r="J157" i="5"/>
  <c r="K157" i="5"/>
  <c r="J158" i="5"/>
  <c r="K158" i="5"/>
  <c r="J159" i="5"/>
  <c r="K159" i="5"/>
  <c r="J160" i="5"/>
  <c r="K160" i="5"/>
  <c r="J161" i="5"/>
  <c r="K161" i="5"/>
  <c r="J162" i="5"/>
  <c r="K162" i="5"/>
  <c r="J163" i="5"/>
  <c r="K163" i="5"/>
  <c r="J164" i="5"/>
  <c r="K164" i="5"/>
  <c r="J165" i="5"/>
  <c r="K165" i="5"/>
  <c r="J166" i="5"/>
  <c r="K166" i="5"/>
  <c r="J167" i="5"/>
  <c r="K167" i="5"/>
  <c r="J168" i="5"/>
  <c r="K168" i="5"/>
  <c r="J169" i="5"/>
  <c r="K169" i="5"/>
  <c r="J170" i="5"/>
  <c r="K170" i="5"/>
  <c r="J171" i="5"/>
  <c r="K171" i="5"/>
  <c r="J172" i="5"/>
  <c r="K172" i="5"/>
  <c r="J173" i="5"/>
  <c r="K173" i="5"/>
  <c r="J174" i="5"/>
  <c r="K174" i="5"/>
  <c r="J175" i="5"/>
  <c r="K175" i="5"/>
  <c r="J176" i="5"/>
  <c r="K176" i="5"/>
  <c r="J177" i="5"/>
  <c r="K177" i="5"/>
  <c r="J178" i="5"/>
  <c r="K178" i="5"/>
  <c r="J179" i="5"/>
  <c r="K179" i="5"/>
  <c r="J180" i="5"/>
  <c r="K180" i="5"/>
  <c r="J181" i="5"/>
  <c r="K181" i="5"/>
  <c r="J182" i="5"/>
  <c r="K182" i="5"/>
  <c r="J183" i="5"/>
  <c r="K183" i="5"/>
  <c r="J184" i="5"/>
  <c r="K184" i="5"/>
  <c r="J185" i="5"/>
  <c r="K185" i="5"/>
  <c r="J186" i="5"/>
  <c r="K186" i="5"/>
  <c r="J187" i="5"/>
  <c r="K187" i="5"/>
  <c r="J188" i="5"/>
  <c r="K188" i="5"/>
  <c r="J189" i="5"/>
  <c r="K189" i="5"/>
  <c r="J190" i="5"/>
  <c r="K190" i="5"/>
  <c r="J191" i="5"/>
  <c r="K191" i="5"/>
  <c r="J192" i="5"/>
  <c r="K192" i="5"/>
  <c r="J193" i="5"/>
  <c r="K193" i="5"/>
  <c r="J194" i="5"/>
  <c r="K194" i="5"/>
  <c r="J195" i="5"/>
  <c r="K195" i="5"/>
  <c r="J196" i="5"/>
  <c r="K196" i="5"/>
  <c r="J197" i="5"/>
  <c r="K197" i="5"/>
  <c r="J198" i="5"/>
  <c r="K198" i="5"/>
  <c r="J199" i="5"/>
  <c r="K199" i="5"/>
  <c r="J200" i="5"/>
  <c r="K200" i="5"/>
  <c r="J201" i="5"/>
  <c r="K201" i="5"/>
  <c r="J202" i="5"/>
  <c r="K202" i="5"/>
  <c r="J203" i="5"/>
  <c r="K203" i="5"/>
  <c r="J204" i="5"/>
  <c r="K204" i="5"/>
  <c r="J205" i="5"/>
  <c r="K205" i="5"/>
  <c r="J206" i="5"/>
  <c r="K206" i="5"/>
  <c r="J207" i="5"/>
  <c r="K207" i="5"/>
  <c r="J208" i="5"/>
  <c r="K208" i="5"/>
  <c r="J209" i="5"/>
  <c r="K209" i="5"/>
  <c r="J210" i="5"/>
  <c r="K210" i="5"/>
  <c r="J211" i="5"/>
  <c r="K211" i="5"/>
  <c r="J212" i="5"/>
  <c r="K212" i="5"/>
  <c r="J213" i="5"/>
  <c r="K213" i="5"/>
  <c r="J214" i="5"/>
  <c r="K214" i="5"/>
  <c r="J215" i="5"/>
  <c r="K215" i="5"/>
  <c r="J216" i="5"/>
  <c r="K216" i="5"/>
  <c r="J217" i="5"/>
  <c r="K217" i="5"/>
  <c r="J218" i="5"/>
  <c r="K218" i="5"/>
  <c r="J219" i="5"/>
  <c r="K219" i="5"/>
  <c r="J220" i="5"/>
  <c r="K220" i="5"/>
  <c r="J221" i="5"/>
  <c r="K221" i="5"/>
  <c r="J222" i="5"/>
  <c r="K222" i="5"/>
  <c r="J223" i="5"/>
  <c r="K223" i="5"/>
  <c r="J224" i="5"/>
  <c r="K224" i="5"/>
  <c r="J225" i="5"/>
  <c r="K225" i="5"/>
  <c r="J226" i="5"/>
  <c r="K226" i="5"/>
  <c r="J227" i="5"/>
  <c r="K227" i="5"/>
  <c r="J228" i="5"/>
  <c r="K228" i="5"/>
  <c r="J229" i="5"/>
  <c r="K229" i="5"/>
  <c r="J230" i="5"/>
  <c r="K230" i="5"/>
  <c r="J231" i="5"/>
  <c r="K231" i="5"/>
  <c r="J232" i="5"/>
  <c r="K232" i="5"/>
  <c r="J233" i="5"/>
  <c r="K233" i="5"/>
  <c r="J234" i="5"/>
  <c r="K234" i="5"/>
  <c r="J235" i="5"/>
  <c r="K235" i="5"/>
  <c r="J236" i="5"/>
  <c r="K236" i="5"/>
  <c r="J237" i="5"/>
  <c r="K237" i="5"/>
  <c r="J238" i="5"/>
  <c r="K238" i="5"/>
  <c r="J239" i="5"/>
  <c r="K239" i="5"/>
  <c r="J240" i="5"/>
  <c r="K240" i="5"/>
  <c r="J241" i="5"/>
  <c r="K241" i="5"/>
  <c r="J242" i="5"/>
  <c r="K242" i="5"/>
  <c r="J243" i="5"/>
  <c r="K243" i="5"/>
  <c r="J244" i="5"/>
  <c r="K244" i="5"/>
  <c r="J245" i="5"/>
  <c r="K245" i="5"/>
  <c r="J246" i="5"/>
  <c r="K246" i="5"/>
  <c r="J247" i="5"/>
  <c r="K247" i="5"/>
  <c r="J248" i="5"/>
  <c r="K248" i="5"/>
  <c r="J249" i="5"/>
  <c r="K249" i="5"/>
  <c r="J250" i="5"/>
  <c r="K250" i="5"/>
  <c r="J251" i="5"/>
  <c r="K251" i="5"/>
  <c r="J252" i="5"/>
  <c r="K252" i="5"/>
  <c r="J253" i="5"/>
  <c r="K253" i="5"/>
  <c r="J254" i="5"/>
  <c r="K254" i="5"/>
  <c r="J255" i="5"/>
  <c r="K255" i="5"/>
  <c r="J256" i="5"/>
  <c r="K256" i="5"/>
  <c r="J257" i="5"/>
  <c r="K257" i="5"/>
  <c r="J258" i="5"/>
  <c r="K258" i="5"/>
  <c r="J259" i="5"/>
  <c r="K259" i="5"/>
  <c r="J260" i="5"/>
  <c r="K260" i="5"/>
  <c r="J261" i="5"/>
  <c r="K261" i="5"/>
  <c r="J262" i="5"/>
  <c r="K262" i="5"/>
  <c r="J263" i="5"/>
  <c r="K263" i="5"/>
  <c r="J264" i="5"/>
  <c r="K264" i="5"/>
  <c r="J265" i="5"/>
  <c r="K265" i="5"/>
  <c r="J266" i="5"/>
  <c r="K266" i="5"/>
  <c r="J267" i="5"/>
  <c r="K267" i="5"/>
  <c r="J268" i="5"/>
  <c r="K268" i="5"/>
  <c r="J269" i="5"/>
  <c r="K269" i="5"/>
  <c r="J270" i="5"/>
  <c r="K270" i="5"/>
  <c r="J271" i="5"/>
  <c r="K271" i="5"/>
  <c r="J272" i="5"/>
  <c r="K272" i="5"/>
  <c r="J273" i="5"/>
  <c r="K273" i="5"/>
  <c r="J274" i="5"/>
  <c r="K274" i="5"/>
  <c r="J275" i="5"/>
  <c r="K275" i="5"/>
  <c r="J276" i="5"/>
  <c r="K276" i="5"/>
  <c r="J277" i="5"/>
  <c r="K277" i="5"/>
  <c r="J278" i="5"/>
  <c r="K278" i="5"/>
  <c r="J279" i="5"/>
  <c r="K279" i="5"/>
  <c r="J280" i="5"/>
  <c r="K280" i="5"/>
  <c r="J281" i="5"/>
  <c r="K281" i="5"/>
  <c r="J282" i="5"/>
  <c r="K282" i="5"/>
  <c r="J283" i="5"/>
  <c r="K283" i="5"/>
  <c r="J284" i="5"/>
  <c r="K284" i="5"/>
  <c r="J285" i="5"/>
  <c r="K285" i="5"/>
  <c r="J286" i="5"/>
  <c r="K286" i="5"/>
  <c r="J287" i="5"/>
  <c r="K287" i="5"/>
  <c r="J288" i="5"/>
  <c r="K288" i="5"/>
  <c r="J289" i="5"/>
  <c r="K289" i="5"/>
  <c r="K2" i="5"/>
  <c r="K3" i="1"/>
  <c r="L3" i="1"/>
  <c r="K4" i="1"/>
  <c r="L4" i="1"/>
  <c r="K5" i="1"/>
  <c r="L5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30" i="1"/>
  <c r="L30" i="1"/>
  <c r="K31" i="1"/>
  <c r="L31" i="1"/>
  <c r="K32" i="1"/>
  <c r="L32" i="1"/>
  <c r="K33" i="1"/>
  <c r="L33" i="1"/>
  <c r="K34" i="1"/>
  <c r="L34" i="1"/>
  <c r="K35" i="1"/>
  <c r="L35" i="1"/>
  <c r="K36" i="1"/>
  <c r="L36" i="1"/>
  <c r="K37" i="1"/>
  <c r="L37" i="1"/>
  <c r="K38" i="1"/>
  <c r="L38" i="1"/>
  <c r="K39" i="1"/>
  <c r="L39" i="1"/>
  <c r="K40" i="1"/>
  <c r="L40" i="1"/>
  <c r="K41" i="1"/>
  <c r="L41" i="1"/>
  <c r="K42" i="1"/>
  <c r="L42" i="1"/>
  <c r="K43" i="1"/>
  <c r="L43" i="1"/>
  <c r="K44" i="1"/>
  <c r="L44" i="1"/>
  <c r="K45" i="1"/>
  <c r="L45" i="1"/>
  <c r="K46" i="1"/>
  <c r="L46" i="1"/>
  <c r="K47" i="1"/>
  <c r="L47" i="1"/>
  <c r="K48" i="1"/>
  <c r="L48" i="1"/>
  <c r="K49" i="1"/>
  <c r="L49" i="1"/>
  <c r="K50" i="1"/>
  <c r="L50" i="1"/>
  <c r="K51" i="1"/>
  <c r="L51" i="1"/>
  <c r="K52" i="1"/>
  <c r="L52" i="1"/>
  <c r="K53" i="1"/>
  <c r="L53" i="1"/>
  <c r="K54" i="1"/>
  <c r="L54" i="1"/>
  <c r="K55" i="1"/>
  <c r="L55" i="1"/>
  <c r="K56" i="1"/>
  <c r="L56" i="1"/>
  <c r="K57" i="1"/>
  <c r="L57" i="1"/>
  <c r="K58" i="1"/>
  <c r="L58" i="1"/>
  <c r="K59" i="1"/>
  <c r="L59" i="1"/>
  <c r="K60" i="1"/>
  <c r="L60" i="1"/>
  <c r="K61" i="1"/>
  <c r="L61" i="1"/>
  <c r="K62" i="1"/>
  <c r="L62" i="1"/>
  <c r="K63" i="1"/>
  <c r="L63" i="1"/>
  <c r="K64" i="1"/>
  <c r="L64" i="1"/>
  <c r="K65" i="1"/>
  <c r="L65" i="1"/>
  <c r="K66" i="1"/>
  <c r="L66" i="1"/>
  <c r="K67" i="1"/>
  <c r="L67" i="1"/>
  <c r="K68" i="1"/>
  <c r="L68" i="1"/>
  <c r="K69" i="1"/>
  <c r="L69" i="1"/>
  <c r="K70" i="1"/>
  <c r="L70" i="1"/>
  <c r="K71" i="1"/>
  <c r="L71" i="1"/>
  <c r="K72" i="1"/>
  <c r="L72" i="1"/>
  <c r="K73" i="1"/>
  <c r="L73" i="1"/>
  <c r="K74" i="1"/>
  <c r="L74" i="1"/>
  <c r="K75" i="1"/>
  <c r="L75" i="1"/>
  <c r="K76" i="1"/>
  <c r="L76" i="1"/>
  <c r="K77" i="1"/>
  <c r="L77" i="1"/>
  <c r="K78" i="1"/>
  <c r="L78" i="1"/>
  <c r="K79" i="1"/>
  <c r="L79" i="1"/>
  <c r="K80" i="1"/>
  <c r="L80" i="1"/>
  <c r="K81" i="1"/>
  <c r="L81" i="1"/>
  <c r="K82" i="1"/>
  <c r="L82" i="1"/>
  <c r="K83" i="1"/>
  <c r="L83" i="1"/>
  <c r="K84" i="1"/>
  <c r="L84" i="1"/>
  <c r="K85" i="1"/>
  <c r="L85" i="1"/>
  <c r="K86" i="1"/>
  <c r="L86" i="1"/>
  <c r="K87" i="1"/>
  <c r="L87" i="1"/>
  <c r="K88" i="1"/>
  <c r="L88" i="1"/>
  <c r="K89" i="1"/>
  <c r="L89" i="1"/>
  <c r="K90" i="1"/>
  <c r="L90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K119" i="1"/>
  <c r="L119" i="1"/>
  <c r="K120" i="1"/>
  <c r="L120" i="1"/>
  <c r="K121" i="1"/>
  <c r="L121" i="1"/>
  <c r="K122" i="1"/>
  <c r="L122" i="1"/>
  <c r="K123" i="1"/>
  <c r="L123" i="1"/>
  <c r="K124" i="1"/>
  <c r="L124" i="1"/>
  <c r="K125" i="1"/>
  <c r="L125" i="1"/>
  <c r="K126" i="1"/>
  <c r="L126" i="1"/>
  <c r="K127" i="1"/>
  <c r="L127" i="1"/>
  <c r="K128" i="1"/>
  <c r="L128" i="1"/>
  <c r="K129" i="1"/>
  <c r="L129" i="1"/>
  <c r="K130" i="1"/>
  <c r="L130" i="1"/>
  <c r="K131" i="1"/>
  <c r="L131" i="1"/>
  <c r="K132" i="1"/>
  <c r="L132" i="1"/>
  <c r="K133" i="1"/>
  <c r="L133" i="1"/>
  <c r="K134" i="1"/>
  <c r="L134" i="1"/>
  <c r="K135" i="1"/>
  <c r="L135" i="1"/>
  <c r="K136" i="1"/>
  <c r="L136" i="1"/>
  <c r="K137" i="1"/>
  <c r="L137" i="1"/>
  <c r="K138" i="1"/>
  <c r="L138" i="1"/>
  <c r="K139" i="1"/>
  <c r="L139" i="1"/>
  <c r="K140" i="1"/>
  <c r="L140" i="1"/>
  <c r="K141" i="1"/>
  <c r="L141" i="1"/>
  <c r="K142" i="1"/>
  <c r="L142" i="1"/>
  <c r="K143" i="1"/>
  <c r="L143" i="1"/>
  <c r="K144" i="1"/>
  <c r="L144" i="1"/>
  <c r="K145" i="1"/>
  <c r="L145" i="1"/>
  <c r="K146" i="1"/>
  <c r="L146" i="1"/>
  <c r="K147" i="1"/>
  <c r="L147" i="1"/>
  <c r="K148" i="1"/>
  <c r="L148" i="1"/>
  <c r="K149" i="1"/>
  <c r="L149" i="1"/>
  <c r="K150" i="1"/>
  <c r="L150" i="1"/>
  <c r="K151" i="1"/>
  <c r="L151" i="1"/>
  <c r="K152" i="1"/>
  <c r="L152" i="1"/>
  <c r="K153" i="1"/>
  <c r="L153" i="1"/>
  <c r="K154" i="1"/>
  <c r="L154" i="1"/>
  <c r="K155" i="1"/>
  <c r="L155" i="1"/>
  <c r="K156" i="1"/>
  <c r="L156" i="1"/>
  <c r="K157" i="1"/>
  <c r="L157" i="1"/>
  <c r="K158" i="1"/>
  <c r="L158" i="1"/>
  <c r="K159" i="1"/>
  <c r="L159" i="1"/>
  <c r="K160" i="1"/>
  <c r="L160" i="1"/>
  <c r="K161" i="1"/>
  <c r="L161" i="1"/>
  <c r="K162" i="1"/>
  <c r="L162" i="1"/>
  <c r="K163" i="1"/>
  <c r="L163" i="1"/>
  <c r="K164" i="1"/>
  <c r="L164" i="1"/>
  <c r="K165" i="1"/>
  <c r="L165" i="1"/>
  <c r="K166" i="1"/>
  <c r="L166" i="1"/>
  <c r="K167" i="1"/>
  <c r="L167" i="1"/>
  <c r="K168" i="1"/>
  <c r="L168" i="1"/>
  <c r="K169" i="1"/>
  <c r="L169" i="1"/>
  <c r="K170" i="1"/>
  <c r="L170" i="1"/>
  <c r="K171" i="1"/>
  <c r="L171" i="1"/>
  <c r="K172" i="1"/>
  <c r="L172" i="1"/>
  <c r="K173" i="1"/>
  <c r="L173" i="1"/>
  <c r="K174" i="1"/>
  <c r="L174" i="1"/>
  <c r="K175" i="1"/>
  <c r="L175" i="1"/>
  <c r="K176" i="1"/>
  <c r="L176" i="1"/>
  <c r="K177" i="1"/>
  <c r="L177" i="1"/>
  <c r="K178" i="1"/>
  <c r="L178" i="1"/>
  <c r="K179" i="1"/>
  <c r="L179" i="1"/>
  <c r="K180" i="1"/>
  <c r="L180" i="1"/>
  <c r="K181" i="1"/>
  <c r="L181" i="1"/>
  <c r="K182" i="1"/>
  <c r="L182" i="1"/>
  <c r="K183" i="1"/>
  <c r="L183" i="1"/>
  <c r="K184" i="1"/>
  <c r="L184" i="1"/>
  <c r="K185" i="1"/>
  <c r="L185" i="1"/>
  <c r="K186" i="1"/>
  <c r="L186" i="1"/>
  <c r="K187" i="1"/>
  <c r="L187" i="1"/>
  <c r="K188" i="1"/>
  <c r="L188" i="1"/>
  <c r="K189" i="1"/>
  <c r="L189" i="1"/>
  <c r="K190" i="1"/>
  <c r="L190" i="1"/>
  <c r="K191" i="1"/>
  <c r="L191" i="1"/>
  <c r="K192" i="1"/>
  <c r="L192" i="1"/>
  <c r="K193" i="1"/>
  <c r="L193" i="1"/>
  <c r="K194" i="1"/>
  <c r="L194" i="1"/>
  <c r="K195" i="1"/>
  <c r="L195" i="1"/>
  <c r="K196" i="1"/>
  <c r="L196" i="1"/>
  <c r="K197" i="1"/>
  <c r="L197" i="1"/>
  <c r="K198" i="1"/>
  <c r="L198" i="1"/>
  <c r="K199" i="1"/>
  <c r="L199" i="1"/>
  <c r="K200" i="1"/>
  <c r="L200" i="1"/>
  <c r="K201" i="1"/>
  <c r="L201" i="1"/>
  <c r="K202" i="1"/>
  <c r="L202" i="1"/>
  <c r="K203" i="1"/>
  <c r="L203" i="1"/>
  <c r="K204" i="1"/>
  <c r="L204" i="1"/>
  <c r="K205" i="1"/>
  <c r="L205" i="1"/>
  <c r="K206" i="1"/>
  <c r="L206" i="1"/>
  <c r="K207" i="1"/>
  <c r="L207" i="1"/>
  <c r="K208" i="1"/>
  <c r="L208" i="1"/>
  <c r="K209" i="1"/>
  <c r="L209" i="1"/>
  <c r="K210" i="1"/>
  <c r="L210" i="1"/>
  <c r="K211" i="1"/>
  <c r="L211" i="1"/>
  <c r="K212" i="1"/>
  <c r="L212" i="1"/>
  <c r="K213" i="1"/>
  <c r="L213" i="1"/>
  <c r="K214" i="1"/>
  <c r="L214" i="1"/>
  <c r="K215" i="1"/>
  <c r="L215" i="1"/>
  <c r="K216" i="1"/>
  <c r="L216" i="1"/>
  <c r="K217" i="1"/>
  <c r="L217" i="1"/>
  <c r="K218" i="1"/>
  <c r="L218" i="1"/>
  <c r="K219" i="1"/>
  <c r="L219" i="1"/>
  <c r="K220" i="1"/>
  <c r="L220" i="1"/>
  <c r="K221" i="1"/>
  <c r="L221" i="1"/>
  <c r="K222" i="1"/>
  <c r="L222" i="1"/>
  <c r="K223" i="1"/>
  <c r="L223" i="1"/>
  <c r="K224" i="1"/>
  <c r="L224" i="1"/>
  <c r="K225" i="1"/>
  <c r="L225" i="1"/>
  <c r="K226" i="1"/>
  <c r="L226" i="1"/>
  <c r="K227" i="1"/>
  <c r="L227" i="1"/>
  <c r="K228" i="1"/>
  <c r="L228" i="1"/>
  <c r="K229" i="1"/>
  <c r="L229" i="1"/>
  <c r="K230" i="1"/>
  <c r="L230" i="1"/>
  <c r="K231" i="1"/>
  <c r="L231" i="1"/>
  <c r="K232" i="1"/>
  <c r="L232" i="1"/>
  <c r="K233" i="1"/>
  <c r="L233" i="1"/>
  <c r="K234" i="1"/>
  <c r="L234" i="1"/>
  <c r="K235" i="1"/>
  <c r="L235" i="1"/>
  <c r="K236" i="1"/>
  <c r="L236" i="1"/>
  <c r="K237" i="1"/>
  <c r="L237" i="1"/>
  <c r="K238" i="1"/>
  <c r="L238" i="1"/>
  <c r="K239" i="1"/>
  <c r="L239" i="1"/>
  <c r="K240" i="1"/>
  <c r="L240" i="1"/>
  <c r="K241" i="1"/>
  <c r="L241" i="1"/>
  <c r="K242" i="1"/>
  <c r="L242" i="1"/>
  <c r="K243" i="1"/>
  <c r="L243" i="1"/>
  <c r="K244" i="1"/>
  <c r="L244" i="1"/>
  <c r="K245" i="1"/>
  <c r="L245" i="1"/>
  <c r="K246" i="1"/>
  <c r="L246" i="1"/>
  <c r="K247" i="1"/>
  <c r="L247" i="1"/>
  <c r="K248" i="1"/>
  <c r="L248" i="1"/>
  <c r="K249" i="1"/>
  <c r="L249" i="1"/>
  <c r="K250" i="1"/>
  <c r="L250" i="1"/>
  <c r="K251" i="1"/>
  <c r="L251" i="1"/>
  <c r="K252" i="1"/>
  <c r="L252" i="1"/>
  <c r="K253" i="1"/>
  <c r="L253" i="1"/>
  <c r="K254" i="1"/>
  <c r="L254" i="1"/>
  <c r="K255" i="1"/>
  <c r="L255" i="1"/>
  <c r="K256" i="1"/>
  <c r="L256" i="1"/>
  <c r="K257" i="1"/>
  <c r="L257" i="1"/>
  <c r="K258" i="1"/>
  <c r="L258" i="1"/>
  <c r="K259" i="1"/>
  <c r="L259" i="1"/>
  <c r="K260" i="1"/>
  <c r="L260" i="1"/>
  <c r="K261" i="1"/>
  <c r="L261" i="1"/>
  <c r="K262" i="1"/>
  <c r="L262" i="1"/>
  <c r="K263" i="1"/>
  <c r="L263" i="1"/>
  <c r="K264" i="1"/>
  <c r="L264" i="1"/>
  <c r="K265" i="1"/>
  <c r="L265" i="1"/>
  <c r="K266" i="1"/>
  <c r="L266" i="1"/>
  <c r="K267" i="1"/>
  <c r="L267" i="1"/>
  <c r="K268" i="1"/>
  <c r="L268" i="1"/>
  <c r="K269" i="1"/>
  <c r="L269" i="1"/>
  <c r="K270" i="1"/>
  <c r="L270" i="1"/>
  <c r="K271" i="1"/>
  <c r="L271" i="1"/>
  <c r="K272" i="1"/>
  <c r="L272" i="1"/>
  <c r="K273" i="1"/>
  <c r="L273" i="1"/>
  <c r="K274" i="1"/>
  <c r="L274" i="1"/>
  <c r="K275" i="1"/>
  <c r="L275" i="1"/>
  <c r="K276" i="1"/>
  <c r="L276" i="1"/>
  <c r="K277" i="1"/>
  <c r="L277" i="1"/>
  <c r="K278" i="1"/>
  <c r="L278" i="1"/>
  <c r="K279" i="1"/>
  <c r="L279" i="1"/>
  <c r="K280" i="1"/>
  <c r="L280" i="1"/>
  <c r="K281" i="1"/>
  <c r="L281" i="1"/>
  <c r="K282" i="1"/>
  <c r="L282" i="1"/>
  <c r="K283" i="1"/>
  <c r="L283" i="1"/>
  <c r="K284" i="1"/>
  <c r="L284" i="1"/>
  <c r="K285" i="1"/>
  <c r="L285" i="1"/>
  <c r="K286" i="1"/>
  <c r="L286" i="1"/>
  <c r="K287" i="1"/>
  <c r="L287" i="1"/>
  <c r="K288" i="1"/>
  <c r="L288" i="1"/>
  <c r="K289" i="1"/>
  <c r="L289" i="1"/>
  <c r="L2" i="1"/>
  <c r="O3" i="1"/>
  <c r="F3" i="5" s="1"/>
  <c r="O4" i="1"/>
  <c r="F4" i="5" s="1"/>
  <c r="O74" i="1"/>
  <c r="F74" i="5" s="1"/>
  <c r="O80" i="1"/>
  <c r="F80" i="5" s="1"/>
  <c r="O83" i="1"/>
  <c r="F83" i="5" s="1"/>
  <c r="O94" i="1"/>
  <c r="F94" i="5" s="1"/>
  <c r="O108" i="1"/>
  <c r="F108" i="5" s="1"/>
  <c r="O109" i="1"/>
  <c r="F109" i="5" s="1"/>
  <c r="O170" i="1"/>
  <c r="F170" i="5" s="1"/>
  <c r="O173" i="1"/>
  <c r="F173" i="5" s="1"/>
  <c r="O184" i="1"/>
  <c r="F184" i="5" s="1"/>
  <c r="O193" i="1"/>
  <c r="F193" i="5" s="1"/>
  <c r="O198" i="1"/>
  <c r="F198" i="5" s="1"/>
  <c r="O199" i="1"/>
  <c r="F199" i="5" s="1"/>
  <c r="O201" i="1"/>
  <c r="F201" i="5" s="1"/>
  <c r="O269" i="1"/>
  <c r="F269" i="5" s="1"/>
  <c r="O272" i="1"/>
  <c r="F272" i="5" s="1"/>
  <c r="O283" i="1"/>
  <c r="F283" i="5" s="1"/>
  <c r="O289" i="1"/>
  <c r="F289" i="5" s="1"/>
  <c r="G24" i="3"/>
  <c r="O286" i="1" s="1"/>
  <c r="F286" i="5" s="1"/>
  <c r="G23" i="3"/>
  <c r="O95" i="1" s="1"/>
  <c r="F95" i="5" s="1"/>
  <c r="G22" i="3"/>
  <c r="O85" i="1" s="1"/>
  <c r="F85" i="5" s="1"/>
  <c r="G21" i="3"/>
  <c r="O75" i="1" s="1"/>
  <c r="F75" i="5" s="1"/>
  <c r="G20" i="3"/>
  <c r="O275" i="1" s="1"/>
  <c r="F275" i="5" s="1"/>
  <c r="G3" i="3"/>
  <c r="O105" i="1" s="1"/>
  <c r="F105" i="5" s="1"/>
  <c r="J3" i="1"/>
  <c r="M3" i="1"/>
  <c r="N3" i="1"/>
  <c r="J4" i="1"/>
  <c r="M4" i="1"/>
  <c r="N4" i="1"/>
  <c r="J5" i="1"/>
  <c r="M5" i="1"/>
  <c r="N5" i="1"/>
  <c r="J6" i="1"/>
  <c r="M6" i="1"/>
  <c r="N6" i="1"/>
  <c r="J7" i="1"/>
  <c r="M7" i="1"/>
  <c r="N7" i="1"/>
  <c r="J8" i="1"/>
  <c r="M8" i="1"/>
  <c r="N8" i="1"/>
  <c r="J9" i="1"/>
  <c r="M9" i="1"/>
  <c r="N9" i="1"/>
  <c r="J10" i="1"/>
  <c r="M10" i="1"/>
  <c r="N10" i="1"/>
  <c r="J11" i="1"/>
  <c r="M11" i="1"/>
  <c r="N11" i="1"/>
  <c r="J12" i="1"/>
  <c r="M12" i="1"/>
  <c r="N12" i="1"/>
  <c r="J13" i="1"/>
  <c r="M13" i="1"/>
  <c r="N13" i="1"/>
  <c r="J14" i="1"/>
  <c r="M14" i="1"/>
  <c r="N14" i="1"/>
  <c r="J15" i="1"/>
  <c r="M15" i="1"/>
  <c r="N15" i="1"/>
  <c r="J16" i="1"/>
  <c r="M16" i="1"/>
  <c r="N16" i="1"/>
  <c r="J17" i="1"/>
  <c r="M17" i="1"/>
  <c r="N17" i="1"/>
  <c r="J18" i="1"/>
  <c r="M18" i="1"/>
  <c r="N18" i="1"/>
  <c r="J19" i="1"/>
  <c r="M19" i="1"/>
  <c r="N19" i="1"/>
  <c r="J20" i="1"/>
  <c r="M20" i="1"/>
  <c r="N20" i="1"/>
  <c r="J21" i="1"/>
  <c r="M21" i="1"/>
  <c r="N21" i="1"/>
  <c r="J22" i="1"/>
  <c r="M22" i="1"/>
  <c r="N22" i="1"/>
  <c r="J23" i="1"/>
  <c r="M23" i="1"/>
  <c r="N23" i="1"/>
  <c r="J24" i="1"/>
  <c r="M24" i="1"/>
  <c r="N24" i="1"/>
  <c r="J25" i="1"/>
  <c r="M25" i="1"/>
  <c r="N25" i="1"/>
  <c r="J26" i="1"/>
  <c r="M26" i="1"/>
  <c r="N26" i="1"/>
  <c r="J27" i="1"/>
  <c r="M27" i="1"/>
  <c r="N27" i="1"/>
  <c r="J28" i="1"/>
  <c r="M28" i="1"/>
  <c r="N28" i="1"/>
  <c r="J29" i="1"/>
  <c r="M29" i="1"/>
  <c r="N29" i="1"/>
  <c r="J30" i="1"/>
  <c r="M30" i="1"/>
  <c r="N30" i="1"/>
  <c r="J31" i="1"/>
  <c r="M31" i="1"/>
  <c r="N31" i="1"/>
  <c r="J32" i="1"/>
  <c r="M32" i="1"/>
  <c r="N32" i="1"/>
  <c r="J33" i="1"/>
  <c r="M33" i="1"/>
  <c r="N33" i="1"/>
  <c r="J34" i="1"/>
  <c r="M34" i="1"/>
  <c r="N34" i="1"/>
  <c r="J35" i="1"/>
  <c r="M35" i="1"/>
  <c r="N35" i="1"/>
  <c r="J36" i="1"/>
  <c r="M36" i="1"/>
  <c r="N36" i="1"/>
  <c r="J37" i="1"/>
  <c r="M37" i="1"/>
  <c r="N37" i="1"/>
  <c r="J38" i="1"/>
  <c r="M38" i="1"/>
  <c r="N38" i="1"/>
  <c r="J39" i="1"/>
  <c r="M39" i="1"/>
  <c r="N39" i="1"/>
  <c r="J40" i="1"/>
  <c r="M40" i="1"/>
  <c r="N40" i="1"/>
  <c r="J41" i="1"/>
  <c r="M41" i="1"/>
  <c r="N41" i="1"/>
  <c r="J42" i="1"/>
  <c r="M42" i="1"/>
  <c r="N42" i="1"/>
  <c r="J43" i="1"/>
  <c r="M43" i="1"/>
  <c r="N43" i="1"/>
  <c r="J44" i="1"/>
  <c r="M44" i="1"/>
  <c r="N44" i="1"/>
  <c r="J45" i="1"/>
  <c r="M45" i="1"/>
  <c r="N45" i="1"/>
  <c r="J46" i="1"/>
  <c r="M46" i="1"/>
  <c r="N46" i="1"/>
  <c r="J47" i="1"/>
  <c r="M47" i="1"/>
  <c r="N47" i="1"/>
  <c r="J48" i="1"/>
  <c r="M48" i="1"/>
  <c r="N48" i="1"/>
  <c r="J49" i="1"/>
  <c r="M49" i="1"/>
  <c r="N49" i="1"/>
  <c r="J50" i="1"/>
  <c r="M50" i="1"/>
  <c r="N50" i="1"/>
  <c r="J51" i="1"/>
  <c r="M51" i="1"/>
  <c r="N51" i="1"/>
  <c r="J52" i="1"/>
  <c r="M52" i="1"/>
  <c r="N52" i="1"/>
  <c r="J53" i="1"/>
  <c r="M53" i="1"/>
  <c r="N53" i="1"/>
  <c r="J54" i="1"/>
  <c r="M54" i="1"/>
  <c r="N54" i="1"/>
  <c r="J55" i="1"/>
  <c r="M55" i="1"/>
  <c r="N55" i="1"/>
  <c r="J56" i="1"/>
  <c r="M56" i="1"/>
  <c r="N56" i="1"/>
  <c r="J57" i="1"/>
  <c r="M57" i="1"/>
  <c r="N57" i="1"/>
  <c r="J58" i="1"/>
  <c r="M58" i="1"/>
  <c r="N58" i="1"/>
  <c r="J59" i="1"/>
  <c r="M59" i="1"/>
  <c r="N59" i="1"/>
  <c r="J60" i="1"/>
  <c r="M60" i="1"/>
  <c r="N60" i="1"/>
  <c r="J61" i="1"/>
  <c r="M61" i="1"/>
  <c r="N61" i="1"/>
  <c r="J62" i="1"/>
  <c r="M62" i="1"/>
  <c r="N62" i="1"/>
  <c r="J63" i="1"/>
  <c r="M63" i="1"/>
  <c r="N63" i="1"/>
  <c r="J64" i="1"/>
  <c r="M64" i="1"/>
  <c r="N64" i="1"/>
  <c r="J65" i="1"/>
  <c r="M65" i="1"/>
  <c r="N65" i="1"/>
  <c r="J66" i="1"/>
  <c r="M66" i="1"/>
  <c r="N66" i="1"/>
  <c r="J67" i="1"/>
  <c r="M67" i="1"/>
  <c r="N67" i="1"/>
  <c r="J68" i="1"/>
  <c r="M68" i="1"/>
  <c r="N68" i="1"/>
  <c r="J69" i="1"/>
  <c r="M69" i="1"/>
  <c r="N69" i="1"/>
  <c r="J70" i="1"/>
  <c r="M70" i="1"/>
  <c r="N70" i="1"/>
  <c r="J71" i="1"/>
  <c r="M71" i="1"/>
  <c r="N71" i="1"/>
  <c r="J72" i="1"/>
  <c r="M72" i="1"/>
  <c r="N72" i="1"/>
  <c r="J73" i="1"/>
  <c r="M73" i="1"/>
  <c r="N73" i="1"/>
  <c r="J74" i="1"/>
  <c r="M74" i="1"/>
  <c r="N74" i="1"/>
  <c r="J75" i="1"/>
  <c r="M75" i="1"/>
  <c r="N75" i="1"/>
  <c r="J76" i="1"/>
  <c r="M76" i="1"/>
  <c r="N76" i="1"/>
  <c r="J77" i="1"/>
  <c r="M77" i="1"/>
  <c r="N77" i="1"/>
  <c r="J78" i="1"/>
  <c r="M78" i="1"/>
  <c r="N78" i="1"/>
  <c r="J79" i="1"/>
  <c r="M79" i="1"/>
  <c r="N79" i="1"/>
  <c r="J80" i="1"/>
  <c r="M80" i="1"/>
  <c r="N80" i="1"/>
  <c r="J81" i="1"/>
  <c r="M81" i="1"/>
  <c r="N81" i="1"/>
  <c r="J82" i="1"/>
  <c r="M82" i="1"/>
  <c r="N82" i="1"/>
  <c r="J83" i="1"/>
  <c r="M83" i="1"/>
  <c r="N83" i="1"/>
  <c r="J84" i="1"/>
  <c r="M84" i="1"/>
  <c r="N84" i="1"/>
  <c r="J85" i="1"/>
  <c r="M85" i="1"/>
  <c r="N85" i="1"/>
  <c r="J86" i="1"/>
  <c r="M86" i="1"/>
  <c r="N86" i="1"/>
  <c r="J87" i="1"/>
  <c r="M87" i="1"/>
  <c r="N87" i="1"/>
  <c r="J88" i="1"/>
  <c r="M88" i="1"/>
  <c r="N88" i="1"/>
  <c r="J89" i="1"/>
  <c r="M89" i="1"/>
  <c r="N89" i="1"/>
  <c r="J90" i="1"/>
  <c r="M90" i="1"/>
  <c r="N90" i="1"/>
  <c r="J91" i="1"/>
  <c r="M91" i="1"/>
  <c r="N91" i="1"/>
  <c r="J92" i="1"/>
  <c r="M92" i="1"/>
  <c r="N92" i="1"/>
  <c r="J93" i="1"/>
  <c r="M93" i="1"/>
  <c r="N93" i="1"/>
  <c r="J94" i="1"/>
  <c r="M94" i="1"/>
  <c r="N94" i="1"/>
  <c r="J95" i="1"/>
  <c r="M95" i="1"/>
  <c r="N95" i="1"/>
  <c r="J96" i="1"/>
  <c r="M96" i="1"/>
  <c r="N96" i="1"/>
  <c r="J97" i="1"/>
  <c r="M97" i="1"/>
  <c r="N97" i="1"/>
  <c r="J98" i="1"/>
  <c r="M98" i="1"/>
  <c r="N98" i="1"/>
  <c r="J99" i="1"/>
  <c r="M99" i="1"/>
  <c r="N99" i="1"/>
  <c r="J100" i="1"/>
  <c r="M100" i="1"/>
  <c r="N100" i="1"/>
  <c r="J101" i="1"/>
  <c r="M101" i="1"/>
  <c r="N101" i="1"/>
  <c r="J102" i="1"/>
  <c r="M102" i="1"/>
  <c r="N102" i="1"/>
  <c r="J103" i="1"/>
  <c r="M103" i="1"/>
  <c r="N103" i="1"/>
  <c r="J104" i="1"/>
  <c r="M104" i="1"/>
  <c r="N104" i="1"/>
  <c r="J105" i="1"/>
  <c r="M105" i="1"/>
  <c r="N105" i="1"/>
  <c r="J106" i="1"/>
  <c r="M106" i="1"/>
  <c r="N106" i="1"/>
  <c r="J107" i="1"/>
  <c r="M107" i="1"/>
  <c r="N107" i="1"/>
  <c r="J108" i="1"/>
  <c r="M108" i="1"/>
  <c r="N108" i="1"/>
  <c r="J109" i="1"/>
  <c r="M109" i="1"/>
  <c r="N109" i="1"/>
  <c r="J110" i="1"/>
  <c r="M110" i="1"/>
  <c r="N110" i="1"/>
  <c r="J111" i="1"/>
  <c r="M111" i="1"/>
  <c r="N111" i="1"/>
  <c r="J112" i="1"/>
  <c r="M112" i="1"/>
  <c r="N112" i="1"/>
  <c r="J113" i="1"/>
  <c r="M113" i="1"/>
  <c r="N113" i="1"/>
  <c r="J114" i="1"/>
  <c r="M114" i="1"/>
  <c r="N114" i="1"/>
  <c r="J115" i="1"/>
  <c r="M115" i="1"/>
  <c r="N115" i="1"/>
  <c r="J116" i="1"/>
  <c r="M116" i="1"/>
  <c r="N116" i="1"/>
  <c r="J117" i="1"/>
  <c r="M117" i="1"/>
  <c r="N117" i="1"/>
  <c r="J118" i="1"/>
  <c r="M118" i="1"/>
  <c r="N118" i="1"/>
  <c r="J119" i="1"/>
  <c r="M119" i="1"/>
  <c r="N119" i="1"/>
  <c r="J120" i="1"/>
  <c r="M120" i="1"/>
  <c r="N120" i="1"/>
  <c r="J121" i="1"/>
  <c r="M121" i="1"/>
  <c r="N121" i="1"/>
  <c r="J122" i="1"/>
  <c r="M122" i="1"/>
  <c r="N122" i="1"/>
  <c r="J123" i="1"/>
  <c r="M123" i="1"/>
  <c r="N123" i="1"/>
  <c r="J124" i="1"/>
  <c r="M124" i="1"/>
  <c r="N124" i="1"/>
  <c r="J125" i="1"/>
  <c r="M125" i="1"/>
  <c r="N125" i="1"/>
  <c r="J126" i="1"/>
  <c r="M126" i="1"/>
  <c r="N126" i="1"/>
  <c r="J127" i="1"/>
  <c r="M127" i="1"/>
  <c r="N127" i="1"/>
  <c r="J128" i="1"/>
  <c r="M128" i="1"/>
  <c r="N128" i="1"/>
  <c r="J129" i="1"/>
  <c r="M129" i="1"/>
  <c r="N129" i="1"/>
  <c r="J130" i="1"/>
  <c r="M130" i="1"/>
  <c r="N130" i="1"/>
  <c r="J131" i="1"/>
  <c r="M131" i="1"/>
  <c r="N131" i="1"/>
  <c r="J132" i="1"/>
  <c r="M132" i="1"/>
  <c r="N132" i="1"/>
  <c r="J133" i="1"/>
  <c r="M133" i="1"/>
  <c r="N133" i="1"/>
  <c r="J134" i="1"/>
  <c r="M134" i="1"/>
  <c r="N134" i="1"/>
  <c r="J135" i="1"/>
  <c r="M135" i="1"/>
  <c r="N135" i="1"/>
  <c r="J136" i="1"/>
  <c r="M136" i="1"/>
  <c r="N136" i="1"/>
  <c r="J137" i="1"/>
  <c r="M137" i="1"/>
  <c r="N137" i="1"/>
  <c r="J138" i="1"/>
  <c r="M138" i="1"/>
  <c r="N138" i="1"/>
  <c r="J139" i="1"/>
  <c r="M139" i="1"/>
  <c r="N139" i="1"/>
  <c r="J140" i="1"/>
  <c r="M140" i="1"/>
  <c r="N140" i="1"/>
  <c r="J141" i="1"/>
  <c r="M141" i="1"/>
  <c r="N141" i="1"/>
  <c r="J142" i="1"/>
  <c r="M142" i="1"/>
  <c r="N142" i="1"/>
  <c r="J143" i="1"/>
  <c r="M143" i="1"/>
  <c r="N143" i="1"/>
  <c r="J144" i="1"/>
  <c r="M144" i="1"/>
  <c r="N144" i="1"/>
  <c r="J145" i="1"/>
  <c r="M145" i="1"/>
  <c r="N145" i="1"/>
  <c r="J146" i="1"/>
  <c r="M146" i="1"/>
  <c r="N146" i="1"/>
  <c r="J147" i="1"/>
  <c r="M147" i="1"/>
  <c r="N147" i="1"/>
  <c r="J148" i="1"/>
  <c r="M148" i="1"/>
  <c r="N148" i="1"/>
  <c r="J149" i="1"/>
  <c r="M149" i="1"/>
  <c r="N149" i="1"/>
  <c r="J150" i="1"/>
  <c r="M150" i="1"/>
  <c r="N150" i="1"/>
  <c r="J151" i="1"/>
  <c r="M151" i="1"/>
  <c r="N151" i="1"/>
  <c r="J152" i="1"/>
  <c r="M152" i="1"/>
  <c r="N152" i="1"/>
  <c r="J153" i="1"/>
  <c r="M153" i="1"/>
  <c r="N153" i="1"/>
  <c r="J154" i="1"/>
  <c r="M154" i="1"/>
  <c r="N154" i="1"/>
  <c r="J155" i="1"/>
  <c r="M155" i="1"/>
  <c r="N155" i="1"/>
  <c r="J156" i="1"/>
  <c r="M156" i="1"/>
  <c r="N156" i="1"/>
  <c r="J157" i="1"/>
  <c r="M157" i="1"/>
  <c r="N157" i="1"/>
  <c r="J158" i="1"/>
  <c r="M158" i="1"/>
  <c r="N158" i="1"/>
  <c r="J159" i="1"/>
  <c r="M159" i="1"/>
  <c r="N159" i="1"/>
  <c r="J160" i="1"/>
  <c r="M160" i="1"/>
  <c r="N160" i="1"/>
  <c r="J161" i="1"/>
  <c r="M161" i="1"/>
  <c r="N161" i="1"/>
  <c r="J162" i="1"/>
  <c r="M162" i="1"/>
  <c r="N162" i="1"/>
  <c r="J163" i="1"/>
  <c r="M163" i="1"/>
  <c r="N163" i="1"/>
  <c r="J164" i="1"/>
  <c r="M164" i="1"/>
  <c r="N164" i="1"/>
  <c r="J165" i="1"/>
  <c r="M165" i="1"/>
  <c r="N165" i="1"/>
  <c r="J166" i="1"/>
  <c r="M166" i="1"/>
  <c r="N166" i="1"/>
  <c r="J167" i="1"/>
  <c r="M167" i="1"/>
  <c r="N167" i="1"/>
  <c r="J168" i="1"/>
  <c r="M168" i="1"/>
  <c r="N168" i="1"/>
  <c r="J169" i="1"/>
  <c r="M169" i="1"/>
  <c r="N169" i="1"/>
  <c r="J170" i="1"/>
  <c r="M170" i="1"/>
  <c r="N170" i="1"/>
  <c r="J171" i="1"/>
  <c r="M171" i="1"/>
  <c r="N171" i="1"/>
  <c r="J172" i="1"/>
  <c r="M172" i="1"/>
  <c r="N172" i="1"/>
  <c r="J173" i="1"/>
  <c r="M173" i="1"/>
  <c r="N173" i="1"/>
  <c r="J174" i="1"/>
  <c r="M174" i="1"/>
  <c r="N174" i="1"/>
  <c r="J175" i="1"/>
  <c r="M175" i="1"/>
  <c r="N175" i="1"/>
  <c r="J176" i="1"/>
  <c r="M176" i="1"/>
  <c r="N176" i="1"/>
  <c r="J177" i="1"/>
  <c r="M177" i="1"/>
  <c r="N177" i="1"/>
  <c r="J178" i="1"/>
  <c r="M178" i="1"/>
  <c r="N178" i="1"/>
  <c r="J179" i="1"/>
  <c r="M179" i="1"/>
  <c r="N179" i="1"/>
  <c r="J180" i="1"/>
  <c r="M180" i="1"/>
  <c r="N180" i="1"/>
  <c r="J181" i="1"/>
  <c r="M181" i="1"/>
  <c r="N181" i="1"/>
  <c r="J182" i="1"/>
  <c r="M182" i="1"/>
  <c r="N182" i="1"/>
  <c r="J183" i="1"/>
  <c r="M183" i="1"/>
  <c r="N183" i="1"/>
  <c r="J184" i="1"/>
  <c r="M184" i="1"/>
  <c r="N184" i="1"/>
  <c r="J185" i="1"/>
  <c r="M185" i="1"/>
  <c r="N185" i="1"/>
  <c r="J186" i="1"/>
  <c r="M186" i="1"/>
  <c r="N186" i="1"/>
  <c r="J187" i="1"/>
  <c r="M187" i="1"/>
  <c r="N187" i="1"/>
  <c r="J188" i="1"/>
  <c r="M188" i="1"/>
  <c r="N188" i="1"/>
  <c r="J189" i="1"/>
  <c r="M189" i="1"/>
  <c r="N189" i="1"/>
  <c r="J190" i="1"/>
  <c r="M190" i="1"/>
  <c r="N190" i="1"/>
  <c r="J191" i="1"/>
  <c r="M191" i="1"/>
  <c r="N191" i="1"/>
  <c r="J192" i="1"/>
  <c r="M192" i="1"/>
  <c r="N192" i="1"/>
  <c r="J193" i="1"/>
  <c r="M193" i="1"/>
  <c r="N193" i="1"/>
  <c r="J194" i="1"/>
  <c r="M194" i="1"/>
  <c r="N194" i="1"/>
  <c r="J195" i="1"/>
  <c r="M195" i="1"/>
  <c r="N195" i="1"/>
  <c r="J196" i="1"/>
  <c r="M196" i="1"/>
  <c r="N196" i="1"/>
  <c r="J197" i="1"/>
  <c r="M197" i="1"/>
  <c r="N197" i="1"/>
  <c r="J198" i="1"/>
  <c r="M198" i="1"/>
  <c r="N198" i="1"/>
  <c r="J199" i="1"/>
  <c r="M199" i="1"/>
  <c r="N199" i="1"/>
  <c r="J200" i="1"/>
  <c r="M200" i="1"/>
  <c r="N200" i="1"/>
  <c r="J201" i="1"/>
  <c r="M201" i="1"/>
  <c r="N201" i="1"/>
  <c r="J202" i="1"/>
  <c r="M202" i="1"/>
  <c r="N202" i="1"/>
  <c r="J203" i="1"/>
  <c r="M203" i="1"/>
  <c r="N203" i="1"/>
  <c r="J204" i="1"/>
  <c r="M204" i="1"/>
  <c r="N204" i="1"/>
  <c r="J205" i="1"/>
  <c r="M205" i="1"/>
  <c r="N205" i="1"/>
  <c r="J206" i="1"/>
  <c r="M206" i="1"/>
  <c r="N206" i="1"/>
  <c r="J207" i="1"/>
  <c r="M207" i="1"/>
  <c r="N207" i="1"/>
  <c r="J208" i="1"/>
  <c r="M208" i="1"/>
  <c r="N208" i="1"/>
  <c r="J209" i="1"/>
  <c r="M209" i="1"/>
  <c r="N209" i="1"/>
  <c r="J210" i="1"/>
  <c r="M210" i="1"/>
  <c r="N210" i="1"/>
  <c r="J211" i="1"/>
  <c r="M211" i="1"/>
  <c r="N211" i="1"/>
  <c r="J212" i="1"/>
  <c r="M212" i="1"/>
  <c r="N212" i="1"/>
  <c r="J213" i="1"/>
  <c r="M213" i="1"/>
  <c r="N213" i="1"/>
  <c r="J214" i="1"/>
  <c r="M214" i="1"/>
  <c r="N214" i="1"/>
  <c r="J215" i="1"/>
  <c r="M215" i="1"/>
  <c r="N215" i="1"/>
  <c r="J216" i="1"/>
  <c r="M216" i="1"/>
  <c r="N216" i="1"/>
  <c r="J217" i="1"/>
  <c r="M217" i="1"/>
  <c r="N217" i="1"/>
  <c r="J218" i="1"/>
  <c r="M218" i="1"/>
  <c r="N218" i="1"/>
  <c r="J219" i="1"/>
  <c r="M219" i="1"/>
  <c r="N219" i="1"/>
  <c r="J220" i="1"/>
  <c r="M220" i="1"/>
  <c r="N220" i="1"/>
  <c r="J221" i="1"/>
  <c r="M221" i="1"/>
  <c r="N221" i="1"/>
  <c r="J222" i="1"/>
  <c r="M222" i="1"/>
  <c r="N222" i="1"/>
  <c r="J223" i="1"/>
  <c r="M223" i="1"/>
  <c r="N223" i="1"/>
  <c r="J224" i="1"/>
  <c r="M224" i="1"/>
  <c r="N224" i="1"/>
  <c r="J225" i="1"/>
  <c r="M225" i="1"/>
  <c r="N225" i="1"/>
  <c r="J226" i="1"/>
  <c r="M226" i="1"/>
  <c r="N226" i="1"/>
  <c r="J227" i="1"/>
  <c r="M227" i="1"/>
  <c r="N227" i="1"/>
  <c r="J228" i="1"/>
  <c r="M228" i="1"/>
  <c r="N228" i="1"/>
  <c r="J229" i="1"/>
  <c r="M229" i="1"/>
  <c r="N229" i="1"/>
  <c r="J230" i="1"/>
  <c r="M230" i="1"/>
  <c r="N230" i="1"/>
  <c r="J231" i="1"/>
  <c r="M231" i="1"/>
  <c r="N231" i="1"/>
  <c r="J232" i="1"/>
  <c r="M232" i="1"/>
  <c r="N232" i="1"/>
  <c r="J233" i="1"/>
  <c r="M233" i="1"/>
  <c r="N233" i="1"/>
  <c r="J234" i="1"/>
  <c r="M234" i="1"/>
  <c r="N234" i="1"/>
  <c r="J235" i="1"/>
  <c r="M235" i="1"/>
  <c r="N235" i="1"/>
  <c r="J236" i="1"/>
  <c r="M236" i="1"/>
  <c r="N236" i="1"/>
  <c r="J237" i="1"/>
  <c r="M237" i="1"/>
  <c r="N237" i="1"/>
  <c r="J238" i="1"/>
  <c r="M238" i="1"/>
  <c r="N238" i="1"/>
  <c r="J239" i="1"/>
  <c r="M239" i="1"/>
  <c r="N239" i="1"/>
  <c r="J240" i="1"/>
  <c r="M240" i="1"/>
  <c r="N240" i="1"/>
  <c r="J241" i="1"/>
  <c r="M241" i="1"/>
  <c r="N241" i="1"/>
  <c r="J242" i="1"/>
  <c r="M242" i="1"/>
  <c r="N242" i="1"/>
  <c r="J243" i="1"/>
  <c r="M243" i="1"/>
  <c r="N243" i="1"/>
  <c r="J244" i="1"/>
  <c r="M244" i="1"/>
  <c r="N244" i="1"/>
  <c r="J245" i="1"/>
  <c r="M245" i="1"/>
  <c r="N245" i="1"/>
  <c r="J246" i="1"/>
  <c r="M246" i="1"/>
  <c r="N246" i="1"/>
  <c r="J247" i="1"/>
  <c r="M247" i="1"/>
  <c r="N247" i="1"/>
  <c r="J248" i="1"/>
  <c r="M248" i="1"/>
  <c r="N248" i="1"/>
  <c r="J249" i="1"/>
  <c r="M249" i="1"/>
  <c r="N249" i="1"/>
  <c r="J250" i="1"/>
  <c r="M250" i="1"/>
  <c r="N250" i="1"/>
  <c r="J251" i="1"/>
  <c r="M251" i="1"/>
  <c r="N251" i="1"/>
  <c r="J252" i="1"/>
  <c r="M252" i="1"/>
  <c r="N252" i="1"/>
  <c r="J253" i="1"/>
  <c r="M253" i="1"/>
  <c r="N253" i="1"/>
  <c r="J254" i="1"/>
  <c r="M254" i="1"/>
  <c r="N254" i="1"/>
  <c r="J255" i="1"/>
  <c r="M255" i="1"/>
  <c r="N255" i="1"/>
  <c r="J256" i="1"/>
  <c r="M256" i="1"/>
  <c r="N256" i="1"/>
  <c r="J257" i="1"/>
  <c r="M257" i="1"/>
  <c r="N257" i="1"/>
  <c r="J258" i="1"/>
  <c r="M258" i="1"/>
  <c r="N258" i="1"/>
  <c r="J259" i="1"/>
  <c r="M259" i="1"/>
  <c r="N259" i="1"/>
  <c r="J260" i="1"/>
  <c r="M260" i="1"/>
  <c r="N260" i="1"/>
  <c r="J261" i="1"/>
  <c r="M261" i="1"/>
  <c r="N261" i="1"/>
  <c r="J262" i="1"/>
  <c r="M262" i="1"/>
  <c r="N262" i="1"/>
  <c r="J263" i="1"/>
  <c r="M263" i="1"/>
  <c r="N263" i="1"/>
  <c r="J264" i="1"/>
  <c r="M264" i="1"/>
  <c r="N264" i="1"/>
  <c r="J265" i="1"/>
  <c r="M265" i="1"/>
  <c r="N265" i="1"/>
  <c r="J266" i="1"/>
  <c r="M266" i="1"/>
  <c r="N266" i="1"/>
  <c r="J267" i="1"/>
  <c r="M267" i="1"/>
  <c r="N267" i="1"/>
  <c r="J268" i="1"/>
  <c r="M268" i="1"/>
  <c r="N268" i="1"/>
  <c r="J269" i="1"/>
  <c r="M269" i="1"/>
  <c r="N269" i="1"/>
  <c r="J270" i="1"/>
  <c r="M270" i="1"/>
  <c r="N270" i="1"/>
  <c r="J271" i="1"/>
  <c r="M271" i="1"/>
  <c r="N271" i="1"/>
  <c r="J272" i="1"/>
  <c r="M272" i="1"/>
  <c r="N272" i="1"/>
  <c r="J273" i="1"/>
  <c r="M273" i="1"/>
  <c r="N273" i="1"/>
  <c r="J274" i="1"/>
  <c r="M274" i="1"/>
  <c r="N274" i="1"/>
  <c r="J275" i="1"/>
  <c r="M275" i="1"/>
  <c r="N275" i="1"/>
  <c r="J276" i="1"/>
  <c r="M276" i="1"/>
  <c r="N276" i="1"/>
  <c r="J277" i="1"/>
  <c r="M277" i="1"/>
  <c r="N277" i="1"/>
  <c r="J278" i="1"/>
  <c r="M278" i="1"/>
  <c r="N278" i="1"/>
  <c r="J279" i="1"/>
  <c r="M279" i="1"/>
  <c r="N279" i="1"/>
  <c r="J280" i="1"/>
  <c r="M280" i="1"/>
  <c r="N280" i="1"/>
  <c r="J281" i="1"/>
  <c r="M281" i="1"/>
  <c r="N281" i="1"/>
  <c r="J282" i="1"/>
  <c r="M282" i="1"/>
  <c r="N282" i="1"/>
  <c r="J283" i="1"/>
  <c r="M283" i="1"/>
  <c r="N283" i="1"/>
  <c r="J284" i="1"/>
  <c r="M284" i="1"/>
  <c r="N284" i="1"/>
  <c r="J285" i="1"/>
  <c r="M285" i="1"/>
  <c r="N285" i="1"/>
  <c r="J286" i="1"/>
  <c r="M286" i="1"/>
  <c r="N286" i="1"/>
  <c r="J287" i="1"/>
  <c r="M287" i="1"/>
  <c r="N287" i="1"/>
  <c r="J288" i="1"/>
  <c r="M288" i="1"/>
  <c r="N288" i="1"/>
  <c r="J289" i="1"/>
  <c r="M289" i="1"/>
  <c r="N289" i="1"/>
  <c r="N2" i="1"/>
  <c r="M2" i="1"/>
  <c r="J2" i="1"/>
  <c r="O204" i="1" l="1"/>
  <c r="F204" i="5" s="1"/>
  <c r="O179" i="1"/>
  <c r="F179" i="5" s="1"/>
  <c r="O90" i="1"/>
  <c r="F90" i="5" s="1"/>
  <c r="O89" i="1"/>
  <c r="F89" i="5" s="1"/>
  <c r="O183" i="1"/>
  <c r="F183" i="5" s="1"/>
  <c r="O288" i="1"/>
  <c r="F288" i="5" s="1"/>
  <c r="O93" i="1"/>
  <c r="F93" i="5" s="1"/>
  <c r="O284" i="1"/>
  <c r="F284" i="5" s="1"/>
  <c r="O281" i="1"/>
  <c r="F281" i="5" s="1"/>
  <c r="O191" i="1"/>
  <c r="F191" i="5" s="1"/>
  <c r="O103" i="1"/>
  <c r="F103" i="5" s="1"/>
  <c r="O13" i="1"/>
  <c r="F13" i="5" s="1"/>
  <c r="O279" i="1"/>
  <c r="F279" i="5" s="1"/>
  <c r="O189" i="1"/>
  <c r="F189" i="5" s="1"/>
  <c r="O100" i="1"/>
  <c r="F100" i="5" s="1"/>
  <c r="O10" i="1"/>
  <c r="F10" i="5" s="1"/>
  <c r="O278" i="1"/>
  <c r="F278" i="5" s="1"/>
  <c r="O188" i="1"/>
  <c r="F188" i="5" s="1"/>
  <c r="O99" i="1"/>
  <c r="F99" i="5" s="1"/>
  <c r="O9" i="1"/>
  <c r="F9" i="5" s="1"/>
  <c r="O274" i="1"/>
  <c r="F274" i="5" s="1"/>
  <c r="O174" i="1"/>
  <c r="F174" i="5" s="1"/>
  <c r="O84" i="1"/>
  <c r="F84" i="5" s="1"/>
  <c r="O273" i="1"/>
  <c r="F273" i="5" s="1"/>
  <c r="O282" i="1"/>
  <c r="F282" i="5" s="1"/>
  <c r="O202" i="1"/>
  <c r="F202" i="5" s="1"/>
  <c r="O192" i="1"/>
  <c r="F192" i="5" s="1"/>
  <c r="O182" i="1"/>
  <c r="F182" i="5" s="1"/>
  <c r="O172" i="1"/>
  <c r="F172" i="5" s="1"/>
  <c r="O102" i="1"/>
  <c r="F102" i="5" s="1"/>
  <c r="O92" i="1"/>
  <c r="F92" i="5" s="1"/>
  <c r="O82" i="1"/>
  <c r="F82" i="5" s="1"/>
  <c r="O12" i="1"/>
  <c r="F12" i="5" s="1"/>
  <c r="O271" i="1"/>
  <c r="F271" i="5" s="1"/>
  <c r="O181" i="1"/>
  <c r="F181" i="5" s="1"/>
  <c r="O171" i="1"/>
  <c r="F171" i="5" s="1"/>
  <c r="O91" i="1"/>
  <c r="F91" i="5" s="1"/>
  <c r="O81" i="1"/>
  <c r="F81" i="5" s="1"/>
  <c r="O280" i="1"/>
  <c r="F280" i="5" s="1"/>
  <c r="O270" i="1"/>
  <c r="F270" i="5" s="1"/>
  <c r="O190" i="1"/>
  <c r="F190" i="5" s="1"/>
  <c r="O180" i="1"/>
  <c r="F180" i="5" s="1"/>
  <c r="O79" i="1"/>
  <c r="F79" i="5" s="1"/>
  <c r="O268" i="1"/>
  <c r="F268" i="5" s="1"/>
  <c r="O178" i="1"/>
  <c r="F178" i="5" s="1"/>
  <c r="O88" i="1"/>
  <c r="F88" i="5" s="1"/>
  <c r="O78" i="1"/>
  <c r="F78" i="5" s="1"/>
  <c r="O287" i="1"/>
  <c r="F287" i="5" s="1"/>
  <c r="O277" i="1"/>
  <c r="F277" i="5" s="1"/>
  <c r="O267" i="1"/>
  <c r="F267" i="5" s="1"/>
  <c r="O187" i="1"/>
  <c r="F187" i="5" s="1"/>
  <c r="O177" i="1"/>
  <c r="F177" i="5" s="1"/>
  <c r="O97" i="1"/>
  <c r="F97" i="5" s="1"/>
  <c r="O87" i="1"/>
  <c r="F87" i="5" s="1"/>
  <c r="O77" i="1"/>
  <c r="F77" i="5" s="1"/>
  <c r="O7" i="1"/>
  <c r="F7" i="5" s="1"/>
  <c r="O276" i="1"/>
  <c r="F276" i="5" s="1"/>
  <c r="O266" i="1"/>
  <c r="F266" i="5" s="1"/>
  <c r="O196" i="1"/>
  <c r="F196" i="5" s="1"/>
  <c r="O186" i="1"/>
  <c r="F186" i="5" s="1"/>
  <c r="O176" i="1"/>
  <c r="F176" i="5" s="1"/>
  <c r="O106" i="1"/>
  <c r="F106" i="5" s="1"/>
  <c r="O96" i="1"/>
  <c r="F96" i="5" s="1"/>
  <c r="O86" i="1"/>
  <c r="F86" i="5" s="1"/>
  <c r="O76" i="1"/>
  <c r="F76" i="5" s="1"/>
  <c r="O6" i="1"/>
  <c r="F6" i="5" s="1"/>
  <c r="O285" i="1"/>
  <c r="F285" i="5" s="1"/>
  <c r="O205" i="1"/>
  <c r="F205" i="5" s="1"/>
  <c r="O195" i="1"/>
  <c r="F195" i="5" s="1"/>
  <c r="O185" i="1"/>
  <c r="F185" i="5" s="1"/>
  <c r="O175" i="1"/>
  <c r="F175" i="5" s="1"/>
  <c r="C17" i="3"/>
  <c r="G17" i="3" s="1"/>
  <c r="C15" i="3"/>
  <c r="G15" i="3" s="1"/>
  <c r="C11" i="3"/>
  <c r="G11" i="3" s="1"/>
  <c r="C7" i="3"/>
  <c r="G7" i="3" s="1"/>
  <c r="C5" i="3"/>
  <c r="G5" i="3" s="1"/>
  <c r="C2" i="3"/>
  <c r="G2" i="3" s="1"/>
  <c r="C3" i="3"/>
  <c r="C4" i="3"/>
  <c r="G4" i="3" s="1"/>
  <c r="C6" i="3"/>
  <c r="G6" i="3" s="1"/>
  <c r="C8" i="3"/>
  <c r="G8" i="3" s="1"/>
  <c r="C9" i="3"/>
  <c r="G9" i="3" s="1"/>
  <c r="C10" i="3"/>
  <c r="G10" i="3" s="1"/>
  <c r="C12" i="3"/>
  <c r="G12" i="3" s="1"/>
  <c r="C13" i="3"/>
  <c r="G13" i="3" s="1"/>
  <c r="C14" i="3"/>
  <c r="G14" i="3" s="1"/>
  <c r="C16" i="3"/>
  <c r="G16" i="3" s="1"/>
  <c r="C18" i="3"/>
  <c r="G18" i="3" s="1"/>
  <c r="C19" i="3"/>
  <c r="G19" i="3" s="1"/>
  <c r="C20" i="3"/>
  <c r="C21" i="3"/>
  <c r="C22" i="3"/>
  <c r="C23" i="3"/>
  <c r="C24" i="3"/>
  <c r="M79" i="5"/>
  <c r="M64" i="5"/>
  <c r="M59" i="5"/>
  <c r="M48" i="5"/>
  <c r="M44" i="5"/>
  <c r="M39" i="5"/>
  <c r="M28" i="5"/>
  <c r="M24" i="5"/>
  <c r="M22" i="5"/>
  <c r="M14" i="5"/>
  <c r="M8" i="5"/>
  <c r="C289" i="5"/>
  <c r="C288" i="5"/>
  <c r="C287" i="5"/>
  <c r="C286" i="5"/>
  <c r="C285" i="5"/>
  <c r="C284" i="5"/>
  <c r="C283" i="5"/>
  <c r="C282" i="5"/>
  <c r="C281" i="5"/>
  <c r="C280" i="5"/>
  <c r="C279" i="5"/>
  <c r="C278" i="5"/>
  <c r="C277" i="5"/>
  <c r="C276" i="5"/>
  <c r="C275" i="5"/>
  <c r="C274" i="5"/>
  <c r="C273" i="5"/>
  <c r="C272" i="5"/>
  <c r="C271" i="5"/>
  <c r="C270" i="5"/>
  <c r="C269" i="5"/>
  <c r="C268" i="5"/>
  <c r="C267" i="5"/>
  <c r="C266" i="5"/>
  <c r="C265" i="5"/>
  <c r="C264" i="5"/>
  <c r="C263" i="5"/>
  <c r="C262" i="5"/>
  <c r="C261" i="5"/>
  <c r="C260" i="5"/>
  <c r="C259" i="5"/>
  <c r="C258" i="5"/>
  <c r="C257" i="5"/>
  <c r="C256" i="5"/>
  <c r="C255" i="5"/>
  <c r="C254" i="5"/>
  <c r="C253" i="5"/>
  <c r="C252" i="5"/>
  <c r="C251" i="5"/>
  <c r="C250" i="5"/>
  <c r="C249" i="5"/>
  <c r="C248" i="5"/>
  <c r="C247" i="5"/>
  <c r="C246" i="5"/>
  <c r="C245" i="5"/>
  <c r="C244" i="5"/>
  <c r="C243" i="5"/>
  <c r="C242" i="5"/>
  <c r="C241" i="5"/>
  <c r="C240" i="5"/>
  <c r="C239" i="5"/>
  <c r="C238" i="5"/>
  <c r="C237" i="5"/>
  <c r="C236" i="5"/>
  <c r="C235" i="5"/>
  <c r="C234" i="5"/>
  <c r="C233" i="5"/>
  <c r="C232" i="5"/>
  <c r="C231" i="5"/>
  <c r="C230" i="5"/>
  <c r="C229" i="5"/>
  <c r="C228" i="5"/>
  <c r="C227" i="5"/>
  <c r="C226" i="5"/>
  <c r="C225" i="5"/>
  <c r="C224" i="5"/>
  <c r="C223" i="5"/>
  <c r="C222" i="5"/>
  <c r="C221" i="5"/>
  <c r="C220" i="5"/>
  <c r="C219" i="5"/>
  <c r="C218" i="5"/>
  <c r="C217" i="5"/>
  <c r="C216" i="5"/>
  <c r="C215" i="5"/>
  <c r="C214" i="5"/>
  <c r="C213" i="5"/>
  <c r="C212" i="5"/>
  <c r="C211" i="5"/>
  <c r="C210" i="5"/>
  <c r="C209" i="5"/>
  <c r="C208" i="5"/>
  <c r="C207" i="5"/>
  <c r="C206" i="5"/>
  <c r="C205" i="5"/>
  <c r="C204" i="5"/>
  <c r="C203" i="5"/>
  <c r="C202" i="5"/>
  <c r="C201" i="5"/>
  <c r="C200" i="5"/>
  <c r="C199" i="5"/>
  <c r="C198" i="5"/>
  <c r="C197" i="5"/>
  <c r="C196" i="5"/>
  <c r="C195" i="5"/>
  <c r="C194" i="5"/>
  <c r="C193" i="5"/>
  <c r="C192" i="5"/>
  <c r="C191" i="5"/>
  <c r="C190" i="5"/>
  <c r="C189" i="5"/>
  <c r="C188" i="5"/>
  <c r="C187" i="5"/>
  <c r="C186" i="5"/>
  <c r="C185" i="5"/>
  <c r="C184" i="5"/>
  <c r="C183" i="5"/>
  <c r="C182" i="5"/>
  <c r="C181" i="5"/>
  <c r="C180" i="5"/>
  <c r="C179" i="5"/>
  <c r="C178" i="5"/>
  <c r="C177" i="5"/>
  <c r="C176" i="5"/>
  <c r="C175" i="5"/>
  <c r="C174" i="5"/>
  <c r="C173" i="5"/>
  <c r="C172" i="5"/>
  <c r="C171" i="5"/>
  <c r="C170" i="5"/>
  <c r="C169" i="5"/>
  <c r="C168" i="5"/>
  <c r="C167" i="5"/>
  <c r="C166" i="5"/>
  <c r="C165" i="5"/>
  <c r="C164" i="5"/>
  <c r="C163" i="5"/>
  <c r="C162" i="5"/>
  <c r="C161" i="5"/>
  <c r="C160" i="5"/>
  <c r="C159" i="5"/>
  <c r="C158" i="5"/>
  <c r="C157" i="5"/>
  <c r="C156" i="5"/>
  <c r="C155" i="5"/>
  <c r="C154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  <c r="B3" i="5"/>
  <c r="I3" i="5"/>
  <c r="B4" i="5"/>
  <c r="I4" i="5"/>
  <c r="B5" i="5"/>
  <c r="I5" i="5"/>
  <c r="B6" i="5"/>
  <c r="I6" i="5"/>
  <c r="B7" i="5"/>
  <c r="I7" i="5"/>
  <c r="B8" i="5"/>
  <c r="I8" i="5"/>
  <c r="B9" i="5"/>
  <c r="I9" i="5"/>
  <c r="B10" i="5"/>
  <c r="I10" i="5"/>
  <c r="B11" i="5"/>
  <c r="I11" i="5"/>
  <c r="B12" i="5"/>
  <c r="I12" i="5"/>
  <c r="B13" i="5"/>
  <c r="I13" i="5"/>
  <c r="B14" i="5"/>
  <c r="I14" i="5"/>
  <c r="B15" i="5"/>
  <c r="I15" i="5"/>
  <c r="B16" i="5"/>
  <c r="I16" i="5"/>
  <c r="B17" i="5"/>
  <c r="I17" i="5"/>
  <c r="B18" i="5"/>
  <c r="I18" i="5"/>
  <c r="B19" i="5"/>
  <c r="I19" i="5"/>
  <c r="B20" i="5"/>
  <c r="I20" i="5"/>
  <c r="B21" i="5"/>
  <c r="I21" i="5"/>
  <c r="B22" i="5"/>
  <c r="I22" i="5"/>
  <c r="B23" i="5"/>
  <c r="I23" i="5"/>
  <c r="B24" i="5"/>
  <c r="I24" i="5"/>
  <c r="B25" i="5"/>
  <c r="I25" i="5"/>
  <c r="B26" i="5"/>
  <c r="I26" i="5"/>
  <c r="B27" i="5"/>
  <c r="I27" i="5"/>
  <c r="B28" i="5"/>
  <c r="I28" i="5"/>
  <c r="B29" i="5"/>
  <c r="I29" i="5"/>
  <c r="B30" i="5"/>
  <c r="I30" i="5"/>
  <c r="B31" i="5"/>
  <c r="I31" i="5"/>
  <c r="B32" i="5"/>
  <c r="I32" i="5"/>
  <c r="B33" i="5"/>
  <c r="I33" i="5"/>
  <c r="B34" i="5"/>
  <c r="I34" i="5"/>
  <c r="B35" i="5"/>
  <c r="I35" i="5"/>
  <c r="B36" i="5"/>
  <c r="I36" i="5"/>
  <c r="B37" i="5"/>
  <c r="I37" i="5"/>
  <c r="B38" i="5"/>
  <c r="I38" i="5"/>
  <c r="B39" i="5"/>
  <c r="I39" i="5"/>
  <c r="B40" i="5"/>
  <c r="I40" i="5"/>
  <c r="B41" i="5"/>
  <c r="I41" i="5"/>
  <c r="B42" i="5"/>
  <c r="I42" i="5"/>
  <c r="B43" i="5"/>
  <c r="I43" i="5"/>
  <c r="B44" i="5"/>
  <c r="I44" i="5"/>
  <c r="B45" i="5"/>
  <c r="I45" i="5"/>
  <c r="B46" i="5"/>
  <c r="I46" i="5"/>
  <c r="B47" i="5"/>
  <c r="I47" i="5"/>
  <c r="B48" i="5"/>
  <c r="I48" i="5"/>
  <c r="B49" i="5"/>
  <c r="I49" i="5"/>
  <c r="B50" i="5"/>
  <c r="I50" i="5"/>
  <c r="B51" i="5"/>
  <c r="I51" i="5"/>
  <c r="B52" i="5"/>
  <c r="I52" i="5"/>
  <c r="B53" i="5"/>
  <c r="I53" i="5"/>
  <c r="B54" i="5"/>
  <c r="I54" i="5"/>
  <c r="B55" i="5"/>
  <c r="I55" i="5"/>
  <c r="B56" i="5"/>
  <c r="I56" i="5"/>
  <c r="B57" i="5"/>
  <c r="I57" i="5"/>
  <c r="B58" i="5"/>
  <c r="I58" i="5"/>
  <c r="B59" i="5"/>
  <c r="I59" i="5"/>
  <c r="B60" i="5"/>
  <c r="I60" i="5"/>
  <c r="B61" i="5"/>
  <c r="I61" i="5"/>
  <c r="B62" i="5"/>
  <c r="I62" i="5"/>
  <c r="B63" i="5"/>
  <c r="I63" i="5"/>
  <c r="B64" i="5"/>
  <c r="I64" i="5"/>
  <c r="B65" i="5"/>
  <c r="I65" i="5"/>
  <c r="B66" i="5"/>
  <c r="I66" i="5"/>
  <c r="B67" i="5"/>
  <c r="I67" i="5"/>
  <c r="B68" i="5"/>
  <c r="I68" i="5"/>
  <c r="B69" i="5"/>
  <c r="I69" i="5"/>
  <c r="B70" i="5"/>
  <c r="I70" i="5"/>
  <c r="B71" i="5"/>
  <c r="I71" i="5"/>
  <c r="B72" i="5"/>
  <c r="I72" i="5"/>
  <c r="B73" i="5"/>
  <c r="I73" i="5"/>
  <c r="B74" i="5"/>
  <c r="I74" i="5"/>
  <c r="B75" i="5"/>
  <c r="I75" i="5"/>
  <c r="B76" i="5"/>
  <c r="I76" i="5"/>
  <c r="B77" i="5"/>
  <c r="I77" i="5"/>
  <c r="B78" i="5"/>
  <c r="I78" i="5"/>
  <c r="B79" i="5"/>
  <c r="I79" i="5"/>
  <c r="B80" i="5"/>
  <c r="I80" i="5"/>
  <c r="B81" i="5"/>
  <c r="I81" i="5"/>
  <c r="B82" i="5"/>
  <c r="I82" i="5"/>
  <c r="B83" i="5"/>
  <c r="I83" i="5"/>
  <c r="B84" i="5"/>
  <c r="I84" i="5"/>
  <c r="B85" i="5"/>
  <c r="I85" i="5"/>
  <c r="B86" i="5"/>
  <c r="I86" i="5"/>
  <c r="B87" i="5"/>
  <c r="I87" i="5"/>
  <c r="B88" i="5"/>
  <c r="I88" i="5"/>
  <c r="B89" i="5"/>
  <c r="I89" i="5"/>
  <c r="B90" i="5"/>
  <c r="I90" i="5"/>
  <c r="B91" i="5"/>
  <c r="I91" i="5"/>
  <c r="B92" i="5"/>
  <c r="I92" i="5"/>
  <c r="B93" i="5"/>
  <c r="I93" i="5"/>
  <c r="B94" i="5"/>
  <c r="I94" i="5"/>
  <c r="B95" i="5"/>
  <c r="I95" i="5"/>
  <c r="B96" i="5"/>
  <c r="I96" i="5"/>
  <c r="B97" i="5"/>
  <c r="I97" i="5"/>
  <c r="B98" i="5"/>
  <c r="I98" i="5"/>
  <c r="B99" i="5"/>
  <c r="I99" i="5"/>
  <c r="B100" i="5"/>
  <c r="I100" i="5"/>
  <c r="B101" i="5"/>
  <c r="I101" i="5"/>
  <c r="B102" i="5"/>
  <c r="I102" i="5"/>
  <c r="B103" i="5"/>
  <c r="I103" i="5"/>
  <c r="B104" i="5"/>
  <c r="I104" i="5"/>
  <c r="B105" i="5"/>
  <c r="I105" i="5"/>
  <c r="B106" i="5"/>
  <c r="I106" i="5"/>
  <c r="B107" i="5"/>
  <c r="I107" i="5"/>
  <c r="B108" i="5"/>
  <c r="I108" i="5"/>
  <c r="B109" i="5"/>
  <c r="I109" i="5"/>
  <c r="B110" i="5"/>
  <c r="I110" i="5"/>
  <c r="B111" i="5"/>
  <c r="I111" i="5"/>
  <c r="B112" i="5"/>
  <c r="I112" i="5"/>
  <c r="B113" i="5"/>
  <c r="I113" i="5"/>
  <c r="B114" i="5"/>
  <c r="I114" i="5"/>
  <c r="B115" i="5"/>
  <c r="I115" i="5"/>
  <c r="B116" i="5"/>
  <c r="I116" i="5"/>
  <c r="B117" i="5"/>
  <c r="I117" i="5"/>
  <c r="B118" i="5"/>
  <c r="I118" i="5"/>
  <c r="B119" i="5"/>
  <c r="I119" i="5"/>
  <c r="B120" i="5"/>
  <c r="I120" i="5"/>
  <c r="B121" i="5"/>
  <c r="I121" i="5"/>
  <c r="B122" i="5"/>
  <c r="I122" i="5"/>
  <c r="B123" i="5"/>
  <c r="I123" i="5"/>
  <c r="B124" i="5"/>
  <c r="I124" i="5"/>
  <c r="B125" i="5"/>
  <c r="I125" i="5"/>
  <c r="B126" i="5"/>
  <c r="I126" i="5"/>
  <c r="B127" i="5"/>
  <c r="I127" i="5"/>
  <c r="B128" i="5"/>
  <c r="I128" i="5"/>
  <c r="B129" i="5"/>
  <c r="I129" i="5"/>
  <c r="B130" i="5"/>
  <c r="I130" i="5"/>
  <c r="B131" i="5"/>
  <c r="I131" i="5"/>
  <c r="B132" i="5"/>
  <c r="I132" i="5"/>
  <c r="B133" i="5"/>
  <c r="I133" i="5"/>
  <c r="B134" i="5"/>
  <c r="I134" i="5"/>
  <c r="B135" i="5"/>
  <c r="I135" i="5"/>
  <c r="B136" i="5"/>
  <c r="I136" i="5"/>
  <c r="B137" i="5"/>
  <c r="I137" i="5"/>
  <c r="B138" i="5"/>
  <c r="I138" i="5"/>
  <c r="B139" i="5"/>
  <c r="I139" i="5"/>
  <c r="B140" i="5"/>
  <c r="I140" i="5"/>
  <c r="B141" i="5"/>
  <c r="I141" i="5"/>
  <c r="B142" i="5"/>
  <c r="I142" i="5"/>
  <c r="B143" i="5"/>
  <c r="I143" i="5"/>
  <c r="B144" i="5"/>
  <c r="I144" i="5"/>
  <c r="B145" i="5"/>
  <c r="I145" i="5"/>
  <c r="B146" i="5"/>
  <c r="I146" i="5"/>
  <c r="B147" i="5"/>
  <c r="I147" i="5"/>
  <c r="B148" i="5"/>
  <c r="I148" i="5"/>
  <c r="B149" i="5"/>
  <c r="I149" i="5"/>
  <c r="B150" i="5"/>
  <c r="I150" i="5"/>
  <c r="B151" i="5"/>
  <c r="I151" i="5"/>
  <c r="B152" i="5"/>
  <c r="I152" i="5"/>
  <c r="B153" i="5"/>
  <c r="I153" i="5"/>
  <c r="B154" i="5"/>
  <c r="I154" i="5"/>
  <c r="B155" i="5"/>
  <c r="I155" i="5"/>
  <c r="B156" i="5"/>
  <c r="I156" i="5"/>
  <c r="B157" i="5"/>
  <c r="I157" i="5"/>
  <c r="B158" i="5"/>
  <c r="I158" i="5"/>
  <c r="B159" i="5"/>
  <c r="I159" i="5"/>
  <c r="B160" i="5"/>
  <c r="I160" i="5"/>
  <c r="B161" i="5"/>
  <c r="I161" i="5"/>
  <c r="B162" i="5"/>
  <c r="I162" i="5"/>
  <c r="B163" i="5"/>
  <c r="I163" i="5"/>
  <c r="B164" i="5"/>
  <c r="I164" i="5"/>
  <c r="B165" i="5"/>
  <c r="I165" i="5"/>
  <c r="B166" i="5"/>
  <c r="I166" i="5"/>
  <c r="B167" i="5"/>
  <c r="I167" i="5"/>
  <c r="B168" i="5"/>
  <c r="I168" i="5"/>
  <c r="B169" i="5"/>
  <c r="I169" i="5"/>
  <c r="B170" i="5"/>
  <c r="I170" i="5"/>
  <c r="B171" i="5"/>
  <c r="I171" i="5"/>
  <c r="B172" i="5"/>
  <c r="I172" i="5"/>
  <c r="B173" i="5"/>
  <c r="I173" i="5"/>
  <c r="B174" i="5"/>
  <c r="I174" i="5"/>
  <c r="B175" i="5"/>
  <c r="I175" i="5"/>
  <c r="B176" i="5"/>
  <c r="I176" i="5"/>
  <c r="B177" i="5"/>
  <c r="I177" i="5"/>
  <c r="B178" i="5"/>
  <c r="I178" i="5"/>
  <c r="B179" i="5"/>
  <c r="I179" i="5"/>
  <c r="B180" i="5"/>
  <c r="I180" i="5"/>
  <c r="B181" i="5"/>
  <c r="I181" i="5"/>
  <c r="B182" i="5"/>
  <c r="I182" i="5"/>
  <c r="B183" i="5"/>
  <c r="I183" i="5"/>
  <c r="B184" i="5"/>
  <c r="I184" i="5"/>
  <c r="B185" i="5"/>
  <c r="I185" i="5"/>
  <c r="B186" i="5"/>
  <c r="I186" i="5"/>
  <c r="B187" i="5"/>
  <c r="I187" i="5"/>
  <c r="B188" i="5"/>
  <c r="I188" i="5"/>
  <c r="B189" i="5"/>
  <c r="I189" i="5"/>
  <c r="B190" i="5"/>
  <c r="I190" i="5"/>
  <c r="B191" i="5"/>
  <c r="I191" i="5"/>
  <c r="B192" i="5"/>
  <c r="I192" i="5"/>
  <c r="B193" i="5"/>
  <c r="I193" i="5"/>
  <c r="B194" i="5"/>
  <c r="I194" i="5"/>
  <c r="B195" i="5"/>
  <c r="I195" i="5"/>
  <c r="B196" i="5"/>
  <c r="I196" i="5"/>
  <c r="B197" i="5"/>
  <c r="I197" i="5"/>
  <c r="B198" i="5"/>
  <c r="I198" i="5"/>
  <c r="B199" i="5"/>
  <c r="I199" i="5"/>
  <c r="B200" i="5"/>
  <c r="I200" i="5"/>
  <c r="B201" i="5"/>
  <c r="I201" i="5"/>
  <c r="B202" i="5"/>
  <c r="I202" i="5"/>
  <c r="B203" i="5"/>
  <c r="I203" i="5"/>
  <c r="B204" i="5"/>
  <c r="I204" i="5"/>
  <c r="B205" i="5"/>
  <c r="I205" i="5"/>
  <c r="B206" i="5"/>
  <c r="I206" i="5"/>
  <c r="B207" i="5"/>
  <c r="I207" i="5"/>
  <c r="B208" i="5"/>
  <c r="I208" i="5"/>
  <c r="B209" i="5"/>
  <c r="I209" i="5"/>
  <c r="B210" i="5"/>
  <c r="I210" i="5"/>
  <c r="B211" i="5"/>
  <c r="I211" i="5"/>
  <c r="B212" i="5"/>
  <c r="I212" i="5"/>
  <c r="B213" i="5"/>
  <c r="I213" i="5"/>
  <c r="B214" i="5"/>
  <c r="I214" i="5"/>
  <c r="B215" i="5"/>
  <c r="I215" i="5"/>
  <c r="B216" i="5"/>
  <c r="I216" i="5"/>
  <c r="B217" i="5"/>
  <c r="I217" i="5"/>
  <c r="B218" i="5"/>
  <c r="I218" i="5"/>
  <c r="B219" i="5"/>
  <c r="I219" i="5"/>
  <c r="B220" i="5"/>
  <c r="I220" i="5"/>
  <c r="B221" i="5"/>
  <c r="I221" i="5"/>
  <c r="B222" i="5"/>
  <c r="I222" i="5"/>
  <c r="B223" i="5"/>
  <c r="I223" i="5"/>
  <c r="B224" i="5"/>
  <c r="I224" i="5"/>
  <c r="B225" i="5"/>
  <c r="I225" i="5"/>
  <c r="B226" i="5"/>
  <c r="I226" i="5"/>
  <c r="B227" i="5"/>
  <c r="I227" i="5"/>
  <c r="B228" i="5"/>
  <c r="I228" i="5"/>
  <c r="B229" i="5"/>
  <c r="I229" i="5"/>
  <c r="B230" i="5"/>
  <c r="I230" i="5"/>
  <c r="B231" i="5"/>
  <c r="I231" i="5"/>
  <c r="B232" i="5"/>
  <c r="I232" i="5"/>
  <c r="B233" i="5"/>
  <c r="I233" i="5"/>
  <c r="B234" i="5"/>
  <c r="I234" i="5"/>
  <c r="B235" i="5"/>
  <c r="I235" i="5"/>
  <c r="B236" i="5"/>
  <c r="I236" i="5"/>
  <c r="B237" i="5"/>
  <c r="I237" i="5"/>
  <c r="B238" i="5"/>
  <c r="I238" i="5"/>
  <c r="B239" i="5"/>
  <c r="I239" i="5"/>
  <c r="B240" i="5"/>
  <c r="I240" i="5"/>
  <c r="B241" i="5"/>
  <c r="I241" i="5"/>
  <c r="B242" i="5"/>
  <c r="I242" i="5"/>
  <c r="B243" i="5"/>
  <c r="I243" i="5"/>
  <c r="B244" i="5"/>
  <c r="I244" i="5"/>
  <c r="B245" i="5"/>
  <c r="I245" i="5"/>
  <c r="B246" i="5"/>
  <c r="I246" i="5"/>
  <c r="B247" i="5"/>
  <c r="I247" i="5"/>
  <c r="B248" i="5"/>
  <c r="I248" i="5"/>
  <c r="B249" i="5"/>
  <c r="I249" i="5"/>
  <c r="B250" i="5"/>
  <c r="I250" i="5"/>
  <c r="B251" i="5"/>
  <c r="I251" i="5"/>
  <c r="B252" i="5"/>
  <c r="I252" i="5"/>
  <c r="B253" i="5"/>
  <c r="I253" i="5"/>
  <c r="B254" i="5"/>
  <c r="I254" i="5"/>
  <c r="B255" i="5"/>
  <c r="I255" i="5"/>
  <c r="B256" i="5"/>
  <c r="I256" i="5"/>
  <c r="B257" i="5"/>
  <c r="I257" i="5"/>
  <c r="B258" i="5"/>
  <c r="I258" i="5"/>
  <c r="B259" i="5"/>
  <c r="I259" i="5"/>
  <c r="B260" i="5"/>
  <c r="I260" i="5"/>
  <c r="B261" i="5"/>
  <c r="I261" i="5"/>
  <c r="B262" i="5"/>
  <c r="I262" i="5"/>
  <c r="B263" i="5"/>
  <c r="I263" i="5"/>
  <c r="B264" i="5"/>
  <c r="I264" i="5"/>
  <c r="B265" i="5"/>
  <c r="I265" i="5"/>
  <c r="B266" i="5"/>
  <c r="I266" i="5"/>
  <c r="B267" i="5"/>
  <c r="I267" i="5"/>
  <c r="B268" i="5"/>
  <c r="I268" i="5"/>
  <c r="B269" i="5"/>
  <c r="I269" i="5"/>
  <c r="B270" i="5"/>
  <c r="I270" i="5"/>
  <c r="B271" i="5"/>
  <c r="I271" i="5"/>
  <c r="B272" i="5"/>
  <c r="I272" i="5"/>
  <c r="B273" i="5"/>
  <c r="I273" i="5"/>
  <c r="B274" i="5"/>
  <c r="I274" i="5"/>
  <c r="B275" i="5"/>
  <c r="I275" i="5"/>
  <c r="B276" i="5"/>
  <c r="I276" i="5"/>
  <c r="B277" i="5"/>
  <c r="I277" i="5"/>
  <c r="B278" i="5"/>
  <c r="I278" i="5"/>
  <c r="B279" i="5"/>
  <c r="I279" i="5"/>
  <c r="B280" i="5"/>
  <c r="I280" i="5"/>
  <c r="B281" i="5"/>
  <c r="I281" i="5"/>
  <c r="B282" i="5"/>
  <c r="I282" i="5"/>
  <c r="B283" i="5"/>
  <c r="I283" i="5"/>
  <c r="B284" i="5"/>
  <c r="I284" i="5"/>
  <c r="B285" i="5"/>
  <c r="I285" i="5"/>
  <c r="B286" i="5"/>
  <c r="I286" i="5"/>
  <c r="B287" i="5"/>
  <c r="I287" i="5"/>
  <c r="B288" i="5"/>
  <c r="I288" i="5"/>
  <c r="B289" i="5"/>
  <c r="I289" i="5"/>
  <c r="I2" i="5"/>
  <c r="B2" i="5"/>
  <c r="E228" i="5"/>
  <c r="E213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2" i="5"/>
  <c r="G88" i="5"/>
  <c r="M87" i="5"/>
  <c r="H79" i="5"/>
  <c r="G79" i="5"/>
  <c r="H77" i="5"/>
  <c r="G77" i="5"/>
  <c r="M69" i="5"/>
  <c r="H69" i="5"/>
  <c r="G69" i="5"/>
  <c r="M67" i="5"/>
  <c r="H67" i="5"/>
  <c r="G67" i="5"/>
  <c r="G64" i="5"/>
  <c r="H63" i="5"/>
  <c r="G63" i="5"/>
  <c r="H58" i="5"/>
  <c r="G58" i="5"/>
  <c r="M57" i="5"/>
  <c r="H57" i="5"/>
  <c r="G57" i="5"/>
  <c r="G54" i="5"/>
  <c r="M49" i="5"/>
  <c r="G49" i="5"/>
  <c r="G48" i="5"/>
  <c r="M47" i="5"/>
  <c r="H43" i="5"/>
  <c r="G43" i="5"/>
  <c r="G39" i="5"/>
  <c r="H38" i="5"/>
  <c r="H37" i="5"/>
  <c r="M33" i="5"/>
  <c r="H33" i="5"/>
  <c r="G33" i="5"/>
  <c r="G29" i="5"/>
  <c r="M27" i="5"/>
  <c r="H27" i="5"/>
  <c r="M23" i="5"/>
  <c r="G23" i="5"/>
  <c r="H21" i="5"/>
  <c r="M19" i="5"/>
  <c r="H18" i="5"/>
  <c r="G18" i="5"/>
  <c r="M17" i="5"/>
  <c r="G14" i="5"/>
  <c r="H13" i="5"/>
  <c r="H12" i="5"/>
  <c r="H11" i="5"/>
  <c r="H8" i="5"/>
  <c r="G8" i="5"/>
  <c r="H7" i="5"/>
  <c r="H4" i="5"/>
  <c r="G4" i="5"/>
  <c r="G3" i="5"/>
  <c r="A193" i="1"/>
  <c r="A289" i="1" s="1"/>
  <c r="A192" i="1"/>
  <c r="A288" i="1" s="1"/>
  <c r="A191" i="1"/>
  <c r="A287" i="1" s="1"/>
  <c r="A190" i="1"/>
  <c r="A286" i="1" s="1"/>
  <c r="A189" i="1"/>
  <c r="A188" i="1"/>
  <c r="A187" i="1"/>
  <c r="A186" i="1"/>
  <c r="A185" i="1"/>
  <c r="A184" i="1"/>
  <c r="A280" i="1" s="1"/>
  <c r="A183" i="1"/>
  <c r="A279" i="1" s="1"/>
  <c r="A182" i="1"/>
  <c r="A278" i="1" s="1"/>
  <c r="A181" i="1"/>
  <c r="A277" i="1" s="1"/>
  <c r="A180" i="1"/>
  <c r="A276" i="1" s="1"/>
  <c r="A179" i="1"/>
  <c r="A178" i="1"/>
  <c r="A177" i="1"/>
  <c r="A176" i="1"/>
  <c r="A175" i="1"/>
  <c r="A174" i="1"/>
  <c r="A270" i="1" s="1"/>
  <c r="A173" i="1"/>
  <c r="A269" i="1" s="1"/>
  <c r="A172" i="1"/>
  <c r="A268" i="1" s="1"/>
  <c r="A171" i="1"/>
  <c r="A170" i="1"/>
  <c r="A266" i="1" s="1"/>
  <c r="A169" i="1"/>
  <c r="A168" i="1"/>
  <c r="A167" i="1"/>
  <c r="A166" i="1"/>
  <c r="A165" i="1"/>
  <c r="A261" i="1" s="1"/>
  <c r="A164" i="1"/>
  <c r="A260" i="1" s="1"/>
  <c r="A163" i="1"/>
  <c r="A259" i="1" s="1"/>
  <c r="A162" i="1"/>
  <c r="A258" i="1" s="1"/>
  <c r="A161" i="1"/>
  <c r="A160" i="1"/>
  <c r="A256" i="1" s="1"/>
  <c r="A159" i="1"/>
  <c r="A158" i="1"/>
  <c r="A157" i="1"/>
  <c r="A156" i="1"/>
  <c r="A155" i="1"/>
  <c r="A154" i="1"/>
  <c r="A250" i="1" s="1"/>
  <c r="A153" i="1"/>
  <c r="A249" i="1" s="1"/>
  <c r="A152" i="1"/>
  <c r="A248" i="1" s="1"/>
  <c r="A151" i="1"/>
  <c r="A247" i="1" s="1"/>
  <c r="A150" i="1"/>
  <c r="A246" i="1" s="1"/>
  <c r="A149" i="1"/>
  <c r="A148" i="1"/>
  <c r="A147" i="1"/>
  <c r="A146" i="1"/>
  <c r="A145" i="1"/>
  <c r="A241" i="1" s="1"/>
  <c r="A144" i="1"/>
  <c r="A240" i="1" s="1"/>
  <c r="A143" i="1"/>
  <c r="A239" i="1" s="1"/>
  <c r="A142" i="1"/>
  <c r="A141" i="1"/>
  <c r="A140" i="1"/>
  <c r="A236" i="1" s="1"/>
  <c r="A139" i="1"/>
  <c r="A138" i="1"/>
  <c r="A137" i="1"/>
  <c r="A136" i="1"/>
  <c r="A135" i="1"/>
  <c r="A231" i="1" s="1"/>
  <c r="A134" i="1"/>
  <c r="A230" i="1" s="1"/>
  <c r="A133" i="1"/>
  <c r="A229" i="1" s="1"/>
  <c r="A132" i="1"/>
  <c r="A228" i="1" s="1"/>
  <c r="A131" i="1"/>
  <c r="A227" i="1" s="1"/>
  <c r="A130" i="1"/>
  <c r="A226" i="1" s="1"/>
  <c r="A129" i="1"/>
  <c r="A128" i="1"/>
  <c r="A127" i="1"/>
  <c r="A126" i="1"/>
  <c r="A125" i="1"/>
  <c r="A124" i="1"/>
  <c r="A220" i="1" s="1"/>
  <c r="A123" i="1"/>
  <c r="A219" i="1" s="1"/>
  <c r="A122" i="1"/>
  <c r="A218" i="1" s="1"/>
  <c r="A121" i="1"/>
  <c r="A217" i="1" s="1"/>
  <c r="A120" i="1"/>
  <c r="A216" i="1" s="1"/>
  <c r="A119" i="1"/>
  <c r="A118" i="1"/>
  <c r="A117" i="1"/>
  <c r="A116" i="1"/>
  <c r="A115" i="1"/>
  <c r="A211" i="1" s="1"/>
  <c r="A114" i="1"/>
  <c r="A210" i="1" s="1"/>
  <c r="A113" i="1"/>
  <c r="A209" i="1" s="1"/>
  <c r="A112" i="1"/>
  <c r="A208" i="1" s="1"/>
  <c r="A111" i="1"/>
  <c r="A110" i="1"/>
  <c r="A206" i="1" s="1"/>
  <c r="A109" i="1"/>
  <c r="A108" i="1"/>
  <c r="A107" i="1"/>
  <c r="A106" i="1"/>
  <c r="A105" i="1"/>
  <c r="A104" i="1"/>
  <c r="A200" i="1" s="1"/>
  <c r="A103" i="1"/>
  <c r="A199" i="1" s="1"/>
  <c r="A102" i="1"/>
  <c r="A198" i="1" s="1"/>
  <c r="A101" i="1"/>
  <c r="A197" i="1" s="1"/>
  <c r="A100" i="1"/>
  <c r="A196" i="1" s="1"/>
  <c r="A99" i="1"/>
  <c r="B192" i="1"/>
  <c r="B191" i="1"/>
  <c r="G191" i="5" s="1"/>
  <c r="B133" i="1"/>
  <c r="B121" i="1"/>
  <c r="B114" i="1"/>
  <c r="A98" i="1"/>
  <c r="A194" i="1" s="1"/>
  <c r="A3" i="2"/>
  <c r="B97" i="1"/>
  <c r="A97" i="5" s="1"/>
  <c r="B96" i="1"/>
  <c r="B95" i="1"/>
  <c r="B94" i="1"/>
  <c r="B93" i="1"/>
  <c r="B92" i="1"/>
  <c r="B91" i="1"/>
  <c r="B90" i="1"/>
  <c r="B89" i="1"/>
  <c r="B88" i="1"/>
  <c r="A88" i="5" s="1"/>
  <c r="B87" i="1"/>
  <c r="B86" i="1"/>
  <c r="B85" i="1"/>
  <c r="M85" i="5" s="1"/>
  <c r="B84" i="1"/>
  <c r="B83" i="1"/>
  <c r="B82" i="1"/>
  <c r="B81" i="1"/>
  <c r="B80" i="1"/>
  <c r="B79" i="1"/>
  <c r="B78" i="1"/>
  <c r="A78" i="5" s="1"/>
  <c r="B77" i="1"/>
  <c r="B76" i="1"/>
  <c r="B75" i="1"/>
  <c r="B74" i="1"/>
  <c r="B73" i="1"/>
  <c r="B72" i="1"/>
  <c r="B71" i="1"/>
  <c r="B70" i="1"/>
  <c r="B69" i="1"/>
  <c r="A69" i="5" s="1"/>
  <c r="B68" i="1"/>
  <c r="G68" i="5" s="1"/>
  <c r="B67" i="1"/>
  <c r="A67" i="5" s="1"/>
  <c r="B66" i="1"/>
  <c r="B65" i="1"/>
  <c r="H65" i="5" s="1"/>
  <c r="B64" i="1"/>
  <c r="B63" i="1"/>
  <c r="B62" i="1"/>
  <c r="B61" i="1"/>
  <c r="B60" i="1"/>
  <c r="G60" i="5" s="1"/>
  <c r="B59" i="1"/>
  <c r="A59" i="5" s="1"/>
  <c r="B58" i="1"/>
  <c r="B57" i="1"/>
  <c r="A57" i="5" s="1"/>
  <c r="B56" i="1"/>
  <c r="B55" i="1"/>
  <c r="A55" i="5" s="1"/>
  <c r="B54" i="1"/>
  <c r="B53" i="1"/>
  <c r="B52" i="1"/>
  <c r="B51" i="1"/>
  <c r="B50" i="1"/>
  <c r="B49" i="1"/>
  <c r="B48" i="1"/>
  <c r="A48" i="5" s="1"/>
  <c r="B47" i="1"/>
  <c r="B46" i="1"/>
  <c r="H46" i="5" s="1"/>
  <c r="B45" i="1"/>
  <c r="M45" i="5" s="1"/>
  <c r="B44" i="1"/>
  <c r="B43" i="1"/>
  <c r="B42" i="1"/>
  <c r="B41" i="1"/>
  <c r="H41" i="5" s="1"/>
  <c r="B40" i="1"/>
  <c r="H40" i="5" s="1"/>
  <c r="B39" i="1"/>
  <c r="B38" i="1"/>
  <c r="A38" i="5" s="1"/>
  <c r="B37" i="1"/>
  <c r="M37" i="5" s="1"/>
  <c r="B36" i="1"/>
  <c r="B35" i="1"/>
  <c r="B34" i="1"/>
  <c r="B33" i="1"/>
  <c r="A33" i="5" s="1"/>
  <c r="B32" i="1"/>
  <c r="B31" i="1"/>
  <c r="B30" i="1"/>
  <c r="A30" i="5" s="1"/>
  <c r="B29" i="1"/>
  <c r="B28" i="1"/>
  <c r="A28" i="5" s="1"/>
  <c r="B27" i="1"/>
  <c r="B26" i="1"/>
  <c r="B25" i="1"/>
  <c r="M25" i="5" s="1"/>
  <c r="B24" i="1"/>
  <c r="B23" i="1"/>
  <c r="B22" i="1"/>
  <c r="B21" i="1"/>
  <c r="B20" i="1"/>
  <c r="M20" i="5" s="1"/>
  <c r="B19" i="1"/>
  <c r="B18" i="1"/>
  <c r="A18" i="5" s="1"/>
  <c r="B17" i="1"/>
  <c r="H17" i="5" s="1"/>
  <c r="B16" i="1"/>
  <c r="H16" i="5" s="1"/>
  <c r="B15" i="1"/>
  <c r="H15" i="5" s="1"/>
  <c r="B14" i="1"/>
  <c r="B13" i="1"/>
  <c r="B12" i="1"/>
  <c r="B11" i="1"/>
  <c r="B10" i="1"/>
  <c r="B9" i="1"/>
  <c r="B8" i="1"/>
  <c r="A8" i="5" s="1"/>
  <c r="B7" i="1"/>
  <c r="M7" i="5" s="1"/>
  <c r="B6" i="1"/>
  <c r="B5" i="1"/>
  <c r="A5" i="5" s="1"/>
  <c r="B4" i="1"/>
  <c r="B3" i="1"/>
  <c r="O15" i="1" l="1"/>
  <c r="F15" i="5" s="1"/>
  <c r="O216" i="1"/>
  <c r="F216" i="5" s="1"/>
  <c r="O117" i="1"/>
  <c r="F117" i="5" s="1"/>
  <c r="O207" i="1"/>
  <c r="F207" i="5" s="1"/>
  <c r="O18" i="1"/>
  <c r="F18" i="5" s="1"/>
  <c r="O120" i="1"/>
  <c r="F120" i="5" s="1"/>
  <c r="O210" i="1"/>
  <c r="F210" i="5" s="1"/>
  <c r="O21" i="1"/>
  <c r="F21" i="5" s="1"/>
  <c r="O111" i="1"/>
  <c r="F111" i="5" s="1"/>
  <c r="O213" i="1"/>
  <c r="F213" i="5" s="1"/>
  <c r="O24" i="1"/>
  <c r="F24" i="5" s="1"/>
  <c r="O114" i="1"/>
  <c r="F114" i="5" s="1"/>
  <c r="O265" i="1"/>
  <c r="F265" i="5" s="1"/>
  <c r="O166" i="1"/>
  <c r="F166" i="5" s="1"/>
  <c r="O256" i="1"/>
  <c r="F256" i="5" s="1"/>
  <c r="O67" i="1"/>
  <c r="F67" i="5" s="1"/>
  <c r="O169" i="1"/>
  <c r="F169" i="5" s="1"/>
  <c r="O259" i="1"/>
  <c r="F259" i="5" s="1"/>
  <c r="O70" i="1"/>
  <c r="F70" i="5" s="1"/>
  <c r="O160" i="1"/>
  <c r="F160" i="5" s="1"/>
  <c r="O262" i="1"/>
  <c r="F262" i="5" s="1"/>
  <c r="O73" i="1"/>
  <c r="F73" i="5" s="1"/>
  <c r="O163" i="1"/>
  <c r="F163" i="5" s="1"/>
  <c r="O64" i="1"/>
  <c r="F64" i="5" s="1"/>
  <c r="O5" i="1"/>
  <c r="F5" i="5" s="1"/>
  <c r="O107" i="1"/>
  <c r="F107" i="5" s="1"/>
  <c r="O197" i="1"/>
  <c r="F197" i="5" s="1"/>
  <c r="O8" i="1"/>
  <c r="F8" i="5" s="1"/>
  <c r="O200" i="1"/>
  <c r="F200" i="5" s="1"/>
  <c r="O11" i="1"/>
  <c r="F11" i="5" s="1"/>
  <c r="O101" i="1"/>
  <c r="F101" i="5" s="1"/>
  <c r="O203" i="1"/>
  <c r="F203" i="5" s="1"/>
  <c r="O104" i="1"/>
  <c r="F104" i="5" s="1"/>
  <c r="O165" i="1"/>
  <c r="F165" i="5" s="1"/>
  <c r="O255" i="1"/>
  <c r="F255" i="5" s="1"/>
  <c r="O66" i="1"/>
  <c r="F66" i="5" s="1"/>
  <c r="O168" i="1"/>
  <c r="F168" i="5" s="1"/>
  <c r="O258" i="1"/>
  <c r="F258" i="5" s="1"/>
  <c r="O69" i="1"/>
  <c r="F69" i="5" s="1"/>
  <c r="O159" i="1"/>
  <c r="F159" i="5" s="1"/>
  <c r="O261" i="1"/>
  <c r="F261" i="5" s="1"/>
  <c r="O72" i="1"/>
  <c r="F72" i="5" s="1"/>
  <c r="O162" i="1"/>
  <c r="F162" i="5" s="1"/>
  <c r="O63" i="1"/>
  <c r="F63" i="5" s="1"/>
  <c r="O264" i="1"/>
  <c r="F264" i="5" s="1"/>
  <c r="O55" i="1"/>
  <c r="F55" i="5" s="1"/>
  <c r="O157" i="1"/>
  <c r="F157" i="5" s="1"/>
  <c r="O247" i="1"/>
  <c r="F247" i="5" s="1"/>
  <c r="O58" i="1"/>
  <c r="F58" i="5" s="1"/>
  <c r="O148" i="1"/>
  <c r="F148" i="5" s="1"/>
  <c r="O250" i="1"/>
  <c r="F250" i="5" s="1"/>
  <c r="O61" i="1"/>
  <c r="F61" i="5" s="1"/>
  <c r="O151" i="1"/>
  <c r="F151" i="5" s="1"/>
  <c r="O52" i="1"/>
  <c r="F52" i="5" s="1"/>
  <c r="O253" i="1"/>
  <c r="F253" i="5" s="1"/>
  <c r="O154" i="1"/>
  <c r="F154" i="5" s="1"/>
  <c r="O244" i="1"/>
  <c r="F244" i="5" s="1"/>
  <c r="O98" i="1"/>
  <c r="F98" i="5" s="1"/>
  <c r="O2" i="1"/>
  <c r="F2" i="5" s="1"/>
  <c r="O194" i="1"/>
  <c r="F194" i="5" s="1"/>
  <c r="O155" i="1"/>
  <c r="F155" i="5" s="1"/>
  <c r="O245" i="1"/>
  <c r="F245" i="5" s="1"/>
  <c r="O56" i="1"/>
  <c r="F56" i="5" s="1"/>
  <c r="O146" i="1"/>
  <c r="F146" i="5" s="1"/>
  <c r="O248" i="1"/>
  <c r="F248" i="5" s="1"/>
  <c r="O59" i="1"/>
  <c r="F59" i="5" s="1"/>
  <c r="O149" i="1"/>
  <c r="F149" i="5" s="1"/>
  <c r="O50" i="1"/>
  <c r="F50" i="5" s="1"/>
  <c r="O251" i="1"/>
  <c r="F251" i="5" s="1"/>
  <c r="O152" i="1"/>
  <c r="F152" i="5" s="1"/>
  <c r="O242" i="1"/>
  <c r="F242" i="5" s="1"/>
  <c r="O53" i="1"/>
  <c r="F53" i="5" s="1"/>
  <c r="O215" i="1"/>
  <c r="F215" i="5" s="1"/>
  <c r="O116" i="1"/>
  <c r="F116" i="5" s="1"/>
  <c r="O206" i="1"/>
  <c r="F206" i="5" s="1"/>
  <c r="O17" i="1"/>
  <c r="F17" i="5" s="1"/>
  <c r="O119" i="1"/>
  <c r="F119" i="5" s="1"/>
  <c r="O209" i="1"/>
  <c r="F209" i="5" s="1"/>
  <c r="O20" i="1"/>
  <c r="F20" i="5" s="1"/>
  <c r="O110" i="1"/>
  <c r="F110" i="5" s="1"/>
  <c r="O212" i="1"/>
  <c r="F212" i="5" s="1"/>
  <c r="O23" i="1"/>
  <c r="F23" i="5" s="1"/>
  <c r="O113" i="1"/>
  <c r="F113" i="5" s="1"/>
  <c r="O14" i="1"/>
  <c r="F14" i="5" s="1"/>
  <c r="O145" i="1"/>
  <c r="F145" i="5" s="1"/>
  <c r="O235" i="1"/>
  <c r="F235" i="5" s="1"/>
  <c r="O46" i="1"/>
  <c r="F46" i="5" s="1"/>
  <c r="O136" i="1"/>
  <c r="F136" i="5" s="1"/>
  <c r="O238" i="1"/>
  <c r="F238" i="5" s="1"/>
  <c r="O49" i="1"/>
  <c r="F49" i="5" s="1"/>
  <c r="O139" i="1"/>
  <c r="F139" i="5" s="1"/>
  <c r="O40" i="1"/>
  <c r="F40" i="5" s="1"/>
  <c r="O241" i="1"/>
  <c r="F241" i="5" s="1"/>
  <c r="O142" i="1"/>
  <c r="F142" i="5" s="1"/>
  <c r="O232" i="1"/>
  <c r="F232" i="5" s="1"/>
  <c r="O43" i="1"/>
  <c r="F43" i="5" s="1"/>
  <c r="O25" i="1"/>
  <c r="F25" i="5" s="1"/>
  <c r="O115" i="1"/>
  <c r="F115" i="5" s="1"/>
  <c r="O16" i="1"/>
  <c r="F16" i="5" s="1"/>
  <c r="O217" i="1"/>
  <c r="F217" i="5" s="1"/>
  <c r="O118" i="1"/>
  <c r="F118" i="5" s="1"/>
  <c r="O208" i="1"/>
  <c r="F208" i="5" s="1"/>
  <c r="O19" i="1"/>
  <c r="F19" i="5" s="1"/>
  <c r="O121" i="1"/>
  <c r="F121" i="5" s="1"/>
  <c r="O211" i="1"/>
  <c r="F211" i="5" s="1"/>
  <c r="O22" i="1"/>
  <c r="F22" i="5" s="1"/>
  <c r="O112" i="1"/>
  <c r="F112" i="5" s="1"/>
  <c r="O214" i="1"/>
  <c r="F214" i="5" s="1"/>
  <c r="O45" i="1"/>
  <c r="F45" i="5" s="1"/>
  <c r="O135" i="1"/>
  <c r="F135" i="5" s="1"/>
  <c r="O237" i="1"/>
  <c r="F237" i="5" s="1"/>
  <c r="O48" i="1"/>
  <c r="F48" i="5" s="1"/>
  <c r="O138" i="1"/>
  <c r="F138" i="5" s="1"/>
  <c r="O39" i="1"/>
  <c r="F39" i="5" s="1"/>
  <c r="O240" i="1"/>
  <c r="F240" i="5" s="1"/>
  <c r="O141" i="1"/>
  <c r="F141" i="5" s="1"/>
  <c r="O231" i="1"/>
  <c r="F231" i="5" s="1"/>
  <c r="O42" i="1"/>
  <c r="F42" i="5" s="1"/>
  <c r="O144" i="1"/>
  <c r="F144" i="5" s="1"/>
  <c r="O234" i="1"/>
  <c r="F234" i="5" s="1"/>
  <c r="O236" i="1"/>
  <c r="F236" i="5" s="1"/>
  <c r="O47" i="1"/>
  <c r="F47" i="5" s="1"/>
  <c r="O137" i="1"/>
  <c r="F137" i="5" s="1"/>
  <c r="O38" i="1"/>
  <c r="F38" i="5" s="1"/>
  <c r="O239" i="1"/>
  <c r="F239" i="5" s="1"/>
  <c r="O140" i="1"/>
  <c r="F140" i="5" s="1"/>
  <c r="O230" i="1"/>
  <c r="F230" i="5" s="1"/>
  <c r="O41" i="1"/>
  <c r="F41" i="5" s="1"/>
  <c r="O143" i="1"/>
  <c r="F143" i="5" s="1"/>
  <c r="O233" i="1"/>
  <c r="F233" i="5" s="1"/>
  <c r="O44" i="1"/>
  <c r="F44" i="5" s="1"/>
  <c r="O134" i="1"/>
  <c r="F134" i="5" s="1"/>
  <c r="O226" i="1"/>
  <c r="F226" i="5" s="1"/>
  <c r="O37" i="1"/>
  <c r="F37" i="5" s="1"/>
  <c r="O127" i="1"/>
  <c r="F127" i="5" s="1"/>
  <c r="O28" i="1"/>
  <c r="F28" i="5" s="1"/>
  <c r="O229" i="1"/>
  <c r="F229" i="5" s="1"/>
  <c r="O130" i="1"/>
  <c r="F130" i="5" s="1"/>
  <c r="O220" i="1"/>
  <c r="F220" i="5" s="1"/>
  <c r="O31" i="1"/>
  <c r="F31" i="5" s="1"/>
  <c r="O133" i="1"/>
  <c r="F133" i="5" s="1"/>
  <c r="O223" i="1"/>
  <c r="F223" i="5" s="1"/>
  <c r="O34" i="1"/>
  <c r="F34" i="5" s="1"/>
  <c r="O124" i="1"/>
  <c r="F124" i="5" s="1"/>
  <c r="O156" i="1"/>
  <c r="F156" i="5" s="1"/>
  <c r="O246" i="1"/>
  <c r="F246" i="5" s="1"/>
  <c r="O57" i="1"/>
  <c r="F57" i="5" s="1"/>
  <c r="O147" i="1"/>
  <c r="F147" i="5" s="1"/>
  <c r="O249" i="1"/>
  <c r="F249" i="5" s="1"/>
  <c r="O60" i="1"/>
  <c r="F60" i="5" s="1"/>
  <c r="O150" i="1"/>
  <c r="F150" i="5" s="1"/>
  <c r="O51" i="1"/>
  <c r="F51" i="5" s="1"/>
  <c r="O252" i="1"/>
  <c r="F252" i="5" s="1"/>
  <c r="O153" i="1"/>
  <c r="F153" i="5" s="1"/>
  <c r="O243" i="1"/>
  <c r="F243" i="5" s="1"/>
  <c r="O54" i="1"/>
  <c r="F54" i="5" s="1"/>
  <c r="O225" i="1"/>
  <c r="F225" i="5" s="1"/>
  <c r="O36" i="1"/>
  <c r="F36" i="5" s="1"/>
  <c r="O126" i="1"/>
  <c r="F126" i="5" s="1"/>
  <c r="O27" i="1"/>
  <c r="F27" i="5" s="1"/>
  <c r="O228" i="1"/>
  <c r="F228" i="5" s="1"/>
  <c r="O129" i="1"/>
  <c r="F129" i="5" s="1"/>
  <c r="O219" i="1"/>
  <c r="F219" i="5" s="1"/>
  <c r="O30" i="1"/>
  <c r="F30" i="5" s="1"/>
  <c r="O132" i="1"/>
  <c r="F132" i="5" s="1"/>
  <c r="O222" i="1"/>
  <c r="F222" i="5" s="1"/>
  <c r="O33" i="1"/>
  <c r="F33" i="5" s="1"/>
  <c r="O123" i="1"/>
  <c r="F123" i="5" s="1"/>
  <c r="O65" i="1"/>
  <c r="F65" i="5" s="1"/>
  <c r="O167" i="1"/>
  <c r="F167" i="5" s="1"/>
  <c r="O257" i="1"/>
  <c r="F257" i="5" s="1"/>
  <c r="O68" i="1"/>
  <c r="F68" i="5" s="1"/>
  <c r="O158" i="1"/>
  <c r="F158" i="5" s="1"/>
  <c r="O260" i="1"/>
  <c r="F260" i="5" s="1"/>
  <c r="O71" i="1"/>
  <c r="F71" i="5" s="1"/>
  <c r="O161" i="1"/>
  <c r="F161" i="5" s="1"/>
  <c r="O62" i="1"/>
  <c r="F62" i="5" s="1"/>
  <c r="O263" i="1"/>
  <c r="F263" i="5" s="1"/>
  <c r="O164" i="1"/>
  <c r="F164" i="5" s="1"/>
  <c r="O254" i="1"/>
  <c r="F254" i="5" s="1"/>
  <c r="O35" i="1"/>
  <c r="F35" i="5" s="1"/>
  <c r="O125" i="1"/>
  <c r="F125" i="5" s="1"/>
  <c r="O26" i="1"/>
  <c r="F26" i="5" s="1"/>
  <c r="O227" i="1"/>
  <c r="F227" i="5" s="1"/>
  <c r="O128" i="1"/>
  <c r="F128" i="5" s="1"/>
  <c r="O218" i="1"/>
  <c r="F218" i="5" s="1"/>
  <c r="O29" i="1"/>
  <c r="F29" i="5" s="1"/>
  <c r="O131" i="1"/>
  <c r="F131" i="5" s="1"/>
  <c r="O221" i="1"/>
  <c r="F221" i="5" s="1"/>
  <c r="O32" i="1"/>
  <c r="F32" i="5" s="1"/>
  <c r="O122" i="1"/>
  <c r="F122" i="5" s="1"/>
  <c r="O224" i="1"/>
  <c r="F224" i="5" s="1"/>
  <c r="B101" i="1"/>
  <c r="B102" i="1"/>
  <c r="D78" i="5"/>
  <c r="D177" i="5"/>
  <c r="D81" i="5"/>
  <c r="D171" i="5"/>
  <c r="D84" i="5"/>
  <c r="D174" i="5"/>
  <c r="D75" i="5"/>
  <c r="D180" i="5"/>
  <c r="D74" i="5"/>
  <c r="D83" i="5"/>
  <c r="D176" i="5"/>
  <c r="D77" i="5"/>
  <c r="D80" i="5"/>
  <c r="D170" i="5"/>
  <c r="D275" i="5"/>
  <c r="D13" i="5"/>
  <c r="D106" i="5"/>
  <c r="D7" i="5"/>
  <c r="D4" i="5"/>
  <c r="D109" i="5"/>
  <c r="D10" i="5"/>
  <c r="D100" i="5"/>
  <c r="D205" i="5"/>
  <c r="K2" i="1"/>
  <c r="D91" i="5"/>
  <c r="D187" i="5"/>
  <c r="D94" i="5"/>
  <c r="D184" i="5"/>
  <c r="D182" i="5"/>
  <c r="D93" i="5"/>
  <c r="D87" i="5"/>
  <c r="D86" i="5"/>
  <c r="D96" i="5"/>
  <c r="D186" i="5"/>
  <c r="D191" i="5"/>
  <c r="D281" i="5"/>
  <c r="D192" i="5"/>
  <c r="D89" i="5"/>
  <c r="D189" i="5"/>
  <c r="D279" i="5"/>
  <c r="D287" i="5"/>
  <c r="D90" i="5"/>
  <c r="D95" i="5"/>
  <c r="D185" i="5"/>
  <c r="D178" i="5"/>
  <c r="D82" i="5"/>
  <c r="D76" i="5"/>
  <c r="D181" i="5"/>
  <c r="D172" i="5"/>
  <c r="D79" i="5"/>
  <c r="D277" i="5"/>
  <c r="D85" i="5"/>
  <c r="D175" i="5"/>
  <c r="D190" i="5"/>
  <c r="D188" i="5"/>
  <c r="D97" i="5"/>
  <c r="D193" i="5"/>
  <c r="D92" i="5"/>
  <c r="D88" i="5"/>
  <c r="D103" i="5"/>
  <c r="D183" i="5"/>
  <c r="D179" i="5"/>
  <c r="D173" i="5"/>
  <c r="M9" i="5"/>
  <c r="M29" i="5"/>
  <c r="B163" i="1"/>
  <c r="A163" i="5" s="1"/>
  <c r="B151" i="1"/>
  <c r="M151" i="5" s="1"/>
  <c r="B170" i="1"/>
  <c r="A170" i="5" s="1"/>
  <c r="B140" i="1"/>
  <c r="A140" i="5" s="1"/>
  <c r="B173" i="1"/>
  <c r="A173" i="5" s="1"/>
  <c r="B134" i="1"/>
  <c r="A134" i="5" s="1"/>
  <c r="B184" i="1"/>
  <c r="B144" i="1"/>
  <c r="A144" i="5" s="1"/>
  <c r="B154" i="1"/>
  <c r="M154" i="5" s="1"/>
  <c r="B104" i="1"/>
  <c r="A104" i="5" s="1"/>
  <c r="B164" i="1"/>
  <c r="A164" i="5" s="1"/>
  <c r="B112" i="1"/>
  <c r="A112" i="5" s="1"/>
  <c r="B172" i="1"/>
  <c r="A172" i="5" s="1"/>
  <c r="B182" i="1"/>
  <c r="A182" i="5" s="1"/>
  <c r="B152" i="1"/>
  <c r="A152" i="5" s="1"/>
  <c r="B183" i="1"/>
  <c r="A183" i="5" s="1"/>
  <c r="B120" i="1"/>
  <c r="A120" i="5" s="1"/>
  <c r="B180" i="1"/>
  <c r="A180" i="5" s="1"/>
  <c r="B122" i="1"/>
  <c r="A122" i="5" s="1"/>
  <c r="B153" i="1"/>
  <c r="A153" i="5" s="1"/>
  <c r="B130" i="1"/>
  <c r="A130" i="5" s="1"/>
  <c r="B190" i="1"/>
  <c r="B150" i="1"/>
  <c r="A150" i="5" s="1"/>
  <c r="B100" i="1"/>
  <c r="B132" i="1"/>
  <c r="A132" i="5" s="1"/>
  <c r="B162" i="1"/>
  <c r="M162" i="5" s="1"/>
  <c r="H30" i="5"/>
  <c r="G51" i="5"/>
  <c r="M55" i="5"/>
  <c r="A12" i="5"/>
  <c r="G12" i="5"/>
  <c r="M12" i="5"/>
  <c r="A22" i="5"/>
  <c r="G22" i="5"/>
  <c r="H22" i="5"/>
  <c r="A32" i="5"/>
  <c r="G32" i="5"/>
  <c r="M32" i="5"/>
  <c r="A42" i="5"/>
  <c r="G42" i="5"/>
  <c r="H42" i="5"/>
  <c r="A52" i="5"/>
  <c r="G52" i="5"/>
  <c r="A62" i="5"/>
  <c r="M62" i="5"/>
  <c r="A72" i="5"/>
  <c r="H72" i="5"/>
  <c r="M72" i="5"/>
  <c r="A82" i="5"/>
  <c r="M82" i="5"/>
  <c r="H82" i="5"/>
  <c r="G82" i="5"/>
  <c r="A92" i="5"/>
  <c r="M92" i="5"/>
  <c r="H92" i="5"/>
  <c r="G92" i="5"/>
  <c r="A101" i="5"/>
  <c r="M101" i="5"/>
  <c r="H101" i="5"/>
  <c r="G101" i="5"/>
  <c r="M122" i="5"/>
  <c r="H122" i="5"/>
  <c r="G122" i="5"/>
  <c r="H150" i="5"/>
  <c r="M150" i="5"/>
  <c r="G150" i="5"/>
  <c r="M172" i="5"/>
  <c r="H172" i="5"/>
  <c r="G172" i="5"/>
  <c r="G5" i="5"/>
  <c r="H10" i="5"/>
  <c r="G15" i="5"/>
  <c r="G36" i="5"/>
  <c r="G46" i="5"/>
  <c r="A11" i="5"/>
  <c r="M11" i="5"/>
  <c r="A21" i="5"/>
  <c r="M21" i="5"/>
  <c r="A31" i="5"/>
  <c r="M31" i="5"/>
  <c r="H31" i="5"/>
  <c r="G31" i="5"/>
  <c r="A41" i="5"/>
  <c r="M41" i="5"/>
  <c r="G41" i="5"/>
  <c r="A51" i="5"/>
  <c r="M51" i="5"/>
  <c r="H51" i="5"/>
  <c r="A61" i="5"/>
  <c r="H61" i="5"/>
  <c r="A71" i="5"/>
  <c r="G71" i="5"/>
  <c r="M71" i="5"/>
  <c r="A81" i="5"/>
  <c r="M81" i="5"/>
  <c r="H81" i="5"/>
  <c r="A91" i="5"/>
  <c r="G91" i="5"/>
  <c r="M91" i="5"/>
  <c r="H91" i="5"/>
  <c r="G100" i="5"/>
  <c r="H100" i="5"/>
  <c r="A121" i="5"/>
  <c r="H121" i="5"/>
  <c r="G121" i="5"/>
  <c r="M121" i="5"/>
  <c r="B145" i="1"/>
  <c r="M170" i="5"/>
  <c r="H170" i="5"/>
  <c r="G170" i="5"/>
  <c r="G20" i="5"/>
  <c r="A3" i="5"/>
  <c r="M3" i="5"/>
  <c r="H3" i="5"/>
  <c r="A13" i="5"/>
  <c r="G13" i="5"/>
  <c r="M13" i="5"/>
  <c r="A23" i="5"/>
  <c r="H23" i="5"/>
  <c r="A43" i="5"/>
  <c r="M43" i="5"/>
  <c r="A53" i="5"/>
  <c r="H53" i="5"/>
  <c r="G53" i="5"/>
  <c r="A63" i="5"/>
  <c r="A73" i="5"/>
  <c r="M73" i="5"/>
  <c r="H73" i="5"/>
  <c r="G73" i="5"/>
  <c r="A83" i="5"/>
  <c r="G83" i="5"/>
  <c r="M83" i="5"/>
  <c r="A93" i="5"/>
  <c r="G93" i="5"/>
  <c r="M93" i="5"/>
  <c r="A102" i="5"/>
  <c r="G102" i="5"/>
  <c r="M102" i="5"/>
  <c r="H102" i="5"/>
  <c r="H130" i="5"/>
  <c r="M130" i="5"/>
  <c r="G130" i="5"/>
  <c r="H151" i="5"/>
  <c r="G151" i="5"/>
  <c r="G173" i="5"/>
  <c r="M173" i="5"/>
  <c r="A207" i="1"/>
  <c r="B111" i="1"/>
  <c r="A237" i="1"/>
  <c r="B141" i="1"/>
  <c r="A257" i="1"/>
  <c r="B161" i="1"/>
  <c r="B171" i="1"/>
  <c r="A267" i="1"/>
  <c r="H5" i="5"/>
  <c r="G26" i="5"/>
  <c r="M30" i="5"/>
  <c r="H36" i="5"/>
  <c r="H52" i="5"/>
  <c r="M100" i="5"/>
  <c r="H55" i="5"/>
  <c r="A10" i="5"/>
  <c r="G10" i="5"/>
  <c r="M10" i="5"/>
  <c r="A20" i="5"/>
  <c r="H20" i="5"/>
  <c r="A40" i="5"/>
  <c r="M40" i="5"/>
  <c r="A50" i="5"/>
  <c r="H50" i="5"/>
  <c r="G50" i="5"/>
  <c r="A60" i="5"/>
  <c r="M60" i="5"/>
  <c r="A70" i="5"/>
  <c r="H70" i="5"/>
  <c r="G70" i="5"/>
  <c r="M70" i="5"/>
  <c r="A80" i="5"/>
  <c r="H80" i="5"/>
  <c r="G80" i="5"/>
  <c r="A90" i="5"/>
  <c r="M90" i="5"/>
  <c r="H90" i="5"/>
  <c r="B98" i="1"/>
  <c r="H120" i="5"/>
  <c r="G120" i="5"/>
  <c r="M144" i="5"/>
  <c r="G144" i="5"/>
  <c r="B165" i="1"/>
  <c r="A192" i="5"/>
  <c r="M192" i="5"/>
  <c r="H192" i="5"/>
  <c r="G192" i="5"/>
  <c r="H60" i="5"/>
  <c r="G61" i="5"/>
  <c r="G65" i="5"/>
  <c r="A4" i="5"/>
  <c r="M4" i="5"/>
  <c r="A14" i="5"/>
  <c r="H14" i="5"/>
  <c r="A24" i="5"/>
  <c r="H24" i="5"/>
  <c r="A34" i="5"/>
  <c r="H34" i="5"/>
  <c r="M34" i="5"/>
  <c r="G34" i="5"/>
  <c r="A44" i="5"/>
  <c r="H44" i="5"/>
  <c r="G44" i="5"/>
  <c r="A54" i="5"/>
  <c r="H54" i="5"/>
  <c r="M54" i="5"/>
  <c r="A64" i="5"/>
  <c r="H64" i="5"/>
  <c r="A74" i="5"/>
  <c r="G74" i="5"/>
  <c r="M74" i="5"/>
  <c r="H74" i="5"/>
  <c r="A84" i="5"/>
  <c r="M84" i="5"/>
  <c r="H84" i="5"/>
  <c r="G84" i="5"/>
  <c r="A94" i="5"/>
  <c r="M94" i="5"/>
  <c r="H94" i="5"/>
  <c r="G94" i="5"/>
  <c r="B103" i="1"/>
  <c r="B131" i="1"/>
  <c r="H152" i="5"/>
  <c r="G152" i="5"/>
  <c r="M152" i="5"/>
  <c r="B181" i="1"/>
  <c r="A238" i="1"/>
  <c r="B142" i="1"/>
  <c r="G11" i="5"/>
  <c r="G21" i="5"/>
  <c r="H32" i="5"/>
  <c r="M61" i="5"/>
  <c r="G90" i="5"/>
  <c r="A6" i="5"/>
  <c r="M6" i="5"/>
  <c r="H6" i="5"/>
  <c r="G6" i="5"/>
  <c r="A16" i="5"/>
  <c r="M16" i="5"/>
  <c r="G16" i="5"/>
  <c r="A26" i="5"/>
  <c r="M26" i="5"/>
  <c r="H26" i="5"/>
  <c r="A36" i="5"/>
  <c r="M36" i="5"/>
  <c r="A46" i="5"/>
  <c r="M46" i="5"/>
  <c r="A56" i="5"/>
  <c r="M56" i="5"/>
  <c r="H56" i="5"/>
  <c r="G56" i="5"/>
  <c r="A66" i="5"/>
  <c r="H66" i="5"/>
  <c r="G66" i="5"/>
  <c r="A76" i="5"/>
  <c r="A86" i="5"/>
  <c r="M86" i="5"/>
  <c r="H86" i="5"/>
  <c r="G86" i="5"/>
  <c r="A96" i="5"/>
  <c r="H96" i="5"/>
  <c r="M96" i="5"/>
  <c r="G96" i="5"/>
  <c r="H112" i="5"/>
  <c r="G112" i="5"/>
  <c r="M112" i="5"/>
  <c r="A133" i="5"/>
  <c r="M133" i="5"/>
  <c r="H133" i="5"/>
  <c r="G133" i="5"/>
  <c r="H154" i="5"/>
  <c r="G154" i="5"/>
  <c r="M183" i="5"/>
  <c r="H183" i="5"/>
  <c r="G183" i="5"/>
  <c r="A15" i="5"/>
  <c r="M15" i="5"/>
  <c r="A25" i="5"/>
  <c r="H25" i="5"/>
  <c r="G25" i="5"/>
  <c r="A35" i="5"/>
  <c r="G35" i="5"/>
  <c r="M35" i="5"/>
  <c r="A45" i="5"/>
  <c r="H45" i="5"/>
  <c r="A65" i="5"/>
  <c r="M65" i="5"/>
  <c r="A75" i="5"/>
  <c r="M75" i="5"/>
  <c r="H75" i="5"/>
  <c r="G75" i="5"/>
  <c r="A85" i="5"/>
  <c r="H85" i="5"/>
  <c r="G85" i="5"/>
  <c r="A95" i="5"/>
  <c r="H95" i="5"/>
  <c r="G95" i="5"/>
  <c r="M95" i="5"/>
  <c r="M104" i="5"/>
  <c r="H104" i="5"/>
  <c r="G104" i="5"/>
  <c r="H132" i="5"/>
  <c r="G132" i="5"/>
  <c r="M132" i="5"/>
  <c r="M153" i="5"/>
  <c r="H153" i="5"/>
  <c r="G153" i="5"/>
  <c r="M182" i="5"/>
  <c r="H182" i="5"/>
  <c r="M5" i="5"/>
  <c r="M42" i="5"/>
  <c r="M52" i="5"/>
  <c r="G62" i="5"/>
  <c r="G182" i="5"/>
  <c r="M53" i="5"/>
  <c r="H62" i="5"/>
  <c r="M66" i="5"/>
  <c r="G76" i="5"/>
  <c r="M80" i="5"/>
  <c r="H144" i="5"/>
  <c r="H76" i="5"/>
  <c r="G81" i="5"/>
  <c r="H93" i="5"/>
  <c r="B113" i="1"/>
  <c r="H134" i="5"/>
  <c r="G134" i="5"/>
  <c r="M134" i="5"/>
  <c r="H162" i="5"/>
  <c r="G162" i="5"/>
  <c r="A184" i="5"/>
  <c r="M184" i="5"/>
  <c r="H184" i="5"/>
  <c r="G184" i="5"/>
  <c r="A201" i="1"/>
  <c r="B105" i="1"/>
  <c r="A221" i="1"/>
  <c r="B125" i="1"/>
  <c r="A251" i="1"/>
  <c r="B155" i="1"/>
  <c r="A271" i="1"/>
  <c r="B175" i="1"/>
  <c r="A281" i="1"/>
  <c r="B185" i="1"/>
  <c r="M180" i="5"/>
  <c r="H180" i="5"/>
  <c r="G180" i="5"/>
  <c r="A114" i="5"/>
  <c r="H114" i="5"/>
  <c r="G114" i="5"/>
  <c r="M114" i="5"/>
  <c r="B135" i="1"/>
  <c r="H163" i="5"/>
  <c r="M163" i="5"/>
  <c r="G163" i="5"/>
  <c r="A190" i="5"/>
  <c r="M190" i="5"/>
  <c r="G190" i="5"/>
  <c r="B106" i="1"/>
  <c r="A202" i="1"/>
  <c r="B116" i="1"/>
  <c r="A212" i="1"/>
  <c r="B126" i="1"/>
  <c r="A222" i="1"/>
  <c r="B136" i="1"/>
  <c r="A232" i="1"/>
  <c r="B146" i="1"/>
  <c r="A242" i="1"/>
  <c r="B156" i="1"/>
  <c r="A252" i="1"/>
  <c r="B166" i="1"/>
  <c r="A262" i="1"/>
  <c r="B176" i="1"/>
  <c r="A272" i="1"/>
  <c r="B186" i="1"/>
  <c r="A282" i="1"/>
  <c r="G55" i="5"/>
  <c r="H71" i="5"/>
  <c r="M76" i="5"/>
  <c r="M120" i="5"/>
  <c r="H173" i="5"/>
  <c r="H83" i="5"/>
  <c r="B115" i="1"/>
  <c r="M140" i="5"/>
  <c r="H140" i="5"/>
  <c r="G140" i="5"/>
  <c r="M164" i="5"/>
  <c r="H164" i="5"/>
  <c r="G164" i="5"/>
  <c r="A191" i="5"/>
  <c r="M191" i="5"/>
  <c r="H191" i="5"/>
  <c r="B107" i="1"/>
  <c r="A203" i="1"/>
  <c r="B117" i="1"/>
  <c r="A213" i="1"/>
  <c r="B127" i="1"/>
  <c r="A223" i="1"/>
  <c r="B137" i="1"/>
  <c r="A233" i="1"/>
  <c r="B147" i="1"/>
  <c r="A243" i="1"/>
  <c r="B157" i="1"/>
  <c r="A253" i="1"/>
  <c r="B167" i="1"/>
  <c r="A263" i="1"/>
  <c r="B177" i="1"/>
  <c r="A273" i="1"/>
  <c r="B187" i="1"/>
  <c r="A283" i="1"/>
  <c r="G45" i="5"/>
  <c r="G24" i="5"/>
  <c r="G30" i="5"/>
  <c r="H35" i="5"/>
  <c r="G40" i="5"/>
  <c r="M50" i="5"/>
  <c r="M63" i="5"/>
  <c r="G72" i="5"/>
  <c r="H190" i="5"/>
  <c r="M38" i="5"/>
  <c r="H48" i="5"/>
  <c r="M78" i="5"/>
  <c r="H88" i="5"/>
  <c r="M88" i="5"/>
  <c r="G97" i="5"/>
  <c r="A27" i="5"/>
  <c r="G27" i="5"/>
  <c r="A77" i="5"/>
  <c r="M77" i="5"/>
  <c r="A87" i="5"/>
  <c r="H87" i="5"/>
  <c r="B123" i="1"/>
  <c r="B174" i="1"/>
  <c r="B193" i="1"/>
  <c r="B108" i="1"/>
  <c r="A204" i="1"/>
  <c r="B118" i="1"/>
  <c r="A214" i="1"/>
  <c r="B128" i="1"/>
  <c r="A224" i="1"/>
  <c r="B138" i="1"/>
  <c r="A234" i="1"/>
  <c r="B148" i="1"/>
  <c r="A244" i="1"/>
  <c r="B158" i="1"/>
  <c r="A254" i="1"/>
  <c r="B168" i="1"/>
  <c r="A264" i="1"/>
  <c r="B178" i="1"/>
  <c r="A274" i="1"/>
  <c r="B188" i="1"/>
  <c r="A284" i="1"/>
  <c r="G9" i="5"/>
  <c r="G28" i="5"/>
  <c r="G87" i="5"/>
  <c r="H97" i="5"/>
  <c r="A17" i="5"/>
  <c r="G17" i="5"/>
  <c r="A47" i="5"/>
  <c r="G47" i="5"/>
  <c r="A58" i="5"/>
  <c r="M58" i="5"/>
  <c r="B110" i="1"/>
  <c r="B124" i="1"/>
  <c r="B160" i="1"/>
  <c r="B99" i="1"/>
  <c r="A195" i="1"/>
  <c r="B109" i="1"/>
  <c r="A205" i="1"/>
  <c r="B119" i="1"/>
  <c r="A215" i="1"/>
  <c r="B129" i="1"/>
  <c r="A225" i="1"/>
  <c r="B139" i="1"/>
  <c r="A235" i="1"/>
  <c r="B149" i="1"/>
  <c r="A245" i="1"/>
  <c r="B159" i="1"/>
  <c r="A255" i="1"/>
  <c r="B169" i="1"/>
  <c r="A265" i="1"/>
  <c r="B179" i="1"/>
  <c r="A275" i="1"/>
  <c r="B189" i="1"/>
  <c r="A285" i="1"/>
  <c r="M18" i="5"/>
  <c r="H28" i="5"/>
  <c r="H47" i="5"/>
  <c r="G59" i="5"/>
  <c r="G78" i="5"/>
  <c r="A7" i="5"/>
  <c r="G7" i="5"/>
  <c r="A37" i="5"/>
  <c r="G37" i="5"/>
  <c r="A68" i="5"/>
  <c r="H68" i="5"/>
  <c r="A9" i="5"/>
  <c r="H9" i="5"/>
  <c r="A19" i="5"/>
  <c r="H19" i="5"/>
  <c r="A29" i="5"/>
  <c r="H29" i="5"/>
  <c r="A39" i="5"/>
  <c r="H39" i="5"/>
  <c r="A49" i="5"/>
  <c r="H49" i="5"/>
  <c r="A79" i="5"/>
  <c r="A89" i="5"/>
  <c r="H89" i="5"/>
  <c r="G89" i="5"/>
  <c r="A4" i="2"/>
  <c r="B236" i="1" s="1"/>
  <c r="B143" i="1"/>
  <c r="G19" i="5"/>
  <c r="G38" i="5"/>
  <c r="H59" i="5"/>
  <c r="M68" i="5"/>
  <c r="H78" i="5"/>
  <c r="M89" i="5"/>
  <c r="M97" i="5"/>
  <c r="E236" i="5"/>
  <c r="E244" i="5"/>
  <c r="E219" i="5"/>
  <c r="E238" i="5"/>
  <c r="E204" i="5"/>
  <c r="E218" i="5"/>
  <c r="E205" i="5"/>
  <c r="E211" i="5"/>
  <c r="E239" i="5"/>
  <c r="E241" i="5"/>
  <c r="E248" i="5"/>
  <c r="E249" i="5"/>
  <c r="E252" i="5"/>
  <c r="E262" i="5"/>
  <c r="E226" i="5"/>
  <c r="E195" i="5"/>
  <c r="E255" i="5"/>
  <c r="E214" i="5"/>
  <c r="E257" i="5"/>
  <c r="D269" i="5"/>
  <c r="E269" i="5"/>
  <c r="E210" i="5"/>
  <c r="E265" i="5"/>
  <c r="D267" i="5"/>
  <c r="E267" i="5"/>
  <c r="E275" i="5"/>
  <c r="E259" i="5"/>
  <c r="E279" i="5"/>
  <c r="D271" i="5"/>
  <c r="E271" i="5"/>
  <c r="E277" i="5"/>
  <c r="E281" i="5"/>
  <c r="D285" i="5"/>
  <c r="E285" i="5"/>
  <c r="E263" i="5"/>
  <c r="E287" i="5"/>
  <c r="A151" i="5" l="1"/>
  <c r="A154" i="5"/>
  <c r="A162" i="5"/>
  <c r="A100" i="5"/>
  <c r="M236" i="5"/>
  <c r="G236" i="5"/>
  <c r="B253" i="1"/>
  <c r="A253" i="5" s="1"/>
  <c r="B203" i="1"/>
  <c r="B276" i="1"/>
  <c r="B246" i="1"/>
  <c r="B219" i="1"/>
  <c r="A219" i="5" s="1"/>
  <c r="B263" i="1"/>
  <c r="A263" i="5" s="1"/>
  <c r="B213" i="1"/>
  <c r="G213" i="5" s="1"/>
  <c r="B255" i="1"/>
  <c r="B205" i="1"/>
  <c r="B284" i="1"/>
  <c r="B234" i="1"/>
  <c r="B245" i="1"/>
  <c r="B195" i="1"/>
  <c r="A195" i="5" s="1"/>
  <c r="B274" i="1"/>
  <c r="B224" i="1"/>
  <c r="A224" i="5" s="1"/>
  <c r="B218" i="1"/>
  <c r="B247" i="1"/>
  <c r="B228" i="1"/>
  <c r="B211" i="1"/>
  <c r="B194" i="1"/>
  <c r="B249" i="1"/>
  <c r="G249" i="5" s="1"/>
  <c r="B200" i="1"/>
  <c r="B259" i="1"/>
  <c r="A259" i="5" s="1"/>
  <c r="B286" i="1"/>
  <c r="B230" i="1"/>
  <c r="B280" i="1"/>
  <c r="B210" i="1"/>
  <c r="A210" i="5" s="1"/>
  <c r="B269" i="1"/>
  <c r="A269" i="5" s="1"/>
  <c r="B196" i="1"/>
  <c r="H196" i="5" s="1"/>
  <c r="B197" i="1"/>
  <c r="A197" i="5" s="1"/>
  <c r="B248" i="1"/>
  <c r="A248" i="5" s="1"/>
  <c r="B220" i="1"/>
  <c r="B231" i="1"/>
  <c r="B279" i="1"/>
  <c r="A279" i="5" s="1"/>
  <c r="B206" i="1"/>
  <c r="B216" i="1"/>
  <c r="B258" i="1"/>
  <c r="B240" i="1"/>
  <c r="B199" i="1"/>
  <c r="B241" i="1"/>
  <c r="B289" i="1"/>
  <c r="A289" i="5" s="1"/>
  <c r="B277" i="1"/>
  <c r="A277" i="5" s="1"/>
  <c r="B268" i="1"/>
  <c r="B250" i="1"/>
  <c r="B209" i="1"/>
  <c r="B226" i="1"/>
  <c r="A226" i="5" s="1"/>
  <c r="B217" i="1"/>
  <c r="M217" i="5" s="1"/>
  <c r="B287" i="1"/>
  <c r="B278" i="1"/>
  <c r="B260" i="1"/>
  <c r="B227" i="1"/>
  <c r="B198" i="1"/>
  <c r="B288" i="1"/>
  <c r="B270" i="1"/>
  <c r="B261" i="1"/>
  <c r="B208" i="1"/>
  <c r="B229" i="1"/>
  <c r="B256" i="1"/>
  <c r="B266" i="1"/>
  <c r="B239" i="1"/>
  <c r="A239" i="5" s="1"/>
  <c r="B282" i="1"/>
  <c r="B232" i="1"/>
  <c r="B271" i="1"/>
  <c r="A271" i="5" s="1"/>
  <c r="B201" i="1"/>
  <c r="B237" i="1"/>
  <c r="A237" i="5" s="1"/>
  <c r="B272" i="1"/>
  <c r="B222" i="1"/>
  <c r="A222" i="5" s="1"/>
  <c r="B285" i="1"/>
  <c r="B235" i="1"/>
  <c r="B264" i="1"/>
  <c r="B214" i="1"/>
  <c r="A214" i="5" s="1"/>
  <c r="B243" i="1"/>
  <c r="B262" i="1"/>
  <c r="A262" i="5" s="1"/>
  <c r="B212" i="1"/>
  <c r="B251" i="1"/>
  <c r="A251" i="5" s="1"/>
  <c r="B267" i="1"/>
  <c r="A267" i="5" s="1"/>
  <c r="B207" i="1"/>
  <c r="A207" i="5" s="1"/>
  <c r="B275" i="1"/>
  <c r="A275" i="5" s="1"/>
  <c r="B225" i="1"/>
  <c r="B254" i="1"/>
  <c r="A254" i="5" s="1"/>
  <c r="B204" i="1"/>
  <c r="B283" i="1"/>
  <c r="A283" i="5" s="1"/>
  <c r="B233" i="1"/>
  <c r="B252" i="1"/>
  <c r="A252" i="5" s="1"/>
  <c r="B202" i="1"/>
  <c r="B265" i="1"/>
  <c r="M265" i="5" s="1"/>
  <c r="B215" i="1"/>
  <c r="A215" i="5" s="1"/>
  <c r="B244" i="1"/>
  <c r="B273" i="1"/>
  <c r="B223" i="1"/>
  <c r="A223" i="5" s="1"/>
  <c r="B242" i="1"/>
  <c r="B221" i="1"/>
  <c r="A221" i="5" s="1"/>
  <c r="B238" i="1"/>
  <c r="A238" i="5" s="1"/>
  <c r="B257" i="1"/>
  <c r="A257" i="5" s="1"/>
  <c r="B281" i="1"/>
  <c r="A281" i="5" s="1"/>
  <c r="A236" i="5"/>
  <c r="H236" i="5"/>
  <c r="M226" i="5"/>
  <c r="H206" i="5"/>
  <c r="A143" i="5"/>
  <c r="G143" i="5"/>
  <c r="M143" i="5"/>
  <c r="H143" i="5"/>
  <c r="M285" i="5"/>
  <c r="H285" i="5"/>
  <c r="A189" i="5"/>
  <c r="M189" i="5"/>
  <c r="H189" i="5"/>
  <c r="G189" i="5"/>
  <c r="M275" i="5"/>
  <c r="H275" i="5"/>
  <c r="A179" i="5"/>
  <c r="G179" i="5"/>
  <c r="M179" i="5"/>
  <c r="H179" i="5"/>
  <c r="H265" i="5"/>
  <c r="G265" i="5"/>
  <c r="H169" i="5"/>
  <c r="G169" i="5"/>
  <c r="A169" i="5"/>
  <c r="M169" i="5"/>
  <c r="H255" i="5"/>
  <c r="G255" i="5"/>
  <c r="A255" i="5"/>
  <c r="M255" i="5"/>
  <c r="A159" i="5"/>
  <c r="M159" i="5"/>
  <c r="H159" i="5"/>
  <c r="G159" i="5"/>
  <c r="M245" i="5"/>
  <c r="A245" i="5"/>
  <c r="A149" i="5"/>
  <c r="G149" i="5"/>
  <c r="H149" i="5"/>
  <c r="M149" i="5"/>
  <c r="A139" i="5"/>
  <c r="M139" i="5"/>
  <c r="G139" i="5"/>
  <c r="H139" i="5"/>
  <c r="A129" i="5"/>
  <c r="G129" i="5"/>
  <c r="M129" i="5"/>
  <c r="H129" i="5"/>
  <c r="A119" i="5"/>
  <c r="M119" i="5"/>
  <c r="H119" i="5"/>
  <c r="G119" i="5"/>
  <c r="A205" i="5"/>
  <c r="H205" i="5"/>
  <c r="A109" i="5"/>
  <c r="M109" i="5"/>
  <c r="H109" i="5"/>
  <c r="G109" i="5"/>
  <c r="G195" i="5"/>
  <c r="H195" i="5"/>
  <c r="M195" i="5"/>
  <c r="A99" i="5"/>
  <c r="M99" i="5"/>
  <c r="H99" i="5"/>
  <c r="G99" i="5"/>
  <c r="A160" i="5"/>
  <c r="G160" i="5"/>
  <c r="M160" i="5"/>
  <c r="H160" i="5"/>
  <c r="A124" i="5"/>
  <c r="M124" i="5"/>
  <c r="H124" i="5"/>
  <c r="G124" i="5"/>
  <c r="A110" i="5"/>
  <c r="H110" i="5"/>
  <c r="G110" i="5"/>
  <c r="M110" i="5"/>
  <c r="A188" i="5"/>
  <c r="M188" i="5"/>
  <c r="H188" i="5"/>
  <c r="G188" i="5"/>
  <c r="M178" i="5"/>
  <c r="A178" i="5"/>
  <c r="H178" i="5"/>
  <c r="G178" i="5"/>
  <c r="A168" i="5"/>
  <c r="M168" i="5"/>
  <c r="H168" i="5"/>
  <c r="G168" i="5"/>
  <c r="A158" i="5"/>
  <c r="M158" i="5"/>
  <c r="H158" i="5"/>
  <c r="G158" i="5"/>
  <c r="A148" i="5"/>
  <c r="M148" i="5"/>
  <c r="H148" i="5"/>
  <c r="G148" i="5"/>
  <c r="A138" i="5"/>
  <c r="M138" i="5"/>
  <c r="H138" i="5"/>
  <c r="G138" i="5"/>
  <c r="A128" i="5"/>
  <c r="M128" i="5"/>
  <c r="H128" i="5"/>
  <c r="G128" i="5"/>
  <c r="H214" i="5"/>
  <c r="M214" i="5"/>
  <c r="G214" i="5"/>
  <c r="A118" i="5"/>
  <c r="H118" i="5"/>
  <c r="G118" i="5"/>
  <c r="M118" i="5"/>
  <c r="G204" i="5"/>
  <c r="A204" i="5"/>
  <c r="M204" i="5"/>
  <c r="A108" i="5"/>
  <c r="M108" i="5"/>
  <c r="H108" i="5"/>
  <c r="G108" i="5"/>
  <c r="A193" i="5"/>
  <c r="H193" i="5"/>
  <c r="G193" i="5"/>
  <c r="M193" i="5"/>
  <c r="A174" i="5"/>
  <c r="M174" i="5"/>
  <c r="H174" i="5"/>
  <c r="G174" i="5"/>
  <c r="A123" i="5"/>
  <c r="G123" i="5"/>
  <c r="H123" i="5"/>
  <c r="M123" i="5"/>
  <c r="M289" i="5"/>
  <c r="H279" i="5"/>
  <c r="H269" i="5"/>
  <c r="H259" i="5"/>
  <c r="M249" i="5"/>
  <c r="H249" i="5"/>
  <c r="M239" i="5"/>
  <c r="G239" i="5"/>
  <c r="M219" i="5"/>
  <c r="M283" i="5"/>
  <c r="A187" i="5"/>
  <c r="H187" i="5"/>
  <c r="G187" i="5"/>
  <c r="M187" i="5"/>
  <c r="M273" i="5"/>
  <c r="A273" i="5"/>
  <c r="A177" i="5"/>
  <c r="M177" i="5"/>
  <c r="H177" i="5"/>
  <c r="G177" i="5"/>
  <c r="M263" i="5"/>
  <c r="H263" i="5"/>
  <c r="G263" i="5"/>
  <c r="A167" i="5"/>
  <c r="H167" i="5"/>
  <c r="M167" i="5"/>
  <c r="G167" i="5"/>
  <c r="G253" i="5"/>
  <c r="H253" i="5"/>
  <c r="M253" i="5"/>
  <c r="A157" i="5"/>
  <c r="M157" i="5"/>
  <c r="G157" i="5"/>
  <c r="H157" i="5"/>
  <c r="A147" i="5"/>
  <c r="G147" i="5"/>
  <c r="M147" i="5"/>
  <c r="H147" i="5"/>
  <c r="A137" i="5"/>
  <c r="M137" i="5"/>
  <c r="H137" i="5"/>
  <c r="G137" i="5"/>
  <c r="H223" i="5"/>
  <c r="M223" i="5"/>
  <c r="A127" i="5"/>
  <c r="G127" i="5"/>
  <c r="M127" i="5"/>
  <c r="H127" i="5"/>
  <c r="H213" i="5"/>
  <c r="M213" i="5"/>
  <c r="A117" i="5"/>
  <c r="M117" i="5"/>
  <c r="H117" i="5"/>
  <c r="G117" i="5"/>
  <c r="A107" i="5"/>
  <c r="G107" i="5"/>
  <c r="M107" i="5"/>
  <c r="H107" i="5"/>
  <c r="A115" i="5"/>
  <c r="M115" i="5"/>
  <c r="H115" i="5"/>
  <c r="G115" i="5"/>
  <c r="A186" i="5"/>
  <c r="M186" i="5"/>
  <c r="H186" i="5"/>
  <c r="G186" i="5"/>
  <c r="A176" i="5"/>
  <c r="M176" i="5"/>
  <c r="H176" i="5"/>
  <c r="G176" i="5"/>
  <c r="H262" i="5"/>
  <c r="A166" i="5"/>
  <c r="M166" i="5"/>
  <c r="H166" i="5"/>
  <c r="G166" i="5"/>
  <c r="H252" i="5"/>
  <c r="G252" i="5"/>
  <c r="A156" i="5"/>
  <c r="G156" i="5"/>
  <c r="M156" i="5"/>
  <c r="H156" i="5"/>
  <c r="A146" i="5"/>
  <c r="M146" i="5"/>
  <c r="H146" i="5"/>
  <c r="G146" i="5"/>
  <c r="A232" i="5"/>
  <c r="A136" i="5"/>
  <c r="G136" i="5"/>
  <c r="H136" i="5"/>
  <c r="M136" i="5"/>
  <c r="A126" i="5"/>
  <c r="M126" i="5"/>
  <c r="H126" i="5"/>
  <c r="G126" i="5"/>
  <c r="A116" i="5"/>
  <c r="G116" i="5"/>
  <c r="M116" i="5"/>
  <c r="H116" i="5"/>
  <c r="A106" i="5"/>
  <c r="M106" i="5"/>
  <c r="H106" i="5"/>
  <c r="G106" i="5"/>
  <c r="A135" i="5"/>
  <c r="M135" i="5"/>
  <c r="H135" i="5"/>
  <c r="G135" i="5"/>
  <c r="A185" i="5"/>
  <c r="M185" i="5"/>
  <c r="H185" i="5"/>
  <c r="G185" i="5"/>
  <c r="M281" i="5"/>
  <c r="A175" i="5"/>
  <c r="H175" i="5"/>
  <c r="G175" i="5"/>
  <c r="M175" i="5"/>
  <c r="M271" i="5"/>
  <c r="A155" i="5"/>
  <c r="M155" i="5"/>
  <c r="H155" i="5"/>
  <c r="G155" i="5"/>
  <c r="M251" i="5"/>
  <c r="G251" i="5"/>
  <c r="M241" i="5"/>
  <c r="G241" i="5"/>
  <c r="A241" i="5"/>
  <c r="H241" i="5"/>
  <c r="A125" i="5"/>
  <c r="G125" i="5"/>
  <c r="M125" i="5"/>
  <c r="H125" i="5"/>
  <c r="G221" i="5"/>
  <c r="M221" i="5"/>
  <c r="A211" i="5"/>
  <c r="M211" i="5"/>
  <c r="A105" i="5"/>
  <c r="H105" i="5"/>
  <c r="G105" i="5"/>
  <c r="M105" i="5"/>
  <c r="A113" i="5"/>
  <c r="M113" i="5"/>
  <c r="H113" i="5"/>
  <c r="G113" i="5"/>
  <c r="H260" i="5"/>
  <c r="A260" i="5"/>
  <c r="H210" i="5"/>
  <c r="A142" i="5"/>
  <c r="M142" i="5"/>
  <c r="H142" i="5"/>
  <c r="G142" i="5"/>
  <c r="A228" i="5"/>
  <c r="H228" i="5"/>
  <c r="A181" i="5"/>
  <c r="H181" i="5"/>
  <c r="G181" i="5"/>
  <c r="M181" i="5"/>
  <c r="A131" i="5"/>
  <c r="G131" i="5"/>
  <c r="M131" i="5"/>
  <c r="H131" i="5"/>
  <c r="A103" i="5"/>
  <c r="H103" i="5"/>
  <c r="M103" i="5"/>
  <c r="G103" i="5"/>
  <c r="A165" i="5"/>
  <c r="H165" i="5"/>
  <c r="G165" i="5"/>
  <c r="M165" i="5"/>
  <c r="A98" i="5"/>
  <c r="H98" i="5"/>
  <c r="M98" i="5"/>
  <c r="G98" i="5"/>
  <c r="G287" i="5"/>
  <c r="M287" i="5"/>
  <c r="H287" i="5"/>
  <c r="A287" i="5"/>
  <c r="G277" i="5"/>
  <c r="H277" i="5"/>
  <c r="M277" i="5"/>
  <c r="G267" i="5"/>
  <c r="M267" i="5"/>
  <c r="H267" i="5"/>
  <c r="A171" i="5"/>
  <c r="G171" i="5"/>
  <c r="M171" i="5"/>
  <c r="H171" i="5"/>
  <c r="A161" i="5"/>
  <c r="M161" i="5"/>
  <c r="H161" i="5"/>
  <c r="G161" i="5"/>
  <c r="G257" i="5"/>
  <c r="M257" i="5"/>
  <c r="H257" i="5"/>
  <c r="A141" i="5"/>
  <c r="H141" i="5"/>
  <c r="G141" i="5"/>
  <c r="M141" i="5"/>
  <c r="A217" i="5"/>
  <c r="G217" i="5"/>
  <c r="H217" i="5"/>
  <c r="A111" i="5"/>
  <c r="M111" i="5"/>
  <c r="H111" i="5"/>
  <c r="G111" i="5"/>
  <c r="G197" i="5"/>
  <c r="A145" i="5"/>
  <c r="G145" i="5"/>
  <c r="M145" i="5"/>
  <c r="H145" i="5"/>
  <c r="E286" i="5"/>
  <c r="D286" i="5"/>
  <c r="E222" i="5"/>
  <c r="E208" i="5"/>
  <c r="E207" i="5"/>
  <c r="E229" i="5"/>
  <c r="E243" i="5"/>
  <c r="D283" i="5"/>
  <c r="E283" i="5"/>
  <c r="E246" i="5"/>
  <c r="E221" i="5"/>
  <c r="E203" i="5"/>
  <c r="E212" i="5"/>
  <c r="E288" i="5"/>
  <c r="D288" i="5"/>
  <c r="E278" i="5"/>
  <c r="D278" i="5"/>
  <c r="E260" i="5"/>
  <c r="E251" i="5"/>
  <c r="E217" i="5"/>
  <c r="E196" i="5"/>
  <c r="D196" i="5"/>
  <c r="E233" i="5"/>
  <c r="D272" i="5"/>
  <c r="E272" i="5"/>
  <c r="E270" i="5"/>
  <c r="D270" i="5"/>
  <c r="E224" i="5"/>
  <c r="E242" i="5"/>
  <c r="E231" i="5"/>
  <c r="E201" i="5"/>
  <c r="D282" i="5"/>
  <c r="E282" i="5"/>
  <c r="E274" i="5"/>
  <c r="D274" i="5"/>
  <c r="E245" i="5"/>
  <c r="D202" i="5"/>
  <c r="E202" i="5"/>
  <c r="E235" i="5"/>
  <c r="E230" i="5"/>
  <c r="E284" i="5"/>
  <c r="D284" i="5"/>
  <c r="E268" i="5"/>
  <c r="D268" i="5"/>
  <c r="E256" i="5"/>
  <c r="E237" i="5"/>
  <c r="E206" i="5"/>
  <c r="E254" i="5"/>
  <c r="E198" i="5"/>
  <c r="E227" i="5"/>
  <c r="E264" i="5"/>
  <c r="E258" i="5"/>
  <c r="E247" i="5"/>
  <c r="E197" i="5"/>
  <c r="E215" i="5"/>
  <c r="D199" i="5"/>
  <c r="E199" i="5"/>
  <c r="E225" i="5"/>
  <c r="E261" i="5"/>
  <c r="E250" i="5"/>
  <c r="E194" i="5"/>
  <c r="E209" i="5"/>
  <c r="E220" i="5"/>
  <c r="E240" i="5"/>
  <c r="D289" i="5"/>
  <c r="E289" i="5"/>
  <c r="E280" i="5"/>
  <c r="D280" i="5"/>
  <c r="E276" i="5"/>
  <c r="D276" i="5"/>
  <c r="E266" i="5"/>
  <c r="D266" i="5"/>
  <c r="E232" i="5"/>
  <c r="E234" i="5"/>
  <c r="D273" i="5"/>
  <c r="E273" i="5"/>
  <c r="E253" i="5"/>
  <c r="E223" i="5"/>
  <c r="E216" i="5"/>
  <c r="E200" i="5"/>
  <c r="A249" i="5" l="1"/>
  <c r="A213" i="5"/>
  <c r="A265" i="5"/>
  <c r="A244" i="5"/>
  <c r="M244" i="5"/>
  <c r="G244" i="5"/>
  <c r="H244" i="5"/>
  <c r="G275" i="5"/>
  <c r="G285" i="5"/>
  <c r="A256" i="5"/>
  <c r="M256" i="5"/>
  <c r="H256" i="5"/>
  <c r="G256" i="5"/>
  <c r="A240" i="5"/>
  <c r="G240" i="5"/>
  <c r="H240" i="5"/>
  <c r="M240" i="5"/>
  <c r="G269" i="5"/>
  <c r="M269" i="5"/>
  <c r="G228" i="5"/>
  <c r="M228" i="5"/>
  <c r="G215" i="5"/>
  <c r="M215" i="5"/>
  <c r="G207" i="5"/>
  <c r="H207" i="5"/>
  <c r="M207" i="5"/>
  <c r="H222" i="5"/>
  <c r="G222" i="5"/>
  <c r="M222" i="5"/>
  <c r="A229" i="5"/>
  <c r="G229" i="5"/>
  <c r="H229" i="5"/>
  <c r="M229" i="5"/>
  <c r="A258" i="5"/>
  <c r="G258" i="5"/>
  <c r="M258" i="5"/>
  <c r="H258" i="5"/>
  <c r="G210" i="5"/>
  <c r="M210" i="5"/>
  <c r="A247" i="5"/>
  <c r="H247" i="5"/>
  <c r="M247" i="5"/>
  <c r="G247" i="5"/>
  <c r="A272" i="5"/>
  <c r="M272" i="5"/>
  <c r="G272" i="5"/>
  <c r="H272" i="5"/>
  <c r="A208" i="5"/>
  <c r="G208" i="5"/>
  <c r="M208" i="5"/>
  <c r="H208" i="5"/>
  <c r="H226" i="5"/>
  <c r="G226" i="5"/>
  <c r="A216" i="5"/>
  <c r="H216" i="5"/>
  <c r="G216" i="5"/>
  <c r="M216" i="5"/>
  <c r="A280" i="5"/>
  <c r="G280" i="5"/>
  <c r="M280" i="5"/>
  <c r="H280" i="5"/>
  <c r="A218" i="5"/>
  <c r="H218" i="5"/>
  <c r="G218" i="5"/>
  <c r="M218" i="5"/>
  <c r="A196" i="5"/>
  <c r="H281" i="5"/>
  <c r="G281" i="5"/>
  <c r="A202" i="5"/>
  <c r="G202" i="5"/>
  <c r="M202" i="5"/>
  <c r="H202" i="5"/>
  <c r="H251" i="5"/>
  <c r="H237" i="5"/>
  <c r="G237" i="5"/>
  <c r="M237" i="5"/>
  <c r="A261" i="5"/>
  <c r="H261" i="5"/>
  <c r="G261" i="5"/>
  <c r="M261" i="5"/>
  <c r="A209" i="5"/>
  <c r="G209" i="5"/>
  <c r="M209" i="5"/>
  <c r="H209" i="5"/>
  <c r="M206" i="5"/>
  <c r="G206" i="5"/>
  <c r="A230" i="5"/>
  <c r="M230" i="5"/>
  <c r="G230" i="5"/>
  <c r="H230" i="5"/>
  <c r="M224" i="5"/>
  <c r="H224" i="5"/>
  <c r="G224" i="5"/>
  <c r="H219" i="5"/>
  <c r="G219" i="5"/>
  <c r="M252" i="5"/>
  <c r="A212" i="5"/>
  <c r="M212" i="5"/>
  <c r="H212" i="5"/>
  <c r="G212" i="5"/>
  <c r="A201" i="5"/>
  <c r="G201" i="5"/>
  <c r="M201" i="5"/>
  <c r="H201" i="5"/>
  <c r="A270" i="5"/>
  <c r="H270" i="5"/>
  <c r="G270" i="5"/>
  <c r="M270" i="5"/>
  <c r="A250" i="5"/>
  <c r="M250" i="5"/>
  <c r="G250" i="5"/>
  <c r="H250" i="5"/>
  <c r="M279" i="5"/>
  <c r="G279" i="5"/>
  <c r="A286" i="5"/>
  <c r="M286" i="5"/>
  <c r="G286" i="5"/>
  <c r="H286" i="5"/>
  <c r="A274" i="5"/>
  <c r="H274" i="5"/>
  <c r="M274" i="5"/>
  <c r="G274" i="5"/>
  <c r="A246" i="5"/>
  <c r="M246" i="5"/>
  <c r="G246" i="5"/>
  <c r="H246" i="5"/>
  <c r="H215" i="5"/>
  <c r="A285" i="5"/>
  <c r="A206" i="5"/>
  <c r="M238" i="5"/>
  <c r="G238" i="5"/>
  <c r="H238" i="5"/>
  <c r="A233" i="5"/>
  <c r="G233" i="5"/>
  <c r="M233" i="5"/>
  <c r="H233" i="5"/>
  <c r="M262" i="5"/>
  <c r="G262" i="5"/>
  <c r="G271" i="5"/>
  <c r="H271" i="5"/>
  <c r="A288" i="5"/>
  <c r="H288" i="5"/>
  <c r="G288" i="5"/>
  <c r="M288" i="5"/>
  <c r="A268" i="5"/>
  <c r="H268" i="5"/>
  <c r="G268" i="5"/>
  <c r="M268" i="5"/>
  <c r="A231" i="5"/>
  <c r="G231" i="5"/>
  <c r="M231" i="5"/>
  <c r="H231" i="5"/>
  <c r="M259" i="5"/>
  <c r="G259" i="5"/>
  <c r="A276" i="5"/>
  <c r="M276" i="5"/>
  <c r="H276" i="5"/>
  <c r="G276" i="5"/>
  <c r="H221" i="5"/>
  <c r="G283" i="5"/>
  <c r="H283" i="5"/>
  <c r="A243" i="5"/>
  <c r="H243" i="5"/>
  <c r="M243" i="5"/>
  <c r="G243" i="5"/>
  <c r="M232" i="5"/>
  <c r="G232" i="5"/>
  <c r="H232" i="5"/>
  <c r="A198" i="5"/>
  <c r="H198" i="5"/>
  <c r="G198" i="5"/>
  <c r="M198" i="5"/>
  <c r="A220" i="5"/>
  <c r="M220" i="5"/>
  <c r="H220" i="5"/>
  <c r="G220" i="5"/>
  <c r="A200" i="5"/>
  <c r="M200" i="5"/>
  <c r="H200" i="5"/>
  <c r="G200" i="5"/>
  <c r="G245" i="5"/>
  <c r="H245" i="5"/>
  <c r="A203" i="5"/>
  <c r="M203" i="5"/>
  <c r="H203" i="5"/>
  <c r="G203" i="5"/>
  <c r="A242" i="5"/>
  <c r="M242" i="5"/>
  <c r="G242" i="5"/>
  <c r="H242" i="5"/>
  <c r="H204" i="5"/>
  <c r="A282" i="5"/>
  <c r="M282" i="5"/>
  <c r="H282" i="5"/>
  <c r="G282" i="5"/>
  <c r="A227" i="5"/>
  <c r="G227" i="5"/>
  <c r="H227" i="5"/>
  <c r="M227" i="5"/>
  <c r="G289" i="5"/>
  <c r="H289" i="5"/>
  <c r="H248" i="5"/>
  <c r="G248" i="5"/>
  <c r="M248" i="5"/>
  <c r="A234" i="5"/>
  <c r="M234" i="5"/>
  <c r="H234" i="5"/>
  <c r="G234" i="5"/>
  <c r="G223" i="5"/>
  <c r="H254" i="5"/>
  <c r="G254" i="5"/>
  <c r="M254" i="5"/>
  <c r="A264" i="5"/>
  <c r="G264" i="5"/>
  <c r="M264" i="5"/>
  <c r="H264" i="5"/>
  <c r="H239" i="5"/>
  <c r="G260" i="5"/>
  <c r="M260" i="5"/>
  <c r="H197" i="5"/>
  <c r="M197" i="5"/>
  <c r="A194" i="5"/>
  <c r="H194" i="5"/>
  <c r="M194" i="5"/>
  <c r="G194" i="5"/>
  <c r="A284" i="5"/>
  <c r="H284" i="5"/>
  <c r="G284" i="5"/>
  <c r="M284" i="5"/>
  <c r="H273" i="5"/>
  <c r="G273" i="5"/>
  <c r="A225" i="5"/>
  <c r="M225" i="5"/>
  <c r="G225" i="5"/>
  <c r="H225" i="5"/>
  <c r="A235" i="5"/>
  <c r="H235" i="5"/>
  <c r="G235" i="5"/>
  <c r="M235" i="5"/>
  <c r="A266" i="5"/>
  <c r="M266" i="5"/>
  <c r="G266" i="5"/>
  <c r="H266" i="5"/>
  <c r="A278" i="5"/>
  <c r="M278" i="5"/>
  <c r="H278" i="5"/>
  <c r="G278" i="5"/>
  <c r="A199" i="5"/>
  <c r="H199" i="5"/>
  <c r="G199" i="5"/>
  <c r="M199" i="5"/>
  <c r="M196" i="5"/>
  <c r="G196" i="5"/>
  <c r="G211" i="5"/>
  <c r="H211" i="5"/>
  <c r="M205" i="5"/>
  <c r="G205" i="5"/>
  <c r="D248" i="5" l="1"/>
  <c r="D242" i="5"/>
  <c r="D251" i="5"/>
  <c r="D245" i="5"/>
  <c r="L237" i="5"/>
  <c r="L240" i="5"/>
  <c r="L231" i="5"/>
  <c r="L234" i="5"/>
  <c r="L277" i="5"/>
  <c r="L271" i="5"/>
  <c r="L268" i="5"/>
  <c r="L274" i="5"/>
  <c r="D239" i="5"/>
  <c r="D236" i="5"/>
  <c r="D233" i="5"/>
  <c r="D230" i="5"/>
  <c r="L212" i="5"/>
  <c r="L209" i="5"/>
  <c r="L206" i="5"/>
  <c r="L215" i="5"/>
  <c r="L252" i="5"/>
  <c r="L249" i="5"/>
  <c r="L246" i="5"/>
  <c r="L243" i="5"/>
  <c r="D231" i="5"/>
  <c r="D240" i="5"/>
  <c r="D237" i="5"/>
  <c r="D234" i="5"/>
  <c r="L205" i="5"/>
  <c r="L202" i="5"/>
  <c r="L196" i="5"/>
  <c r="L199" i="5"/>
  <c r="L248" i="5"/>
  <c r="L251" i="5"/>
  <c r="L242" i="5"/>
  <c r="L245" i="5"/>
  <c r="L286" i="5"/>
  <c r="L283" i="5"/>
  <c r="L289" i="5"/>
  <c r="L280" i="5"/>
  <c r="D229" i="5"/>
  <c r="D220" i="5"/>
  <c r="D223" i="5"/>
  <c r="L213" i="5"/>
  <c r="L216" i="5"/>
  <c r="L207" i="5"/>
  <c r="L244" i="5"/>
  <c r="L253" i="5"/>
  <c r="L250" i="5"/>
  <c r="L247" i="5"/>
  <c r="D259" i="5"/>
  <c r="D265" i="5"/>
  <c r="D262" i="5"/>
  <c r="D256" i="5"/>
  <c r="D228" i="5"/>
  <c r="D219" i="5"/>
  <c r="D222" i="5"/>
  <c r="D225" i="5"/>
  <c r="L211" i="5"/>
  <c r="L217" i="5"/>
  <c r="L208" i="5"/>
  <c r="L257" i="5"/>
  <c r="L254" i="5"/>
  <c r="L260" i="5"/>
  <c r="D257" i="5"/>
  <c r="D263" i="5"/>
  <c r="D260" i="5"/>
  <c r="D254" i="5"/>
  <c r="D214" i="5"/>
  <c r="D211" i="5"/>
  <c r="D217" i="5"/>
  <c r="D208" i="5"/>
  <c r="L228" i="5"/>
  <c r="L219" i="5"/>
  <c r="L225" i="5"/>
  <c r="L222" i="5"/>
  <c r="L265" i="5"/>
  <c r="L262" i="5"/>
  <c r="L259" i="5"/>
  <c r="L256" i="5"/>
  <c r="D255" i="5"/>
  <c r="D261" i="5"/>
  <c r="D264" i="5"/>
  <c r="D258" i="5"/>
  <c r="D218" i="5"/>
  <c r="D221" i="5"/>
  <c r="D224" i="5"/>
  <c r="D227" i="5"/>
  <c r="L218" i="5"/>
  <c r="L227" i="5"/>
  <c r="L224" i="5"/>
  <c r="L221" i="5"/>
  <c r="L255" i="5"/>
  <c r="L264" i="5"/>
  <c r="L261" i="5"/>
  <c r="L258" i="5"/>
  <c r="D244" i="5"/>
  <c r="D247" i="5"/>
  <c r="D253" i="5"/>
  <c r="D250" i="5"/>
  <c r="D213" i="5"/>
  <c r="D210" i="5"/>
  <c r="D207" i="5"/>
  <c r="D216" i="5"/>
  <c r="L226" i="5"/>
  <c r="L229" i="5"/>
  <c r="L223" i="5"/>
  <c r="L220" i="5"/>
  <c r="L269" i="5"/>
  <c r="L275" i="5"/>
  <c r="L272" i="5"/>
  <c r="L266" i="5"/>
  <c r="D195" i="5"/>
  <c r="D204" i="5"/>
  <c r="D197" i="5"/>
  <c r="D200" i="5"/>
  <c r="D194" i="5"/>
  <c r="D203" i="5"/>
  <c r="D201" i="5"/>
  <c r="D198" i="5"/>
  <c r="D249" i="5"/>
  <c r="D243" i="5"/>
  <c r="D246" i="5"/>
  <c r="D206" i="5"/>
  <c r="D209" i="5"/>
  <c r="D212" i="5"/>
  <c r="D215" i="5"/>
  <c r="L236" i="5"/>
  <c r="L239" i="5"/>
  <c r="L233" i="5"/>
  <c r="L230" i="5"/>
  <c r="L267" i="5"/>
  <c r="L273" i="5"/>
  <c r="L270" i="5"/>
  <c r="L276" i="5"/>
  <c r="D241" i="5"/>
  <c r="D238" i="5"/>
  <c r="D235" i="5"/>
  <c r="D232" i="5"/>
  <c r="L204" i="5"/>
  <c r="L194" i="5"/>
  <c r="L200" i="5"/>
  <c r="L197" i="5"/>
  <c r="L198" i="5"/>
  <c r="L201" i="5"/>
  <c r="L203" i="5"/>
  <c r="L238" i="5"/>
  <c r="L241" i="5"/>
  <c r="L235" i="5"/>
  <c r="L232" i="5"/>
  <c r="L279" i="5"/>
  <c r="L287" i="5"/>
  <c r="L281" i="5"/>
  <c r="L285" i="5"/>
  <c r="L284" i="5"/>
  <c r="L288" i="5"/>
  <c r="L282" i="5"/>
  <c r="L278" i="5"/>
  <c r="D5" i="5"/>
  <c r="D12" i="5"/>
  <c r="D9" i="5"/>
  <c r="D6" i="5"/>
  <c r="D107" i="5"/>
  <c r="D3" i="5"/>
  <c r="D104" i="5"/>
  <c r="D101" i="5"/>
  <c r="D98" i="5"/>
  <c r="D108" i="5"/>
  <c r="D11" i="5"/>
  <c r="D8" i="5"/>
  <c r="D99" i="5"/>
  <c r="D102" i="5"/>
  <c r="D2" i="5"/>
  <c r="D105" i="5"/>
  <c r="D166" i="5"/>
  <c r="D73" i="5"/>
  <c r="D163" i="5"/>
  <c r="D70" i="5"/>
  <c r="D160" i="5"/>
  <c r="D67" i="5"/>
  <c r="D64" i="5"/>
  <c r="D169" i="5"/>
  <c r="D66" i="5"/>
  <c r="D63" i="5"/>
  <c r="D69" i="5"/>
  <c r="D159" i="5"/>
  <c r="D165" i="5"/>
  <c r="D72" i="5"/>
  <c r="D162" i="5"/>
  <c r="D168" i="5"/>
  <c r="D164" i="5"/>
  <c r="D71" i="5"/>
  <c r="D161" i="5"/>
  <c r="D68" i="5"/>
  <c r="D65" i="5"/>
  <c r="D167" i="5"/>
  <c r="D62" i="5"/>
  <c r="D158" i="5"/>
  <c r="D154" i="5"/>
  <c r="D61" i="5"/>
  <c r="D151" i="5"/>
  <c r="D58" i="5"/>
  <c r="D148" i="5"/>
  <c r="D52" i="5"/>
  <c r="D157" i="5"/>
  <c r="D55" i="5"/>
  <c r="D252" i="5"/>
  <c r="D156" i="5"/>
  <c r="D153" i="5"/>
  <c r="D60" i="5"/>
  <c r="D150" i="5"/>
  <c r="D57" i="5"/>
  <c r="D147" i="5"/>
  <c r="D54" i="5"/>
  <c r="D51" i="5"/>
  <c r="D56" i="5"/>
  <c r="D146" i="5"/>
  <c r="D53" i="5"/>
  <c r="D50" i="5"/>
  <c r="D59" i="5"/>
  <c r="D149" i="5"/>
  <c r="D155" i="5"/>
  <c r="D152" i="5"/>
  <c r="D46" i="5"/>
  <c r="D136" i="5"/>
  <c r="D43" i="5"/>
  <c r="D40" i="5"/>
  <c r="D49" i="5"/>
  <c r="D139" i="5"/>
  <c r="D142" i="5"/>
  <c r="D145" i="5"/>
  <c r="D144" i="5"/>
  <c r="D141" i="5"/>
  <c r="D48" i="5"/>
  <c r="D138" i="5"/>
  <c r="D39" i="5"/>
  <c r="D135" i="5"/>
  <c r="D45" i="5"/>
  <c r="D42" i="5"/>
  <c r="D143" i="5"/>
  <c r="D140" i="5"/>
  <c r="D47" i="5"/>
  <c r="D137" i="5"/>
  <c r="D44" i="5"/>
  <c r="D134" i="5"/>
  <c r="D41" i="5"/>
  <c r="D38" i="5"/>
  <c r="D133" i="5"/>
  <c r="D130" i="5"/>
  <c r="D37" i="5"/>
  <c r="D127" i="5"/>
  <c r="D226" i="5"/>
  <c r="D34" i="5"/>
  <c r="D124" i="5"/>
  <c r="D31" i="5"/>
  <c r="D28" i="5"/>
  <c r="D36" i="5"/>
  <c r="D126" i="5"/>
  <c r="D33" i="5"/>
  <c r="D123" i="5"/>
  <c r="D30" i="5"/>
  <c r="D27" i="5"/>
  <c r="D129" i="5"/>
  <c r="D132" i="5"/>
  <c r="D26" i="5"/>
  <c r="D131" i="5"/>
  <c r="D128" i="5"/>
  <c r="D29" i="5"/>
  <c r="D122" i="5"/>
  <c r="D32" i="5"/>
  <c r="D35" i="5"/>
  <c r="D125" i="5"/>
  <c r="D16" i="5"/>
  <c r="D121" i="5"/>
  <c r="D118" i="5"/>
  <c r="D19" i="5"/>
  <c r="D112" i="5"/>
  <c r="D22" i="5"/>
  <c r="D115" i="5"/>
  <c r="D25" i="5"/>
  <c r="D120" i="5"/>
  <c r="D117" i="5"/>
  <c r="D24" i="5"/>
  <c r="D114" i="5"/>
  <c r="D21" i="5"/>
  <c r="D111" i="5"/>
  <c r="D18" i="5"/>
  <c r="D15" i="5"/>
  <c r="D14" i="5"/>
  <c r="D116" i="5"/>
  <c r="D23" i="5"/>
  <c r="D113" i="5"/>
  <c r="D20" i="5"/>
  <c r="D110" i="5"/>
  <c r="D17" i="5"/>
  <c r="D119" i="5"/>
  <c r="L195" i="5"/>
  <c r="L99" i="5"/>
  <c r="L5" i="5"/>
  <c r="L12" i="5"/>
  <c r="L9" i="5"/>
  <c r="L6" i="5"/>
  <c r="L107" i="5"/>
  <c r="L3" i="5"/>
  <c r="L104" i="5"/>
  <c r="L101" i="5"/>
  <c r="L11" i="5"/>
  <c r="L8" i="5"/>
  <c r="L102" i="5"/>
  <c r="L108" i="5"/>
  <c r="L2" i="5"/>
  <c r="L98" i="5"/>
  <c r="L105" i="5"/>
  <c r="L7" i="5"/>
  <c r="L109" i="5"/>
  <c r="L106" i="5"/>
  <c r="L103" i="5"/>
  <c r="L100" i="5"/>
  <c r="L13" i="5"/>
  <c r="L10" i="5"/>
  <c r="L4" i="5"/>
  <c r="L17" i="5"/>
  <c r="L119" i="5"/>
  <c r="L116" i="5"/>
  <c r="L23" i="5"/>
  <c r="L113" i="5"/>
  <c r="L20" i="5"/>
  <c r="L110" i="5"/>
  <c r="L14" i="5"/>
  <c r="L120" i="5"/>
  <c r="L117" i="5"/>
  <c r="L24" i="5"/>
  <c r="L114" i="5"/>
  <c r="L21" i="5"/>
  <c r="L111" i="5"/>
  <c r="L18" i="5"/>
  <c r="L210" i="5"/>
  <c r="L15" i="5"/>
  <c r="L214" i="5"/>
  <c r="L19" i="5"/>
  <c r="L16" i="5"/>
  <c r="L121" i="5"/>
  <c r="L22" i="5"/>
  <c r="L112" i="5"/>
  <c r="L115" i="5"/>
  <c r="L25" i="5"/>
  <c r="L118" i="5"/>
  <c r="L29" i="5"/>
  <c r="L26" i="5"/>
  <c r="L131" i="5"/>
  <c r="L32" i="5"/>
  <c r="L122" i="5"/>
  <c r="L35" i="5"/>
  <c r="L128" i="5"/>
  <c r="L125" i="5"/>
  <c r="L129" i="5"/>
  <c r="L36" i="5"/>
  <c r="L126" i="5"/>
  <c r="L33" i="5"/>
  <c r="L123" i="5"/>
  <c r="L30" i="5"/>
  <c r="L27" i="5"/>
  <c r="L132" i="5"/>
  <c r="L133" i="5"/>
  <c r="L130" i="5"/>
  <c r="L37" i="5"/>
  <c r="L127" i="5"/>
  <c r="L34" i="5"/>
  <c r="L124" i="5"/>
  <c r="L31" i="5"/>
  <c r="L28" i="5"/>
  <c r="L143" i="5"/>
  <c r="L140" i="5"/>
  <c r="L47" i="5"/>
  <c r="L137" i="5"/>
  <c r="L44" i="5"/>
  <c r="L134" i="5"/>
  <c r="L41" i="5"/>
  <c r="L38" i="5"/>
  <c r="L39" i="5"/>
  <c r="L144" i="5"/>
  <c r="L141" i="5"/>
  <c r="L42" i="5"/>
  <c r="L135" i="5"/>
  <c r="L45" i="5"/>
  <c r="L138" i="5"/>
  <c r="L48" i="5"/>
  <c r="L49" i="5"/>
  <c r="L139" i="5"/>
  <c r="L46" i="5"/>
  <c r="L136" i="5"/>
  <c r="L43" i="5"/>
  <c r="L40" i="5"/>
  <c r="L142" i="5"/>
  <c r="L145" i="5"/>
  <c r="L59" i="5"/>
  <c r="L149" i="5"/>
  <c r="L56" i="5"/>
  <c r="L146" i="5"/>
  <c r="L53" i="5"/>
  <c r="L50" i="5"/>
  <c r="L152" i="5"/>
  <c r="L155" i="5"/>
  <c r="L156" i="5"/>
  <c r="L153" i="5"/>
  <c r="L60" i="5"/>
  <c r="L150" i="5"/>
  <c r="L57" i="5"/>
  <c r="L147" i="5"/>
  <c r="L54" i="5"/>
  <c r="L51" i="5"/>
  <c r="L157" i="5"/>
  <c r="L154" i="5"/>
  <c r="L61" i="5"/>
  <c r="L52" i="5"/>
  <c r="L58" i="5"/>
  <c r="L148" i="5"/>
  <c r="L151" i="5"/>
  <c r="L55" i="5"/>
  <c r="L263" i="5"/>
  <c r="L167" i="5"/>
  <c r="L164" i="5"/>
  <c r="L71" i="5"/>
  <c r="L62" i="5"/>
  <c r="L65" i="5"/>
  <c r="L161" i="5"/>
  <c r="L68" i="5"/>
  <c r="L158" i="5"/>
  <c r="L69" i="5"/>
  <c r="L159" i="5"/>
  <c r="L66" i="5"/>
  <c r="L63" i="5"/>
  <c r="L72" i="5"/>
  <c r="L162" i="5"/>
  <c r="L165" i="5"/>
  <c r="L168" i="5"/>
  <c r="L169" i="5"/>
  <c r="L166" i="5"/>
  <c r="L73" i="5"/>
  <c r="L163" i="5"/>
  <c r="L70" i="5"/>
  <c r="L67" i="5"/>
  <c r="L64" i="5"/>
  <c r="L160" i="5"/>
  <c r="L179" i="5"/>
  <c r="L176" i="5"/>
  <c r="L83" i="5"/>
  <c r="L173" i="5"/>
  <c r="L80" i="5"/>
  <c r="L77" i="5"/>
  <c r="L74" i="5"/>
  <c r="L170" i="5"/>
  <c r="L84" i="5"/>
  <c r="L81" i="5"/>
  <c r="L177" i="5"/>
  <c r="L174" i="5"/>
  <c r="L78" i="5"/>
  <c r="L171" i="5"/>
  <c r="L75" i="5"/>
  <c r="L180" i="5"/>
  <c r="L79" i="5"/>
  <c r="L76" i="5"/>
  <c r="L82" i="5"/>
  <c r="L181" i="5"/>
  <c r="L178" i="5"/>
  <c r="L175" i="5"/>
  <c r="L85" i="5"/>
  <c r="L172" i="5"/>
  <c r="L89" i="5"/>
  <c r="L189" i="5"/>
  <c r="L86" i="5"/>
  <c r="L96" i="5"/>
  <c r="L186" i="5"/>
  <c r="L93" i="5"/>
  <c r="L183" i="5"/>
  <c r="L90" i="5"/>
  <c r="L87" i="5"/>
  <c r="L92" i="5"/>
  <c r="L95" i="5"/>
  <c r="L188" i="5"/>
  <c r="L192" i="5"/>
  <c r="L185" i="5"/>
  <c r="L182" i="5"/>
  <c r="L191" i="5"/>
  <c r="L193" i="5"/>
  <c r="L97" i="5"/>
  <c r="L94" i="5"/>
  <c r="L91" i="5"/>
  <c r="L184" i="5"/>
  <c r="L88" i="5"/>
  <c r="L190" i="5"/>
  <c r="L187" i="5"/>
  <c r="B2" i="1"/>
  <c r="A2" i="5" l="1"/>
  <c r="G2" i="5"/>
  <c r="M2" i="5"/>
  <c r="J2" i="5"/>
  <c r="H2" i="5"/>
</calcChain>
</file>

<file path=xl/sharedStrings.xml><?xml version="1.0" encoding="utf-8"?>
<sst xmlns="http://schemas.openxmlformats.org/spreadsheetml/2006/main" count="1917" uniqueCount="198">
  <si>
    <t>filename_id</t>
  </si>
  <si>
    <t>filename</t>
  </si>
  <si>
    <t>sample_id</t>
  </si>
  <si>
    <t>2023.04.15_001</t>
  </si>
  <si>
    <t>2023.04.15_002</t>
  </si>
  <si>
    <t>2023.04.15_003</t>
  </si>
  <si>
    <t>2023.04.15_004</t>
  </si>
  <si>
    <t>2023.04.15_005</t>
  </si>
  <si>
    <t>2023.04.15_006</t>
  </si>
  <si>
    <t>2023.04.15_007</t>
  </si>
  <si>
    <t>2023.04.15_008</t>
  </si>
  <si>
    <t>2023.04.15_009</t>
  </si>
  <si>
    <t>2023.04.15_010</t>
  </si>
  <si>
    <t>2023.04.15_011</t>
  </si>
  <si>
    <t>2023.04.15_012</t>
  </si>
  <si>
    <t>2023.04.15_013</t>
  </si>
  <si>
    <t>2023.04.15_014</t>
  </si>
  <si>
    <t>2023.04.15_015</t>
  </si>
  <si>
    <t>2023.04.15_016</t>
  </si>
  <si>
    <t>2023.04.15_017</t>
  </si>
  <si>
    <t>2023.04.15_018</t>
  </si>
  <si>
    <t>2023.04.15_019</t>
  </si>
  <si>
    <t>2023.04.15_020</t>
  </si>
  <si>
    <t>2023.04.15_021</t>
  </si>
  <si>
    <t>2023.04.15_022</t>
  </si>
  <si>
    <t>condition</t>
  </si>
  <si>
    <t>condition_lc</t>
  </si>
  <si>
    <t>construct</t>
  </si>
  <si>
    <t>ATG</t>
  </si>
  <si>
    <t>SUM</t>
  </si>
  <si>
    <t>VB211124-1454sum_ARG sites</t>
  </si>
  <si>
    <t>Partial promoter</t>
  </si>
  <si>
    <t>CB3</t>
  </si>
  <si>
    <t>Partial promoter deletion</t>
  </si>
  <si>
    <t>DCB3</t>
  </si>
  <si>
    <t>Promoter</t>
  </si>
  <si>
    <t>GDJ</t>
  </si>
  <si>
    <t>VB211124-1470gdj_Rob proposed EcoRI-XhoI deletion</t>
  </si>
  <si>
    <t>Promoter + ATG</t>
  </si>
  <si>
    <t>NPT</t>
  </si>
  <si>
    <t>VB211124-1464npt_ARG sites and Rob proposed EcoRI-XhoI deletion</t>
  </si>
  <si>
    <t>Unedited</t>
  </si>
  <si>
    <t>HTT 118Q unedited</t>
  </si>
  <si>
    <t>p’HRsincpptUCOE+htt exon1 IRES eGFP 129CAG</t>
  </si>
  <si>
    <t>Unedited HTT 118Q exon 1</t>
  </si>
  <si>
    <t>Untransduced</t>
  </si>
  <si>
    <t>UN-T</t>
  </si>
  <si>
    <t>No DNA</t>
  </si>
  <si>
    <t>Ross NC</t>
  </si>
  <si>
    <t>cell_line</t>
  </si>
  <si>
    <t>U2OS_HTTexon1</t>
  </si>
  <si>
    <t>125CAG_iPSC</t>
  </si>
  <si>
    <t>calibrator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</si>
  <si>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</si>
  <si>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</si>
  <si>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</si>
  <si>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</si>
  <si>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</si>
  <si>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</si>
  <si>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</si>
  <si>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</si>
  <si>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</si>
  <si>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</si>
  <si>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</si>
  <si>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</si>
  <si>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</si>
  <si>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</si>
  <si>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</si>
  <si>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</si>
  <si>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</si>
  <si>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</si>
  <si>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</si>
  <si>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</si>
  <si>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</si>
  <si>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</si>
  <si>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</si>
  <si>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B12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</si>
  <si>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</si>
  <si>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</si>
  <si>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</si>
  <si>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</si>
  <si>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</si>
  <si>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</si>
  <si>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</si>
  <si>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</si>
  <si>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</si>
  <si>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</si>
  <si>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</si>
  <si>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</si>
  <si>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D01</t>
  </si>
  <si>
    <t>D02</t>
  </si>
  <si>
    <t>D03</t>
  </si>
  <si>
    <t>D04</t>
  </si>
  <si>
    <t>D05</t>
  </si>
  <si>
    <t>D06</t>
  </si>
  <si>
    <t>D07</t>
  </si>
  <si>
    <t>D08</t>
  </si>
  <si>
    <t>D09</t>
  </si>
  <si>
    <t>D10</t>
  </si>
  <si>
    <t>D11</t>
  </si>
  <si>
    <t>D12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</si>
  <si>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</si>
  <si>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</si>
  <si>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</si>
  <si>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</si>
  <si>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</si>
  <si>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</si>
  <si>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</si>
  <si>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</si>
  <si>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</si>
  <si>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</si>
  <si>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</si>
  <si>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</si>
  <si>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</si>
  <si>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</si>
  <si>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</si>
  <si>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</si>
  <si>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</si>
  <si>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</si>
  <si>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</si>
  <si>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</si>
  <si>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</si>
  <si>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</si>
  <si>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</si>
  <si>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</si>
  <si>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G01</t>
  </si>
  <si>
    <t>G02</t>
  </si>
  <si>
    <t>G03</t>
  </si>
  <si>
    <t>G04</t>
  </si>
  <si>
    <t>G05</t>
  </si>
  <si>
    <t>G06</t>
  </si>
  <si>
    <t>G07</t>
  </si>
  <si>
    <t>G08</t>
  </si>
  <si>
    <t>G09</t>
  </si>
  <si>
    <t>G10</t>
  </si>
  <si>
    <t>G11</t>
  </si>
  <si>
    <t>G12</t>
  </si>
  <si>
    <t>H01</t>
  </si>
  <si>
    <t>H02</t>
  </si>
  <si>
    <t>H03</t>
  </si>
  <si>
    <t>H04</t>
  </si>
  <si>
    <t>H05</t>
  </si>
  <si>
    <t>H06</t>
  </si>
  <si>
    <t>H07</t>
  </si>
  <si>
    <t>H08</t>
  </si>
  <si>
    <t>H09</t>
  </si>
  <si>
    <t>H10</t>
  </si>
  <si>
    <t>H11</t>
  </si>
  <si>
    <t>H12</t>
  </si>
  <si>
    <t>well</t>
  </si>
  <si>
    <t>reporter1</t>
  </si>
  <si>
    <t>reporter2</t>
  </si>
  <si>
    <t>target1</t>
  </si>
  <si>
    <t>target2</t>
  </si>
  <si>
    <t>exclude</t>
  </si>
  <si>
    <t>group1</t>
  </si>
  <si>
    <t>group2</t>
  </si>
  <si>
    <t>group3</t>
  </si>
  <si>
    <t>2023-04-26_LC RTqPCR TM PLATE1.xls</t>
  </si>
  <si>
    <t>2023-04-26_LC RTqPCR TM PLATE 2.xls</t>
  </si>
  <si>
    <t>2023-04-26_LC RT qPCR TM PLATE 3.xls</t>
  </si>
  <si>
    <t>2023.04.26_001</t>
  </si>
  <si>
    <t>Ross PC 20</t>
  </si>
  <si>
    <t>Ross PC 10</t>
  </si>
  <si>
    <t>VIC</t>
  </si>
  <si>
    <t/>
  </si>
  <si>
    <t>eGFP TM</t>
  </si>
  <si>
    <t>FAM</t>
  </si>
  <si>
    <t>UBC</t>
  </si>
  <si>
    <t>eGFP IDT</t>
  </si>
  <si>
    <t>ATP5B</t>
  </si>
  <si>
    <t>ACTB</t>
  </si>
  <si>
    <t>RNA_2023.04.26_001</t>
  </si>
  <si>
    <t>RNA_2023.04.15_002</t>
  </si>
  <si>
    <t>RNA_2023.04.15_001</t>
  </si>
  <si>
    <t>RNA_2023.04.15_003</t>
  </si>
  <si>
    <t>RNA_2023.04.15_004</t>
  </si>
  <si>
    <t>RNA_2023.04.15_005</t>
  </si>
  <si>
    <t>RNA_2023.04.15_006</t>
  </si>
  <si>
    <t>RNA_2023.04.15_007</t>
  </si>
  <si>
    <t>RNA_2023.04.15_008</t>
  </si>
  <si>
    <t>RNA_2023.04.15_009</t>
  </si>
  <si>
    <t>RNA_2023.04.15_010</t>
  </si>
  <si>
    <t>RNA_2023.04.15_011</t>
  </si>
  <si>
    <t>RNA_2023.04.15_012</t>
  </si>
  <si>
    <t>RNA_2023.04.15_013</t>
  </si>
  <si>
    <t>RNA_2023.04.15_014</t>
  </si>
  <si>
    <t>RNA_2023.04.15_015</t>
  </si>
  <si>
    <t>RNA_2023.04.15_016</t>
  </si>
  <si>
    <t>RNA_2023.04.15_017</t>
  </si>
  <si>
    <t>RNA_2023.04.15_018</t>
  </si>
  <si>
    <t>RNA_2023.04.15_019</t>
  </si>
  <si>
    <t>RNA_2023.04.15_020</t>
  </si>
  <si>
    <t>RNA_2023.04.15_021</t>
  </si>
  <si>
    <t>RNA_2023.04.15_022</t>
  </si>
  <si>
    <t>group_U20S</t>
  </si>
  <si>
    <t>calibrator_group</t>
  </si>
  <si>
    <t>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</si>
</sst>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50D3B-3431-E240-82DB-60D7CF2EB254}">
  <dimension ref="A1:O289"/>
  <sheetViews>
    <sheetView workbookViewId="0">
      <pane ySplit="1" topLeftCell="A250" activePane="bottomLeft" state="frozen"/>
      <selection pane="bottomLeft" activeCell="K2" sqref="K2:L289"/>
    </sheetView>
  </sheetViews>
  <sheetFormatPr baseColWidth="10" defaultRowHeight="16" x14ac:dyDescent="0.2"/>
  <cols>
    <col min="1" max="1" width="11" style="3" bestFit="1" customWidth="1"/>
    <col min="2" max="2" width="44.1640625" bestFit="1" customWidth="1"/>
    <col min="3" max="3" width="4.6640625" bestFit="1" customWidth="1"/>
    <col min="4" max="5" width="8.83203125" bestFit="1" customWidth="1"/>
    <col min="6" max="7" width="8.6640625" bestFit="1" customWidth="1"/>
    <col min="9" max="9" width="19" bestFit="1" customWidth="1"/>
    <col min="10" max="10" width="14.83203125" bestFit="1" customWidth="1"/>
    <col min="11" max="11" width="14.6640625" bestFit="1" customWidth="1"/>
    <col min="12" max="12" width="14.6640625" customWidth="1"/>
    <col min="13" max="13" width="9" style="3" bestFit="1" customWidth="1"/>
    <col min="14" max="14" width="7.5" style="3" bestFit="1" customWidth="1"/>
    <col min="15" max="15" width="14.6640625" customWidth="1"/>
  </cols>
  <sheetData>
    <row r="1" spans="1:15" s="1" customFormat="1" x14ac:dyDescent="0.2">
      <c r="A1" s="2" t="s">
        <v>0</v>
      </c>
      <c r="B1" s="1" t="s">
        <v>1</v>
      </c>
      <c r="C1" s="1" t="s">
        <v>149</v>
      </c>
      <c r="D1" s="1" t="s">
        <v>150</v>
      </c>
      <c r="E1" s="1" t="s">
        <v>151</v>
      </c>
      <c r="F1" s="1" t="s">
        <v>152</v>
      </c>
      <c r="G1" s="1" t="s">
        <v>153</v>
      </c>
      <c r="I1" s="1" t="s">
        <v>2</v>
      </c>
      <c r="J1" s="1" t="s">
        <v>49</v>
      </c>
      <c r="K1" s="1" t="s">
        <v>25</v>
      </c>
      <c r="L1" s="1" t="s">
        <v>196</v>
      </c>
      <c r="M1" s="2" t="s">
        <v>52</v>
      </c>
      <c r="N1" s="2" t="s">
        <v>154</v>
      </c>
      <c r="O1" s="1" t="s">
        <v>195</v>
      </c>
    </row>
    <row r="2" spans="1:15" x14ac:dyDescent="0.2">
      <c r="A2" s="3">
        <v>1</v>
      </c>
      <c r="B2" t="str">
        <f>INDEX(filenames!B:B,MATCH(platemap!A2,filenames!A:A,0))</f>
        <v>2023-04-26_LC RTqPCR TM PLATE1.xls</v>
      </c>
      <c r="C2" t="s">
        <v>53</v>
      </c>
      <c r="D2" t="s">
        <v>164</v>
      </c>
      <c r="E2" t="s">
        <v>165</v>
      </c>
      <c r="F2" t="s">
        <v>166</v>
      </c>
      <c r="G2" t="s">
        <v>165</v>
      </c>
      <c r="I2" t="s">
        <v>172</v>
      </c>
      <c r="J2" t="str">
        <f>IFERROR(IF(LEN(INDEX(samples!B:B,MATCH(platemap!$I2,samples!$A:$A,0)))&gt;0,INDEX(samples!B:B,MATCH(platemap!$I2,samples!$A:$A,0)),""),"")</f>
        <v>U2OS_HTTexon1</v>
      </c>
      <c r="K2" t="str">
        <f>IFERROR(IF(LEN(INDEX(samples!C:C,MATCH(platemap!$I2,samples!$A:$A,0)))&gt;0,INDEX(samples!C:C,MATCH(platemap!$I2,samples!$A:$A,0)),""),"")</f>
        <v>Untransduced</v>
      </c>
      <c r="L2" s="3" t="str">
        <f>IFERROR(IF(LEN(INDEX(samples!D:D,MATCH(platemap!$I2,samples!$A:$A,0)))&gt;0,INDEX(samples!D:D,MATCH(platemap!$I2,samples!$A:$A,0)),""),"")</f>
        <v>all</v>
      </c>
      <c r="M2" s="3" t="str">
        <f>IFERROR(IF(LEN(INDEX(samples!E:E,MATCH(platemap!$I2,samples!$A:$A,0)))&gt;0,INDEX(samples!E:E,MATCH(platemap!$I2,samples!$A:$A,0)),""),"")</f>
        <v/>
      </c>
      <c r="N2" s="3" t="str">
        <f>IFERROR(IF(LEN(INDEX(samples!F:F,MATCH(platemap!$I2,samples!$A:$A,0)))&gt;0,INDEX(samples!F:F,MATCH(platemap!$I2,samples!$A:$A,0)),""),"")</f>
        <v/>
      </c>
      <c r="O2" t="str">
        <f>IFERROR(IF(LEN(INDEX(samples!G:G,MATCH(platemap!$I2,samples!$A:$A,0)))&gt;0,INDEX(samples!G:G,MATCH(platemap!$I2,samples!$A:$A,0)),""),"")</f>
        <v>Untransduced</v>
      </c>
    </row>
    <row r="3" spans="1:15" x14ac:dyDescent="0.2">
      <c r="A3" s="3">
        <v>1</v>
      </c>
      <c r="B3" t="str">
        <f>INDEX(filenames!B:B,MATCH(platemap!A3,filenames!A:A,0))</f>
        <v>2023-04-26_LC RTqPCR TM PLATE1.xls</v>
      </c>
      <c r="C3" t="s">
        <v>54</v>
      </c>
      <c r="D3" t="s">
        <v>164</v>
      </c>
      <c r="E3" t="s">
        <v>165</v>
      </c>
      <c r="F3" t="s">
        <v>166</v>
      </c>
      <c r="G3" t="s">
        <v>165</v>
      </c>
      <c r="I3" t="s">
        <v>173</v>
      </c>
      <c r="J3" t="str">
        <f>IFERROR(IF(LEN(INDEX(samples!B:B,MATCH(platemap!$I3,samples!$A:$A,0)))&gt;0,INDEX(samples!B:B,MATCH(platemap!$I3,samples!$A:$A,0)),""),"")</f>
        <v>No DNA</v>
      </c>
      <c r="K3" t="str">
        <f>IFERROR(IF(LEN(INDEX(samples!C:C,MATCH(platemap!$I3,samples!$A:$A,0)))&gt;0,INDEX(samples!C:C,MATCH(platemap!$I3,samples!$A:$A,0)),""),"")</f>
        <v>No DNA</v>
      </c>
      <c r="L3" s="3" t="str">
        <f>IFERROR(IF(LEN(INDEX(samples!D:D,MATCH(platemap!$I3,samples!$A:$A,0)))&gt;0,INDEX(samples!D:D,MATCH(platemap!$I3,samples!$A:$A,0)),""),"")</f>
        <v>all</v>
      </c>
      <c r="M3" s="3" t="str">
        <f>IFERROR(IF(LEN(INDEX(samples!E:E,MATCH(platemap!$I3,samples!$A:$A,0)))&gt;0,INDEX(samples!E:E,MATCH(platemap!$I3,samples!$A:$A,0)),""),"")</f>
        <v/>
      </c>
      <c r="N3" s="3" t="str">
        <f>IFERROR(IF(LEN(INDEX(samples!F:F,MATCH(platemap!$I3,samples!$A:$A,0)))&gt;0,INDEX(samples!F:F,MATCH(platemap!$I3,samples!$A:$A,0)),""),"")</f>
        <v/>
      </c>
      <c r="O3" t="str">
        <f>IFERROR(IF(LEN(INDEX(samples!G:G,MATCH(platemap!$I3,samples!$A:$A,0)))&gt;0,INDEX(samples!G:G,MATCH(platemap!$I3,samples!$A:$A,0)),""),"")</f>
        <v/>
      </c>
    </row>
    <row r="4" spans="1:15" x14ac:dyDescent="0.2">
      <c r="A4" s="3">
        <v>1</v>
      </c>
      <c r="B4" t="str">
        <f>INDEX(filenames!B:B,MATCH(platemap!A4,filenames!A:A,0))</f>
        <v>2023-04-26_LC RTqPCR TM PLATE1.xls</v>
      </c>
      <c r="C4" t="s">
        <v>55</v>
      </c>
      <c r="D4" t="s">
        <v>164</v>
      </c>
      <c r="E4" t="s">
        <v>165</v>
      </c>
      <c r="F4" t="s">
        <v>166</v>
      </c>
      <c r="G4" t="s">
        <v>165</v>
      </c>
      <c r="I4" t="s">
        <v>173</v>
      </c>
      <c r="J4" t="str">
        <f>IFERROR(IF(LEN(INDEX(samples!B:B,MATCH(platemap!$I4,samples!$A:$A,0)))&gt;0,INDEX(samples!B:B,MATCH(platemap!$I4,samples!$A:$A,0)),""),"")</f>
        <v>No DNA</v>
      </c>
      <c r="K4" t="str">
        <f>IFERROR(IF(LEN(INDEX(samples!C:C,MATCH(platemap!$I4,samples!$A:$A,0)))&gt;0,INDEX(samples!C:C,MATCH(platemap!$I4,samples!$A:$A,0)),""),"")</f>
        <v>No DNA</v>
      </c>
      <c r="L4" s="3" t="str">
        <f>IFERROR(IF(LEN(INDEX(samples!D:D,MATCH(platemap!$I4,samples!$A:$A,0)))&gt;0,INDEX(samples!D:D,MATCH(platemap!$I4,samples!$A:$A,0)),""),"")</f>
        <v>all</v>
      </c>
      <c r="M4" s="3" t="str">
        <f>IFERROR(IF(LEN(INDEX(samples!E:E,MATCH(platemap!$I4,samples!$A:$A,0)))&gt;0,INDEX(samples!E:E,MATCH(platemap!$I4,samples!$A:$A,0)),""),"")</f>
        <v/>
      </c>
      <c r="N4" s="3" t="str">
        <f>IFERROR(IF(LEN(INDEX(samples!F:F,MATCH(platemap!$I4,samples!$A:$A,0)))&gt;0,INDEX(samples!F:F,MATCH(platemap!$I4,samples!$A:$A,0)),""),"")</f>
        <v/>
      </c>
      <c r="O4" t="str">
        <f>IFERROR(IF(LEN(INDEX(samples!G:G,MATCH(platemap!$I4,samples!$A:$A,0)))&gt;0,INDEX(samples!G:G,MATCH(platemap!$I4,samples!$A:$A,0)),""),"")</f>
        <v/>
      </c>
    </row>
    <row r="5" spans="1:15" x14ac:dyDescent="0.2">
      <c r="A5" s="3">
        <v>1</v>
      </c>
      <c r="B5" t="str">
        <f>INDEX(filenames!B:B,MATCH(platemap!A5,filenames!A:A,0))</f>
        <v>2023-04-26_LC RTqPCR TM PLATE1.xls</v>
      </c>
      <c r="C5" t="s">
        <v>56</v>
      </c>
      <c r="D5" t="s">
        <v>164</v>
      </c>
      <c r="E5" t="s">
        <v>167</v>
      </c>
      <c r="F5" t="s">
        <v>168</v>
      </c>
      <c r="G5" t="s">
        <v>169</v>
      </c>
      <c r="I5" t="s">
        <v>174</v>
      </c>
      <c r="J5" t="str">
        <f>IFERROR(IF(LEN(INDEX(samples!B:B,MATCH(platemap!$I5,samples!$A:$A,0)))&gt;0,INDEX(samples!B:B,MATCH(platemap!$I5,samples!$A:$A,0)),""),"")</f>
        <v>U2OS_HTTexon1</v>
      </c>
      <c r="K5" t="str">
        <f>IFERROR(IF(LEN(INDEX(samples!C:C,MATCH(platemap!$I5,samples!$A:$A,0)))&gt;0,INDEX(samples!C:C,MATCH(platemap!$I5,samples!$A:$A,0)),""),"")</f>
        <v>Untransduced</v>
      </c>
      <c r="L5" s="3" t="str">
        <f>IFERROR(IF(LEN(INDEX(samples!D:D,MATCH(platemap!$I5,samples!$A:$A,0)))&gt;0,INDEX(samples!D:D,MATCH(platemap!$I5,samples!$A:$A,0)),""),"")</f>
        <v>all</v>
      </c>
      <c r="M5" s="3" t="str">
        <f>IFERROR(IF(LEN(INDEX(samples!E:E,MATCH(platemap!$I5,samples!$A:$A,0)))&gt;0,INDEX(samples!E:E,MATCH(platemap!$I5,samples!$A:$A,0)),""),"")</f>
        <v/>
      </c>
      <c r="N5" s="3" t="str">
        <f>IFERROR(IF(LEN(INDEX(samples!F:F,MATCH(platemap!$I5,samples!$A:$A,0)))&gt;0,INDEX(samples!F:F,MATCH(platemap!$I5,samples!$A:$A,0)),""),"")</f>
        <v/>
      </c>
      <c r="O5" t="str">
        <f>IFERROR(IF(LEN(INDEX(samples!G:G,MATCH(platemap!$I5,samples!$A:$A,0)))&gt;0,INDEX(samples!G:G,MATCH(platemap!$I5,samples!$A:$A,0)),""),"")</f>
        <v>Untransduced</v>
      </c>
    </row>
    <row r="6" spans="1:15" x14ac:dyDescent="0.2">
      <c r="A6" s="3">
        <v>1</v>
      </c>
      <c r="B6" t="str">
        <f>INDEX(filenames!B:B,MATCH(platemap!A6,filenames!A:A,0))</f>
        <v>2023-04-26_LC RTqPCR TM PLATE1.xls</v>
      </c>
      <c r="C6" t="s">
        <v>57</v>
      </c>
      <c r="D6" t="s">
        <v>164</v>
      </c>
      <c r="E6" t="s">
        <v>167</v>
      </c>
      <c r="F6" t="s">
        <v>168</v>
      </c>
      <c r="G6" t="s">
        <v>169</v>
      </c>
      <c r="I6" t="s">
        <v>173</v>
      </c>
      <c r="J6" t="str">
        <f>IFERROR(IF(LEN(INDEX(samples!B:B,MATCH(platemap!$I6,samples!$A:$A,0)))&gt;0,INDEX(samples!B:B,MATCH(platemap!$I6,samples!$A:$A,0)),""),"")</f>
        <v>No DNA</v>
      </c>
      <c r="K6" t="str">
        <f>IFERROR(IF(LEN(INDEX(samples!C:C,MATCH(platemap!$I6,samples!$A:$A,0)))&gt;0,INDEX(samples!C:C,MATCH(platemap!$I6,samples!$A:$A,0)),""),"")</f>
        <v>No DNA</v>
      </c>
      <c r="L6" s="3" t="str">
        <f>IFERROR(IF(LEN(INDEX(samples!D:D,MATCH(platemap!$I6,samples!$A:$A,0)))&gt;0,INDEX(samples!D:D,MATCH(platemap!$I6,samples!$A:$A,0)),""),"")</f>
        <v>all</v>
      </c>
      <c r="M6" s="3" t="str">
        <f>IFERROR(IF(LEN(INDEX(samples!E:E,MATCH(platemap!$I6,samples!$A:$A,0)))&gt;0,INDEX(samples!E:E,MATCH(platemap!$I6,samples!$A:$A,0)),""),"")</f>
        <v/>
      </c>
      <c r="N6" s="3" t="str">
        <f>IFERROR(IF(LEN(INDEX(samples!F:F,MATCH(platemap!$I6,samples!$A:$A,0)))&gt;0,INDEX(samples!F:F,MATCH(platemap!$I6,samples!$A:$A,0)),""),"")</f>
        <v/>
      </c>
      <c r="O6" t="str">
        <f>IFERROR(IF(LEN(INDEX(samples!G:G,MATCH(platemap!$I6,samples!$A:$A,0)))&gt;0,INDEX(samples!G:G,MATCH(platemap!$I6,samples!$A:$A,0)),""),"")</f>
        <v/>
      </c>
    </row>
    <row r="7" spans="1:15" x14ac:dyDescent="0.2">
      <c r="A7" s="3">
        <v>1</v>
      </c>
      <c r="B7" t="str">
        <f>INDEX(filenames!B:B,MATCH(platemap!A7,filenames!A:A,0))</f>
        <v>2023-04-26_LC RTqPCR TM PLATE1.xls</v>
      </c>
      <c r="C7" t="s">
        <v>58</v>
      </c>
      <c r="D7" t="s">
        <v>164</v>
      </c>
      <c r="E7" t="s">
        <v>167</v>
      </c>
      <c r="F7" t="s">
        <v>168</v>
      </c>
      <c r="G7" t="s">
        <v>169</v>
      </c>
      <c r="I7" t="s">
        <v>173</v>
      </c>
      <c r="J7" t="str">
        <f>IFERROR(IF(LEN(INDEX(samples!B:B,MATCH(platemap!$I7,samples!$A:$A,0)))&gt;0,INDEX(samples!B:B,MATCH(platemap!$I7,samples!$A:$A,0)),""),"")</f>
        <v>No DNA</v>
      </c>
      <c r="K7" t="str">
        <f>IFERROR(IF(LEN(INDEX(samples!C:C,MATCH(platemap!$I7,samples!$A:$A,0)))&gt;0,INDEX(samples!C:C,MATCH(platemap!$I7,samples!$A:$A,0)),""),"")</f>
        <v>No DNA</v>
      </c>
      <c r="L7" s="3" t="str">
        <f>IFERROR(IF(LEN(INDEX(samples!D:D,MATCH(platemap!$I7,samples!$A:$A,0)))&gt;0,INDEX(samples!D:D,MATCH(platemap!$I7,samples!$A:$A,0)),""),"")</f>
        <v>all</v>
      </c>
      <c r="M7" s="3" t="str">
        <f>IFERROR(IF(LEN(INDEX(samples!E:E,MATCH(platemap!$I7,samples!$A:$A,0)))&gt;0,INDEX(samples!E:E,MATCH(platemap!$I7,samples!$A:$A,0)),""),"")</f>
        <v/>
      </c>
      <c r="N7" s="3" t="str">
        <f>IFERROR(IF(LEN(INDEX(samples!F:F,MATCH(platemap!$I7,samples!$A:$A,0)))&gt;0,INDEX(samples!F:F,MATCH(platemap!$I7,samples!$A:$A,0)),""),"")</f>
        <v/>
      </c>
      <c r="O7" t="str">
        <f>IFERROR(IF(LEN(INDEX(samples!G:G,MATCH(platemap!$I7,samples!$A:$A,0)))&gt;0,INDEX(samples!G:G,MATCH(platemap!$I7,samples!$A:$A,0)),""),"")</f>
        <v/>
      </c>
    </row>
    <row r="8" spans="1:15" x14ac:dyDescent="0.2">
      <c r="A8" s="3">
        <v>1</v>
      </c>
      <c r="B8" t="str">
        <f>INDEX(filenames!B:B,MATCH(platemap!A8,filenames!A:A,0))</f>
        <v>2023-04-26_LC RTqPCR TM PLATE1.xls</v>
      </c>
      <c r="C8" t="s">
        <v>59</v>
      </c>
      <c r="D8" t="s">
        <v>164</v>
      </c>
      <c r="E8" t="s">
        <v>165</v>
      </c>
      <c r="F8" t="s">
        <v>170</v>
      </c>
      <c r="G8" t="s">
        <v>165</v>
      </c>
      <c r="I8" t="s">
        <v>174</v>
      </c>
      <c r="J8" t="str">
        <f>IFERROR(IF(LEN(INDEX(samples!B:B,MATCH(platemap!$I8,samples!$A:$A,0)))&gt;0,INDEX(samples!B:B,MATCH(platemap!$I8,samples!$A:$A,0)),""),"")</f>
        <v>U2OS_HTTexon1</v>
      </c>
      <c r="K8" t="str">
        <f>IFERROR(IF(LEN(INDEX(samples!C:C,MATCH(platemap!$I8,samples!$A:$A,0)))&gt;0,INDEX(samples!C:C,MATCH(platemap!$I8,samples!$A:$A,0)),""),"")</f>
        <v>Untransduced</v>
      </c>
      <c r="L8" s="3" t="str">
        <f>IFERROR(IF(LEN(INDEX(samples!D:D,MATCH(platemap!$I8,samples!$A:$A,0)))&gt;0,INDEX(samples!D:D,MATCH(platemap!$I8,samples!$A:$A,0)),""),"")</f>
        <v>all</v>
      </c>
      <c r="M8" s="3" t="str">
        <f>IFERROR(IF(LEN(INDEX(samples!E:E,MATCH(platemap!$I8,samples!$A:$A,0)))&gt;0,INDEX(samples!E:E,MATCH(platemap!$I8,samples!$A:$A,0)),""),"")</f>
        <v/>
      </c>
      <c r="N8" s="3" t="str">
        <f>IFERROR(IF(LEN(INDEX(samples!F:F,MATCH(platemap!$I8,samples!$A:$A,0)))&gt;0,INDEX(samples!F:F,MATCH(platemap!$I8,samples!$A:$A,0)),""),"")</f>
        <v/>
      </c>
      <c r="O8" t="str">
        <f>IFERROR(IF(LEN(INDEX(samples!G:G,MATCH(platemap!$I8,samples!$A:$A,0)))&gt;0,INDEX(samples!G:G,MATCH(platemap!$I8,samples!$A:$A,0)),""),"")</f>
        <v>Untransduced</v>
      </c>
    </row>
    <row r="9" spans="1:15" x14ac:dyDescent="0.2">
      <c r="A9" s="3">
        <v>1</v>
      </c>
      <c r="B9" t="str">
        <f>INDEX(filenames!B:B,MATCH(platemap!A9,filenames!A:A,0))</f>
        <v>2023-04-26_LC RTqPCR TM PLATE1.xls</v>
      </c>
      <c r="C9" t="s">
        <v>60</v>
      </c>
      <c r="D9" t="s">
        <v>164</v>
      </c>
      <c r="E9" t="s">
        <v>165</v>
      </c>
      <c r="F9" t="s">
        <v>170</v>
      </c>
      <c r="G9" t="s">
        <v>165</v>
      </c>
      <c r="I9" t="s">
        <v>173</v>
      </c>
      <c r="J9" t="str">
        <f>IFERROR(IF(LEN(INDEX(samples!B:B,MATCH(platemap!$I9,samples!$A:$A,0)))&gt;0,INDEX(samples!B:B,MATCH(platemap!$I9,samples!$A:$A,0)),""),"")</f>
        <v>No DNA</v>
      </c>
      <c r="K9" t="str">
        <f>IFERROR(IF(LEN(INDEX(samples!C:C,MATCH(platemap!$I9,samples!$A:$A,0)))&gt;0,INDEX(samples!C:C,MATCH(platemap!$I9,samples!$A:$A,0)),""),"")</f>
        <v>No DNA</v>
      </c>
      <c r="L9" s="3" t="str">
        <f>IFERROR(IF(LEN(INDEX(samples!D:D,MATCH(platemap!$I9,samples!$A:$A,0)))&gt;0,INDEX(samples!D:D,MATCH(platemap!$I9,samples!$A:$A,0)),""),"")</f>
        <v>all</v>
      </c>
      <c r="M9" s="3" t="str">
        <f>IFERROR(IF(LEN(INDEX(samples!E:E,MATCH(platemap!$I9,samples!$A:$A,0)))&gt;0,INDEX(samples!E:E,MATCH(platemap!$I9,samples!$A:$A,0)),""),"")</f>
        <v/>
      </c>
      <c r="N9" s="3" t="str">
        <f>IFERROR(IF(LEN(INDEX(samples!F:F,MATCH(platemap!$I9,samples!$A:$A,0)))&gt;0,INDEX(samples!F:F,MATCH(platemap!$I9,samples!$A:$A,0)),""),"")</f>
        <v/>
      </c>
      <c r="O9" t="str">
        <f>IFERROR(IF(LEN(INDEX(samples!G:G,MATCH(platemap!$I9,samples!$A:$A,0)))&gt;0,INDEX(samples!G:G,MATCH(platemap!$I9,samples!$A:$A,0)),""),"")</f>
        <v/>
      </c>
    </row>
    <row r="10" spans="1:15" x14ac:dyDescent="0.2">
      <c r="A10" s="3">
        <v>1</v>
      </c>
      <c r="B10" t="str">
        <f>INDEX(filenames!B:B,MATCH(platemap!A10,filenames!A:A,0))</f>
        <v>2023-04-26_LC RTqPCR TM PLATE1.xls</v>
      </c>
      <c r="C10" t="s">
        <v>61</v>
      </c>
      <c r="D10" t="s">
        <v>164</v>
      </c>
      <c r="E10" t="s">
        <v>165</v>
      </c>
      <c r="F10" t="s">
        <v>170</v>
      </c>
      <c r="G10" t="s">
        <v>165</v>
      </c>
      <c r="I10" t="s">
        <v>173</v>
      </c>
      <c r="J10" t="str">
        <f>IFERROR(IF(LEN(INDEX(samples!B:B,MATCH(platemap!$I10,samples!$A:$A,0)))&gt;0,INDEX(samples!B:B,MATCH(platemap!$I10,samples!$A:$A,0)),""),"")</f>
        <v>No DNA</v>
      </c>
      <c r="K10" t="str">
        <f>IFERROR(IF(LEN(INDEX(samples!C:C,MATCH(platemap!$I10,samples!$A:$A,0)))&gt;0,INDEX(samples!C:C,MATCH(platemap!$I10,samples!$A:$A,0)),""),"")</f>
        <v>No DNA</v>
      </c>
      <c r="L10" s="3" t="str">
        <f>IFERROR(IF(LEN(INDEX(samples!D:D,MATCH(platemap!$I10,samples!$A:$A,0)))&gt;0,INDEX(samples!D:D,MATCH(platemap!$I10,samples!$A:$A,0)),""),"")</f>
        <v>all</v>
      </c>
      <c r="M10" s="3" t="str">
        <f>IFERROR(IF(LEN(INDEX(samples!E:E,MATCH(platemap!$I10,samples!$A:$A,0)))&gt;0,INDEX(samples!E:E,MATCH(platemap!$I10,samples!$A:$A,0)),""),"")</f>
        <v/>
      </c>
      <c r="N10" s="3" t="str">
        <f>IFERROR(IF(LEN(INDEX(samples!F:F,MATCH(platemap!$I10,samples!$A:$A,0)))&gt;0,INDEX(samples!F:F,MATCH(platemap!$I10,samples!$A:$A,0)),""),"")</f>
        <v/>
      </c>
      <c r="O10" t="str">
        <f>IFERROR(IF(LEN(INDEX(samples!G:G,MATCH(platemap!$I10,samples!$A:$A,0)))&gt;0,INDEX(samples!G:G,MATCH(platemap!$I10,samples!$A:$A,0)),""),"")</f>
        <v/>
      </c>
    </row>
    <row r="11" spans="1:15" x14ac:dyDescent="0.2">
      <c r="A11" s="3">
        <v>1</v>
      </c>
      <c r="B11" t="str">
        <f>INDEX(filenames!B:B,MATCH(platemap!A11,filenames!A:A,0))</f>
        <v>2023-04-26_LC RTqPCR TM PLATE1.xls</v>
      </c>
      <c r="C11" t="s">
        <v>62</v>
      </c>
      <c r="D11" t="s">
        <v>167</v>
      </c>
      <c r="E11" t="s">
        <v>165</v>
      </c>
      <c r="F11" t="s">
        <v>171</v>
      </c>
      <c r="G11" t="s">
        <v>165</v>
      </c>
      <c r="I11" t="s">
        <v>174</v>
      </c>
      <c r="J11" t="str">
        <f>IFERROR(IF(LEN(INDEX(samples!B:B,MATCH(platemap!$I11,samples!$A:$A,0)))&gt;0,INDEX(samples!B:B,MATCH(platemap!$I11,samples!$A:$A,0)),""),"")</f>
        <v>U2OS_HTTexon1</v>
      </c>
      <c r="K11" t="str">
        <f>IFERROR(IF(LEN(INDEX(samples!C:C,MATCH(platemap!$I11,samples!$A:$A,0)))&gt;0,INDEX(samples!C:C,MATCH(platemap!$I11,samples!$A:$A,0)),""),"")</f>
        <v>Untransduced</v>
      </c>
      <c r="L11" s="3" t="str">
        <f>IFERROR(IF(LEN(INDEX(samples!D:D,MATCH(platemap!$I11,samples!$A:$A,0)))&gt;0,INDEX(samples!D:D,MATCH(platemap!$I11,samples!$A:$A,0)),""),"")</f>
        <v>all</v>
      </c>
      <c r="M11" s="3" t="str">
        <f>IFERROR(IF(LEN(INDEX(samples!E:E,MATCH(platemap!$I11,samples!$A:$A,0)))&gt;0,INDEX(samples!E:E,MATCH(platemap!$I11,samples!$A:$A,0)),""),"")</f>
        <v/>
      </c>
      <c r="N11" s="3" t="str">
        <f>IFERROR(IF(LEN(INDEX(samples!F:F,MATCH(platemap!$I11,samples!$A:$A,0)))&gt;0,INDEX(samples!F:F,MATCH(platemap!$I11,samples!$A:$A,0)),""),"")</f>
        <v/>
      </c>
      <c r="O11" t="str">
        <f>IFERROR(IF(LEN(INDEX(samples!G:G,MATCH(platemap!$I11,samples!$A:$A,0)))&gt;0,INDEX(samples!G:G,MATCH(platemap!$I11,samples!$A:$A,0)),""),"")</f>
        <v>Untransduced</v>
      </c>
    </row>
    <row r="12" spans="1:15" x14ac:dyDescent="0.2">
      <c r="A12" s="3">
        <v>1</v>
      </c>
      <c r="B12" t="str">
        <f>INDEX(filenames!B:B,MATCH(platemap!A12,filenames!A:A,0))</f>
        <v>2023-04-26_LC RTqPCR TM PLATE1.xls</v>
      </c>
      <c r="C12" t="s">
        <v>63</v>
      </c>
      <c r="D12" t="s">
        <v>167</v>
      </c>
      <c r="E12" t="s">
        <v>165</v>
      </c>
      <c r="F12" t="s">
        <v>171</v>
      </c>
      <c r="G12" t="s">
        <v>165</v>
      </c>
      <c r="I12" t="s">
        <v>173</v>
      </c>
      <c r="J12" t="str">
        <f>IFERROR(IF(LEN(INDEX(samples!B:B,MATCH(platemap!$I12,samples!$A:$A,0)))&gt;0,INDEX(samples!B:B,MATCH(platemap!$I12,samples!$A:$A,0)),""),"")</f>
        <v>No DNA</v>
      </c>
      <c r="K12" t="str">
        <f>IFERROR(IF(LEN(INDEX(samples!C:C,MATCH(platemap!$I12,samples!$A:$A,0)))&gt;0,INDEX(samples!C:C,MATCH(platemap!$I12,samples!$A:$A,0)),""),"")</f>
        <v>No DNA</v>
      </c>
      <c r="L12" s="3" t="str">
        <f>IFERROR(IF(LEN(INDEX(samples!D:D,MATCH(platemap!$I12,samples!$A:$A,0)))&gt;0,INDEX(samples!D:D,MATCH(platemap!$I12,samples!$A:$A,0)),""),"")</f>
        <v>all</v>
      </c>
      <c r="M12" s="3" t="str">
        <f>IFERROR(IF(LEN(INDEX(samples!E:E,MATCH(platemap!$I12,samples!$A:$A,0)))&gt;0,INDEX(samples!E:E,MATCH(platemap!$I12,samples!$A:$A,0)),""),"")</f>
        <v/>
      </c>
      <c r="N12" s="3" t="str">
        <f>IFERROR(IF(LEN(INDEX(samples!F:F,MATCH(platemap!$I12,samples!$A:$A,0)))&gt;0,INDEX(samples!F:F,MATCH(platemap!$I12,samples!$A:$A,0)),""),"")</f>
        <v/>
      </c>
      <c r="O12" t="str">
        <f>IFERROR(IF(LEN(INDEX(samples!G:G,MATCH(platemap!$I12,samples!$A:$A,0)))&gt;0,INDEX(samples!G:G,MATCH(platemap!$I12,samples!$A:$A,0)),""),"")</f>
        <v/>
      </c>
    </row>
    <row r="13" spans="1:15" x14ac:dyDescent="0.2">
      <c r="A13" s="3">
        <v>1</v>
      </c>
      <c r="B13" t="str">
        <f>INDEX(filenames!B:B,MATCH(platemap!A13,filenames!A:A,0))</f>
        <v>2023-04-26_LC RTqPCR TM PLATE1.xls</v>
      </c>
      <c r="C13" t="s">
        <v>64</v>
      </c>
      <c r="D13" t="s">
        <v>167</v>
      </c>
      <c r="E13" t="s">
        <v>165</v>
      </c>
      <c r="F13" t="s">
        <v>171</v>
      </c>
      <c r="G13" t="s">
        <v>165</v>
      </c>
      <c r="I13" t="s">
        <v>173</v>
      </c>
      <c r="J13" t="str">
        <f>IFERROR(IF(LEN(INDEX(samples!B:B,MATCH(platemap!$I13,samples!$A:$A,0)))&gt;0,INDEX(samples!B:B,MATCH(platemap!$I13,samples!$A:$A,0)),""),"")</f>
        <v>No DNA</v>
      </c>
      <c r="K13" t="str">
        <f>IFERROR(IF(LEN(INDEX(samples!C:C,MATCH(platemap!$I13,samples!$A:$A,0)))&gt;0,INDEX(samples!C:C,MATCH(platemap!$I13,samples!$A:$A,0)),""),"")</f>
        <v>No DNA</v>
      </c>
      <c r="L13" s="3" t="str">
        <f>IFERROR(IF(LEN(INDEX(samples!D:D,MATCH(platemap!$I13,samples!$A:$A,0)))&gt;0,INDEX(samples!D:D,MATCH(platemap!$I13,samples!$A:$A,0)),""),"")</f>
        <v>all</v>
      </c>
      <c r="M13" s="3" t="str">
        <f>IFERROR(IF(LEN(INDEX(samples!E:E,MATCH(platemap!$I13,samples!$A:$A,0)))&gt;0,INDEX(samples!E:E,MATCH(platemap!$I13,samples!$A:$A,0)),""),"")</f>
        <v/>
      </c>
      <c r="N13" s="3" t="str">
        <f>IFERROR(IF(LEN(INDEX(samples!F:F,MATCH(platemap!$I13,samples!$A:$A,0)))&gt;0,INDEX(samples!F:F,MATCH(platemap!$I13,samples!$A:$A,0)),""),"")</f>
        <v/>
      </c>
      <c r="O13" t="str">
        <f>IFERROR(IF(LEN(INDEX(samples!G:G,MATCH(platemap!$I13,samples!$A:$A,0)))&gt;0,INDEX(samples!G:G,MATCH(platemap!$I13,samples!$A:$A,0)),""),"")</f>
        <v/>
      </c>
    </row>
    <row r="14" spans="1:15" x14ac:dyDescent="0.2">
      <c r="A14" s="3">
        <v>1</v>
      </c>
      <c r="B14" t="str">
        <f>INDEX(filenames!B:B,MATCH(platemap!A14,filenames!A:A,0))</f>
        <v>2023-04-26_LC RTqPCR TM PLATE1.xls</v>
      </c>
      <c r="C14" t="s">
        <v>65</v>
      </c>
      <c r="D14" t="s">
        <v>164</v>
      </c>
      <c r="E14" t="s">
        <v>165</v>
      </c>
      <c r="F14" t="s">
        <v>166</v>
      </c>
      <c r="G14" t="s">
        <v>165</v>
      </c>
      <c r="I14" t="s">
        <v>175</v>
      </c>
      <c r="J14" t="str">
        <f>IFERROR(IF(LEN(INDEX(samples!B:B,MATCH(platemap!$I14,samples!$A:$A,0)))&gt;0,INDEX(samples!B:B,MATCH(platemap!$I14,samples!$A:$A,0)),""),"")</f>
        <v>U2OS_HTTexon1</v>
      </c>
      <c r="K14" t="str">
        <f>IFERROR(IF(LEN(INDEX(samples!C:C,MATCH(platemap!$I14,samples!$A:$A,0)))&gt;0,INDEX(samples!C:C,MATCH(platemap!$I14,samples!$A:$A,0)),""),"")</f>
        <v>Unedited</v>
      </c>
      <c r="L14" s="3" t="str">
        <f>IFERROR(IF(LEN(INDEX(samples!D:D,MATCH(platemap!$I14,samples!$A:$A,0)))&gt;0,INDEX(samples!D:D,MATCH(platemap!$I14,samples!$A:$A,0)),""),"")</f>
        <v>all</v>
      </c>
      <c r="M14" s="3">
        <f>IFERROR(IF(LEN(INDEX(samples!E:E,MATCH(platemap!$I14,samples!$A:$A,0)))&gt;0,INDEX(samples!E:E,MATCH(platemap!$I14,samples!$A:$A,0)),""),"")</f>
        <v>1</v>
      </c>
      <c r="N14" s="3" t="str">
        <f>IFERROR(IF(LEN(INDEX(samples!F:F,MATCH(platemap!$I14,samples!$A:$A,0)))&gt;0,INDEX(samples!F:F,MATCH(platemap!$I14,samples!$A:$A,0)),""),"")</f>
        <v/>
      </c>
      <c r="O14" t="str">
        <f>IFERROR(IF(LEN(INDEX(samples!G:G,MATCH(platemap!$I14,samples!$A:$A,0)))&gt;0,INDEX(samples!G:G,MATCH(platemap!$I14,samples!$A:$A,0)),""),"")</f>
        <v>Unedited</v>
      </c>
    </row>
    <row r="15" spans="1:15" x14ac:dyDescent="0.2">
      <c r="A15" s="3">
        <v>1</v>
      </c>
      <c r="B15" t="str">
        <f>INDEX(filenames!B:B,MATCH(platemap!A15,filenames!A:A,0))</f>
        <v>2023-04-26_LC RTqPCR TM PLATE1.xls</v>
      </c>
      <c r="C15" t="s">
        <v>66</v>
      </c>
      <c r="D15" t="s">
        <v>164</v>
      </c>
      <c r="E15" t="s">
        <v>165</v>
      </c>
      <c r="F15" t="s">
        <v>166</v>
      </c>
      <c r="G15" t="s">
        <v>165</v>
      </c>
      <c r="I15" t="s">
        <v>176</v>
      </c>
      <c r="J15" t="str">
        <f>IFERROR(IF(LEN(INDEX(samples!B:B,MATCH(platemap!$I15,samples!$A:$A,0)))&gt;0,INDEX(samples!B:B,MATCH(platemap!$I15,samples!$A:$A,0)),""),"")</f>
        <v>U2OS_HTTexon1</v>
      </c>
      <c r="K15" t="str">
        <f>IFERROR(IF(LEN(INDEX(samples!C:C,MATCH(platemap!$I15,samples!$A:$A,0)))&gt;0,INDEX(samples!C:C,MATCH(platemap!$I15,samples!$A:$A,0)),""),"")</f>
        <v>Unedited</v>
      </c>
      <c r="L15" s="3" t="str">
        <f>IFERROR(IF(LEN(INDEX(samples!D:D,MATCH(platemap!$I15,samples!$A:$A,0)))&gt;0,INDEX(samples!D:D,MATCH(platemap!$I15,samples!$A:$A,0)),""),"")</f>
        <v>all</v>
      </c>
      <c r="M15" s="3">
        <f>IFERROR(IF(LEN(INDEX(samples!E:E,MATCH(platemap!$I15,samples!$A:$A,0)))&gt;0,INDEX(samples!E:E,MATCH(platemap!$I15,samples!$A:$A,0)),""),"")</f>
        <v>1</v>
      </c>
      <c r="N15" s="3" t="str">
        <f>IFERROR(IF(LEN(INDEX(samples!F:F,MATCH(platemap!$I15,samples!$A:$A,0)))&gt;0,INDEX(samples!F:F,MATCH(platemap!$I15,samples!$A:$A,0)),""),"")</f>
        <v/>
      </c>
      <c r="O15" t="str">
        <f>IFERROR(IF(LEN(INDEX(samples!G:G,MATCH(platemap!$I15,samples!$A:$A,0)))&gt;0,INDEX(samples!G:G,MATCH(platemap!$I15,samples!$A:$A,0)),""),"")</f>
        <v>Unedited</v>
      </c>
    </row>
    <row r="16" spans="1:15" x14ac:dyDescent="0.2">
      <c r="A16" s="3">
        <v>1</v>
      </c>
      <c r="B16" t="str">
        <f>INDEX(filenames!B:B,MATCH(platemap!A16,filenames!A:A,0))</f>
        <v>2023-04-26_LC RTqPCR TM PLATE1.xls</v>
      </c>
      <c r="C16" t="s">
        <v>67</v>
      </c>
      <c r="D16" t="s">
        <v>164</v>
      </c>
      <c r="E16" t="s">
        <v>165</v>
      </c>
      <c r="F16" t="s">
        <v>166</v>
      </c>
      <c r="G16" t="s">
        <v>165</v>
      </c>
      <c r="I16" t="s">
        <v>177</v>
      </c>
      <c r="J16" t="str">
        <f>IFERROR(IF(LEN(INDEX(samples!B:B,MATCH(platemap!$I16,samples!$A:$A,0)))&gt;0,INDEX(samples!B:B,MATCH(platemap!$I16,samples!$A:$A,0)),""),"")</f>
        <v>U2OS_HTTexon1</v>
      </c>
      <c r="K16" t="str">
        <f>IFERROR(IF(LEN(INDEX(samples!C:C,MATCH(platemap!$I16,samples!$A:$A,0)))&gt;0,INDEX(samples!C:C,MATCH(platemap!$I16,samples!$A:$A,0)),""),"")</f>
        <v>Unedited</v>
      </c>
      <c r="L16" s="3" t="str">
        <f>IFERROR(IF(LEN(INDEX(samples!D:D,MATCH(platemap!$I16,samples!$A:$A,0)))&gt;0,INDEX(samples!D:D,MATCH(platemap!$I16,samples!$A:$A,0)),""),"")</f>
        <v>all</v>
      </c>
      <c r="M16" s="3">
        <f>IFERROR(IF(LEN(INDEX(samples!E:E,MATCH(platemap!$I16,samples!$A:$A,0)))&gt;0,INDEX(samples!E:E,MATCH(platemap!$I16,samples!$A:$A,0)),""),"")</f>
        <v>1</v>
      </c>
      <c r="N16" s="3" t="str">
        <f>IFERROR(IF(LEN(INDEX(samples!F:F,MATCH(platemap!$I16,samples!$A:$A,0)))&gt;0,INDEX(samples!F:F,MATCH(platemap!$I16,samples!$A:$A,0)),""),"")</f>
        <v/>
      </c>
      <c r="O16" t="str">
        <f>IFERROR(IF(LEN(INDEX(samples!G:G,MATCH(platemap!$I16,samples!$A:$A,0)))&gt;0,INDEX(samples!G:G,MATCH(platemap!$I16,samples!$A:$A,0)),""),"")</f>
        <v>Unedited</v>
      </c>
    </row>
    <row r="17" spans="1:15" x14ac:dyDescent="0.2">
      <c r="A17" s="3">
        <v>1</v>
      </c>
      <c r="B17" t="str">
        <f>INDEX(filenames!B:B,MATCH(platemap!A17,filenames!A:A,0))</f>
        <v>2023-04-26_LC RTqPCR TM PLATE1.xls</v>
      </c>
      <c r="C17" t="s">
        <v>68</v>
      </c>
      <c r="D17" t="s">
        <v>164</v>
      </c>
      <c r="E17" t="s">
        <v>167</v>
      </c>
      <c r="F17" t="s">
        <v>168</v>
      </c>
      <c r="G17" t="s">
        <v>169</v>
      </c>
      <c r="I17" t="s">
        <v>175</v>
      </c>
      <c r="J17" t="str">
        <f>IFERROR(IF(LEN(INDEX(samples!B:B,MATCH(platemap!$I17,samples!$A:$A,0)))&gt;0,INDEX(samples!B:B,MATCH(platemap!$I17,samples!$A:$A,0)),""),"")</f>
        <v>U2OS_HTTexon1</v>
      </c>
      <c r="K17" t="str">
        <f>IFERROR(IF(LEN(INDEX(samples!C:C,MATCH(platemap!$I17,samples!$A:$A,0)))&gt;0,INDEX(samples!C:C,MATCH(platemap!$I17,samples!$A:$A,0)),""),"")</f>
        <v>Unedited</v>
      </c>
      <c r="L17" s="3" t="str">
        <f>IFERROR(IF(LEN(INDEX(samples!D:D,MATCH(platemap!$I17,samples!$A:$A,0)))&gt;0,INDEX(samples!D:D,MATCH(platemap!$I17,samples!$A:$A,0)),""),"")</f>
        <v>all</v>
      </c>
      <c r="M17" s="3">
        <f>IFERROR(IF(LEN(INDEX(samples!E:E,MATCH(platemap!$I17,samples!$A:$A,0)))&gt;0,INDEX(samples!E:E,MATCH(platemap!$I17,samples!$A:$A,0)),""),"")</f>
        <v>1</v>
      </c>
      <c r="N17" s="3" t="str">
        <f>IFERROR(IF(LEN(INDEX(samples!F:F,MATCH(platemap!$I17,samples!$A:$A,0)))&gt;0,INDEX(samples!F:F,MATCH(platemap!$I17,samples!$A:$A,0)),""),"")</f>
        <v/>
      </c>
      <c r="O17" t="str">
        <f>IFERROR(IF(LEN(INDEX(samples!G:G,MATCH(platemap!$I17,samples!$A:$A,0)))&gt;0,INDEX(samples!G:G,MATCH(platemap!$I17,samples!$A:$A,0)),""),"")</f>
        <v>Unedited</v>
      </c>
    </row>
    <row r="18" spans="1:15" x14ac:dyDescent="0.2">
      <c r="A18" s="3">
        <v>1</v>
      </c>
      <c r="B18" t="str">
        <f>INDEX(filenames!B:B,MATCH(platemap!A18,filenames!A:A,0))</f>
        <v>2023-04-26_LC RTqPCR TM PLATE1.xls</v>
      </c>
      <c r="C18" t="s">
        <v>69</v>
      </c>
      <c r="D18" t="s">
        <v>164</v>
      </c>
      <c r="E18" t="s">
        <v>167</v>
      </c>
      <c r="F18" t="s">
        <v>168</v>
      </c>
      <c r="G18" t="s">
        <v>169</v>
      </c>
      <c r="I18" t="s">
        <v>176</v>
      </c>
      <c r="J18" t="str">
        <f>IFERROR(IF(LEN(INDEX(samples!B:B,MATCH(platemap!$I18,samples!$A:$A,0)))&gt;0,INDEX(samples!B:B,MATCH(platemap!$I18,samples!$A:$A,0)),""),"")</f>
        <v>U2OS_HTTexon1</v>
      </c>
      <c r="K18" t="str">
        <f>IFERROR(IF(LEN(INDEX(samples!C:C,MATCH(platemap!$I18,samples!$A:$A,0)))&gt;0,INDEX(samples!C:C,MATCH(platemap!$I18,samples!$A:$A,0)),""),"")</f>
        <v>Unedited</v>
      </c>
      <c r="L18" s="3" t="str">
        <f>IFERROR(IF(LEN(INDEX(samples!D:D,MATCH(platemap!$I18,samples!$A:$A,0)))&gt;0,INDEX(samples!D:D,MATCH(platemap!$I18,samples!$A:$A,0)),""),"")</f>
        <v>all</v>
      </c>
      <c r="M18" s="3">
        <f>IFERROR(IF(LEN(INDEX(samples!E:E,MATCH(platemap!$I18,samples!$A:$A,0)))&gt;0,INDEX(samples!E:E,MATCH(platemap!$I18,samples!$A:$A,0)),""),"")</f>
        <v>1</v>
      </c>
      <c r="N18" s="3" t="str">
        <f>IFERROR(IF(LEN(INDEX(samples!F:F,MATCH(platemap!$I18,samples!$A:$A,0)))&gt;0,INDEX(samples!F:F,MATCH(platemap!$I18,samples!$A:$A,0)),""),"")</f>
        <v/>
      </c>
      <c r="O18" t="str">
        <f>IFERROR(IF(LEN(INDEX(samples!G:G,MATCH(platemap!$I18,samples!$A:$A,0)))&gt;0,INDEX(samples!G:G,MATCH(platemap!$I18,samples!$A:$A,0)),""),"")</f>
        <v>Unedited</v>
      </c>
    </row>
    <row r="19" spans="1:15" x14ac:dyDescent="0.2">
      <c r="A19" s="3">
        <v>1</v>
      </c>
      <c r="B19" t="str">
        <f>INDEX(filenames!B:B,MATCH(platemap!A19,filenames!A:A,0))</f>
        <v>2023-04-26_LC RTqPCR TM PLATE1.xls</v>
      </c>
      <c r="C19" t="s">
        <v>70</v>
      </c>
      <c r="D19" t="s">
        <v>164</v>
      </c>
      <c r="E19" t="s">
        <v>167</v>
      </c>
      <c r="F19" t="s">
        <v>168</v>
      </c>
      <c r="G19" t="s">
        <v>169</v>
      </c>
      <c r="I19" t="s">
        <v>177</v>
      </c>
      <c r="J19" t="str">
        <f>IFERROR(IF(LEN(INDEX(samples!B:B,MATCH(platemap!$I19,samples!$A:$A,0)))&gt;0,INDEX(samples!B:B,MATCH(platemap!$I19,samples!$A:$A,0)),""),"")</f>
        <v>U2OS_HTTexon1</v>
      </c>
      <c r="K19" t="str">
        <f>IFERROR(IF(LEN(INDEX(samples!C:C,MATCH(platemap!$I19,samples!$A:$A,0)))&gt;0,INDEX(samples!C:C,MATCH(platemap!$I19,samples!$A:$A,0)),""),"")</f>
        <v>Unedited</v>
      </c>
      <c r="L19" s="3" t="str">
        <f>IFERROR(IF(LEN(INDEX(samples!D:D,MATCH(platemap!$I19,samples!$A:$A,0)))&gt;0,INDEX(samples!D:D,MATCH(platemap!$I19,samples!$A:$A,0)),""),"")</f>
        <v>all</v>
      </c>
      <c r="M19" s="3">
        <f>IFERROR(IF(LEN(INDEX(samples!E:E,MATCH(platemap!$I19,samples!$A:$A,0)))&gt;0,INDEX(samples!E:E,MATCH(platemap!$I19,samples!$A:$A,0)),""),"")</f>
        <v>1</v>
      </c>
      <c r="N19" s="3" t="str">
        <f>IFERROR(IF(LEN(INDEX(samples!F:F,MATCH(platemap!$I19,samples!$A:$A,0)))&gt;0,INDEX(samples!F:F,MATCH(platemap!$I19,samples!$A:$A,0)),""),"")</f>
        <v/>
      </c>
      <c r="O19" t="str">
        <f>IFERROR(IF(LEN(INDEX(samples!G:G,MATCH(platemap!$I19,samples!$A:$A,0)))&gt;0,INDEX(samples!G:G,MATCH(platemap!$I19,samples!$A:$A,0)),""),"")</f>
        <v>Unedited</v>
      </c>
    </row>
    <row r="20" spans="1:15" x14ac:dyDescent="0.2">
      <c r="A20" s="3">
        <v>1</v>
      </c>
      <c r="B20" t="str">
        <f>INDEX(filenames!B:B,MATCH(platemap!A20,filenames!A:A,0))</f>
        <v>2023-04-26_LC RTqPCR TM PLATE1.xls</v>
      </c>
      <c r="C20" t="s">
        <v>71</v>
      </c>
      <c r="D20" t="s">
        <v>164</v>
      </c>
      <c r="E20" t="s">
        <v>165</v>
      </c>
      <c r="F20" t="s">
        <v>170</v>
      </c>
      <c r="G20" t="s">
        <v>165</v>
      </c>
      <c r="I20" t="s">
        <v>175</v>
      </c>
      <c r="J20" t="str">
        <f>IFERROR(IF(LEN(INDEX(samples!B:B,MATCH(platemap!$I20,samples!$A:$A,0)))&gt;0,INDEX(samples!B:B,MATCH(platemap!$I20,samples!$A:$A,0)),""),"")</f>
        <v>U2OS_HTTexon1</v>
      </c>
      <c r="K20" t="str">
        <f>IFERROR(IF(LEN(INDEX(samples!C:C,MATCH(platemap!$I20,samples!$A:$A,0)))&gt;0,INDEX(samples!C:C,MATCH(platemap!$I20,samples!$A:$A,0)),""),"")</f>
        <v>Unedited</v>
      </c>
      <c r="L20" s="3" t="str">
        <f>IFERROR(IF(LEN(INDEX(samples!D:D,MATCH(platemap!$I20,samples!$A:$A,0)))&gt;0,INDEX(samples!D:D,MATCH(platemap!$I20,samples!$A:$A,0)),""),"")</f>
        <v>all</v>
      </c>
      <c r="M20" s="3">
        <f>IFERROR(IF(LEN(INDEX(samples!E:E,MATCH(platemap!$I20,samples!$A:$A,0)))&gt;0,INDEX(samples!E:E,MATCH(platemap!$I20,samples!$A:$A,0)),""),"")</f>
        <v>1</v>
      </c>
      <c r="N20" s="3" t="str">
        <f>IFERROR(IF(LEN(INDEX(samples!F:F,MATCH(platemap!$I20,samples!$A:$A,0)))&gt;0,INDEX(samples!F:F,MATCH(platemap!$I20,samples!$A:$A,0)),""),"")</f>
        <v/>
      </c>
      <c r="O20" t="str">
        <f>IFERROR(IF(LEN(INDEX(samples!G:G,MATCH(platemap!$I20,samples!$A:$A,0)))&gt;0,INDEX(samples!G:G,MATCH(platemap!$I20,samples!$A:$A,0)),""),"")</f>
        <v>Unedited</v>
      </c>
    </row>
    <row r="21" spans="1:15" x14ac:dyDescent="0.2">
      <c r="A21" s="3">
        <v>1</v>
      </c>
      <c r="B21" t="str">
        <f>INDEX(filenames!B:B,MATCH(platemap!A21,filenames!A:A,0))</f>
        <v>2023-04-26_LC RTqPCR TM PLATE1.xls</v>
      </c>
      <c r="C21" t="s">
        <v>72</v>
      </c>
      <c r="D21" t="s">
        <v>164</v>
      </c>
      <c r="E21" t="s">
        <v>165</v>
      </c>
      <c r="F21" t="s">
        <v>170</v>
      </c>
      <c r="G21" t="s">
        <v>165</v>
      </c>
      <c r="I21" t="s">
        <v>176</v>
      </c>
      <c r="J21" t="str">
        <f>IFERROR(IF(LEN(INDEX(samples!B:B,MATCH(platemap!$I21,samples!$A:$A,0)))&gt;0,INDEX(samples!B:B,MATCH(platemap!$I21,samples!$A:$A,0)),""),"")</f>
        <v>U2OS_HTTexon1</v>
      </c>
      <c r="K21" t="str">
        <f>IFERROR(IF(LEN(INDEX(samples!C:C,MATCH(platemap!$I21,samples!$A:$A,0)))&gt;0,INDEX(samples!C:C,MATCH(platemap!$I21,samples!$A:$A,0)),""),"")</f>
        <v>Unedited</v>
      </c>
      <c r="L21" s="3" t="str">
        <f>IFERROR(IF(LEN(INDEX(samples!D:D,MATCH(platemap!$I21,samples!$A:$A,0)))&gt;0,INDEX(samples!D:D,MATCH(platemap!$I21,samples!$A:$A,0)),""),"")</f>
        <v>all</v>
      </c>
      <c r="M21" s="3">
        <f>IFERROR(IF(LEN(INDEX(samples!E:E,MATCH(platemap!$I21,samples!$A:$A,0)))&gt;0,INDEX(samples!E:E,MATCH(platemap!$I21,samples!$A:$A,0)),""),"")</f>
        <v>1</v>
      </c>
      <c r="N21" s="3" t="str">
        <f>IFERROR(IF(LEN(INDEX(samples!F:F,MATCH(platemap!$I21,samples!$A:$A,0)))&gt;0,INDEX(samples!F:F,MATCH(platemap!$I21,samples!$A:$A,0)),""),"")</f>
        <v/>
      </c>
      <c r="O21" t="str">
        <f>IFERROR(IF(LEN(INDEX(samples!G:G,MATCH(platemap!$I21,samples!$A:$A,0)))&gt;0,INDEX(samples!G:G,MATCH(platemap!$I21,samples!$A:$A,0)),""),"")</f>
        <v>Unedited</v>
      </c>
    </row>
    <row r="22" spans="1:15" x14ac:dyDescent="0.2">
      <c r="A22" s="3">
        <v>1</v>
      </c>
      <c r="B22" t="str">
        <f>INDEX(filenames!B:B,MATCH(platemap!A22,filenames!A:A,0))</f>
        <v>2023-04-26_LC RTqPCR TM PLATE1.xls</v>
      </c>
      <c r="C22" t="s">
        <v>73</v>
      </c>
      <c r="D22" t="s">
        <v>164</v>
      </c>
      <c r="E22" t="s">
        <v>165</v>
      </c>
      <c r="F22" t="s">
        <v>170</v>
      </c>
      <c r="G22" t="s">
        <v>165</v>
      </c>
      <c r="I22" t="s">
        <v>177</v>
      </c>
      <c r="J22" t="str">
        <f>IFERROR(IF(LEN(INDEX(samples!B:B,MATCH(platemap!$I22,samples!$A:$A,0)))&gt;0,INDEX(samples!B:B,MATCH(platemap!$I22,samples!$A:$A,0)),""),"")</f>
        <v>U2OS_HTTexon1</v>
      </c>
      <c r="K22" t="str">
        <f>IFERROR(IF(LEN(INDEX(samples!C:C,MATCH(platemap!$I22,samples!$A:$A,0)))&gt;0,INDEX(samples!C:C,MATCH(platemap!$I22,samples!$A:$A,0)),""),"")</f>
        <v>Unedited</v>
      </c>
      <c r="L22" s="3" t="str">
        <f>IFERROR(IF(LEN(INDEX(samples!D:D,MATCH(platemap!$I22,samples!$A:$A,0)))&gt;0,INDEX(samples!D:D,MATCH(platemap!$I22,samples!$A:$A,0)),""),"")</f>
        <v>all</v>
      </c>
      <c r="M22" s="3">
        <f>IFERROR(IF(LEN(INDEX(samples!E:E,MATCH(platemap!$I22,samples!$A:$A,0)))&gt;0,INDEX(samples!E:E,MATCH(platemap!$I22,samples!$A:$A,0)),""),"")</f>
        <v>1</v>
      </c>
      <c r="N22" s="3" t="str">
        <f>IFERROR(IF(LEN(INDEX(samples!F:F,MATCH(platemap!$I22,samples!$A:$A,0)))&gt;0,INDEX(samples!F:F,MATCH(platemap!$I22,samples!$A:$A,0)),""),"")</f>
        <v/>
      </c>
      <c r="O22" t="str">
        <f>IFERROR(IF(LEN(INDEX(samples!G:G,MATCH(platemap!$I22,samples!$A:$A,0)))&gt;0,INDEX(samples!G:G,MATCH(platemap!$I22,samples!$A:$A,0)),""),"")</f>
        <v>Unedited</v>
      </c>
    </row>
    <row r="23" spans="1:15" x14ac:dyDescent="0.2">
      <c r="A23" s="3">
        <v>1</v>
      </c>
      <c r="B23" t="str">
        <f>INDEX(filenames!B:B,MATCH(platemap!A23,filenames!A:A,0))</f>
        <v>2023-04-26_LC RTqPCR TM PLATE1.xls</v>
      </c>
      <c r="C23" t="s">
        <v>74</v>
      </c>
      <c r="D23" t="s">
        <v>167</v>
      </c>
      <c r="E23" t="s">
        <v>165</v>
      </c>
      <c r="F23" t="s">
        <v>171</v>
      </c>
      <c r="G23" t="s">
        <v>165</v>
      </c>
      <c r="I23" t="s">
        <v>175</v>
      </c>
      <c r="J23" t="str">
        <f>IFERROR(IF(LEN(INDEX(samples!B:B,MATCH(platemap!$I23,samples!$A:$A,0)))&gt;0,INDEX(samples!B:B,MATCH(platemap!$I23,samples!$A:$A,0)),""),"")</f>
        <v>U2OS_HTTexon1</v>
      </c>
      <c r="K23" t="str">
        <f>IFERROR(IF(LEN(INDEX(samples!C:C,MATCH(platemap!$I23,samples!$A:$A,0)))&gt;0,INDEX(samples!C:C,MATCH(platemap!$I23,samples!$A:$A,0)),""),"")</f>
        <v>Unedited</v>
      </c>
      <c r="L23" s="3" t="str">
        <f>IFERROR(IF(LEN(INDEX(samples!D:D,MATCH(platemap!$I23,samples!$A:$A,0)))&gt;0,INDEX(samples!D:D,MATCH(platemap!$I23,samples!$A:$A,0)),""),"")</f>
        <v>all</v>
      </c>
      <c r="M23" s="3">
        <f>IFERROR(IF(LEN(INDEX(samples!E:E,MATCH(platemap!$I23,samples!$A:$A,0)))&gt;0,INDEX(samples!E:E,MATCH(platemap!$I23,samples!$A:$A,0)),""),"")</f>
        <v>1</v>
      </c>
      <c r="N23" s="3" t="str">
        <f>IFERROR(IF(LEN(INDEX(samples!F:F,MATCH(platemap!$I23,samples!$A:$A,0)))&gt;0,INDEX(samples!F:F,MATCH(platemap!$I23,samples!$A:$A,0)),""),"")</f>
        <v/>
      </c>
      <c r="O23" t="str">
        <f>IFERROR(IF(LEN(INDEX(samples!G:G,MATCH(platemap!$I23,samples!$A:$A,0)))&gt;0,INDEX(samples!G:G,MATCH(platemap!$I23,samples!$A:$A,0)),""),"")</f>
        <v>Unedited</v>
      </c>
    </row>
    <row r="24" spans="1:15" x14ac:dyDescent="0.2">
      <c r="A24" s="3">
        <v>1</v>
      </c>
      <c r="B24" t="str">
        <f>INDEX(filenames!B:B,MATCH(platemap!A24,filenames!A:A,0))</f>
        <v>2023-04-26_LC RTqPCR TM PLATE1.xls</v>
      </c>
      <c r="C24" t="s">
        <v>75</v>
      </c>
      <c r="D24" t="s">
        <v>167</v>
      </c>
      <c r="E24" t="s">
        <v>165</v>
      </c>
      <c r="F24" t="s">
        <v>171</v>
      </c>
      <c r="G24" t="s">
        <v>165</v>
      </c>
      <c r="I24" t="s">
        <v>176</v>
      </c>
      <c r="J24" t="str">
        <f>IFERROR(IF(LEN(INDEX(samples!B:B,MATCH(platemap!$I24,samples!$A:$A,0)))&gt;0,INDEX(samples!B:B,MATCH(platemap!$I24,samples!$A:$A,0)),""),"")</f>
        <v>U2OS_HTTexon1</v>
      </c>
      <c r="K24" t="str">
        <f>IFERROR(IF(LEN(INDEX(samples!C:C,MATCH(platemap!$I24,samples!$A:$A,0)))&gt;0,INDEX(samples!C:C,MATCH(platemap!$I24,samples!$A:$A,0)),""),"")</f>
        <v>Unedited</v>
      </c>
      <c r="L24" s="3" t="str">
        <f>IFERROR(IF(LEN(INDEX(samples!D:D,MATCH(platemap!$I24,samples!$A:$A,0)))&gt;0,INDEX(samples!D:D,MATCH(platemap!$I24,samples!$A:$A,0)),""),"")</f>
        <v>all</v>
      </c>
      <c r="M24" s="3">
        <f>IFERROR(IF(LEN(INDEX(samples!E:E,MATCH(platemap!$I24,samples!$A:$A,0)))&gt;0,INDEX(samples!E:E,MATCH(platemap!$I24,samples!$A:$A,0)),""),"")</f>
        <v>1</v>
      </c>
      <c r="N24" s="3" t="str">
        <f>IFERROR(IF(LEN(INDEX(samples!F:F,MATCH(platemap!$I24,samples!$A:$A,0)))&gt;0,INDEX(samples!F:F,MATCH(platemap!$I24,samples!$A:$A,0)),""),"")</f>
        <v/>
      </c>
      <c r="O24" t="str">
        <f>IFERROR(IF(LEN(INDEX(samples!G:G,MATCH(platemap!$I24,samples!$A:$A,0)))&gt;0,INDEX(samples!G:G,MATCH(platemap!$I24,samples!$A:$A,0)),""),"")</f>
        <v>Unedited</v>
      </c>
    </row>
    <row r="25" spans="1:15" x14ac:dyDescent="0.2">
      <c r="A25" s="3">
        <v>1</v>
      </c>
      <c r="B25" t="str">
        <f>INDEX(filenames!B:B,MATCH(platemap!A25,filenames!A:A,0))</f>
        <v>2023-04-26_LC RTqPCR TM PLATE1.xls</v>
      </c>
      <c r="C25" t="s">
        <v>76</v>
      </c>
      <c r="D25" t="s">
        <v>167</v>
      </c>
      <c r="E25" t="s">
        <v>165</v>
      </c>
      <c r="F25" t="s">
        <v>171</v>
      </c>
      <c r="G25" t="s">
        <v>165</v>
      </c>
      <c r="I25" t="s">
        <v>177</v>
      </c>
      <c r="J25" t="str">
        <f>IFERROR(IF(LEN(INDEX(samples!B:B,MATCH(platemap!$I25,samples!$A:$A,0)))&gt;0,INDEX(samples!B:B,MATCH(platemap!$I25,samples!$A:$A,0)),""),"")</f>
        <v>U2OS_HTTexon1</v>
      </c>
      <c r="K25" t="str">
        <f>IFERROR(IF(LEN(INDEX(samples!C:C,MATCH(platemap!$I25,samples!$A:$A,0)))&gt;0,INDEX(samples!C:C,MATCH(platemap!$I25,samples!$A:$A,0)),""),"")</f>
        <v>Unedited</v>
      </c>
      <c r="L25" s="3" t="str">
        <f>IFERROR(IF(LEN(INDEX(samples!D:D,MATCH(platemap!$I25,samples!$A:$A,0)))&gt;0,INDEX(samples!D:D,MATCH(platemap!$I25,samples!$A:$A,0)),""),"")</f>
        <v>all</v>
      </c>
      <c r="M25" s="3">
        <f>IFERROR(IF(LEN(INDEX(samples!E:E,MATCH(platemap!$I25,samples!$A:$A,0)))&gt;0,INDEX(samples!E:E,MATCH(platemap!$I25,samples!$A:$A,0)),""),"")</f>
        <v>1</v>
      </c>
      <c r="N25" s="3" t="str">
        <f>IFERROR(IF(LEN(INDEX(samples!F:F,MATCH(platemap!$I25,samples!$A:$A,0)))&gt;0,INDEX(samples!F:F,MATCH(platemap!$I25,samples!$A:$A,0)),""),"")</f>
        <v/>
      </c>
      <c r="O25" t="str">
        <f>IFERROR(IF(LEN(INDEX(samples!G:G,MATCH(platemap!$I25,samples!$A:$A,0)))&gt;0,INDEX(samples!G:G,MATCH(platemap!$I25,samples!$A:$A,0)),""),"")</f>
        <v>Unedited</v>
      </c>
    </row>
    <row r="26" spans="1:15" x14ac:dyDescent="0.2">
      <c r="A26" s="3">
        <v>1</v>
      </c>
      <c r="B26" t="str">
        <f>INDEX(filenames!B:B,MATCH(platemap!A26,filenames!A:A,0))</f>
        <v>2023-04-26_LC RTqPCR TM PLATE1.xls</v>
      </c>
      <c r="C26" t="s">
        <v>77</v>
      </c>
      <c r="D26" t="s">
        <v>164</v>
      </c>
      <c r="E26" t="s">
        <v>165</v>
      </c>
      <c r="F26" t="s">
        <v>166</v>
      </c>
      <c r="G26" t="s">
        <v>165</v>
      </c>
      <c r="I26" t="s">
        <v>178</v>
      </c>
      <c r="J26" t="str">
        <f>IFERROR(IF(LEN(INDEX(samples!B:B,MATCH(platemap!$I26,samples!$A:$A,0)))&gt;0,INDEX(samples!B:B,MATCH(platemap!$I26,samples!$A:$A,0)),""),"")</f>
        <v>U2OS_HTTexon1</v>
      </c>
      <c r="K26" t="str">
        <f>IFERROR(IF(LEN(INDEX(samples!C:C,MATCH(platemap!$I26,samples!$A:$A,0)))&gt;0,INDEX(samples!C:C,MATCH(platemap!$I26,samples!$A:$A,0)),""),"")</f>
        <v>Partial promoter</v>
      </c>
      <c r="L26" s="3" t="str">
        <f>IFERROR(IF(LEN(INDEX(samples!D:D,MATCH(platemap!$I26,samples!$A:$A,0)))&gt;0,INDEX(samples!D:D,MATCH(platemap!$I26,samples!$A:$A,0)),""),"")</f>
        <v>all</v>
      </c>
      <c r="M26" s="3" t="str">
        <f>IFERROR(IF(LEN(INDEX(samples!E:E,MATCH(platemap!$I26,samples!$A:$A,0)))&gt;0,INDEX(samples!E:E,MATCH(platemap!$I26,samples!$A:$A,0)),""),"")</f>
        <v/>
      </c>
      <c r="N26" s="3" t="str">
        <f>IFERROR(IF(LEN(INDEX(samples!F:F,MATCH(platemap!$I26,samples!$A:$A,0)))&gt;0,INDEX(samples!F:F,MATCH(platemap!$I26,samples!$A:$A,0)),""),"")</f>
        <v/>
      </c>
      <c r="O26" t="str">
        <f>IFERROR(IF(LEN(INDEX(samples!G:G,MATCH(platemap!$I26,samples!$A:$A,0)))&gt;0,INDEX(samples!G:G,MATCH(platemap!$I26,samples!$A:$A,0)),""),"")</f>
        <v>Partial promoter</v>
      </c>
    </row>
    <row r="27" spans="1:15" x14ac:dyDescent="0.2">
      <c r="A27" s="3">
        <v>1</v>
      </c>
      <c r="B27" t="str">
        <f>INDEX(filenames!B:B,MATCH(platemap!A27,filenames!A:A,0))</f>
        <v>2023-04-26_LC RTqPCR TM PLATE1.xls</v>
      </c>
      <c r="C27" t="s">
        <v>78</v>
      </c>
      <c r="D27" t="s">
        <v>164</v>
      </c>
      <c r="E27" t="s">
        <v>165</v>
      </c>
      <c r="F27" t="s">
        <v>166</v>
      </c>
      <c r="G27" t="s">
        <v>165</v>
      </c>
      <c r="I27" t="s">
        <v>179</v>
      </c>
      <c r="J27" t="str">
        <f>IFERROR(IF(LEN(INDEX(samples!B:B,MATCH(platemap!$I27,samples!$A:$A,0)))&gt;0,INDEX(samples!B:B,MATCH(platemap!$I27,samples!$A:$A,0)),""),"")</f>
        <v>U2OS_HTTexon1</v>
      </c>
      <c r="K27" t="str">
        <f>IFERROR(IF(LEN(INDEX(samples!C:C,MATCH(platemap!$I27,samples!$A:$A,0)))&gt;0,INDEX(samples!C:C,MATCH(platemap!$I27,samples!$A:$A,0)),""),"")</f>
        <v>Partial promoter</v>
      </c>
      <c r="L27" s="3" t="str">
        <f>IFERROR(IF(LEN(INDEX(samples!D:D,MATCH(platemap!$I27,samples!$A:$A,0)))&gt;0,INDEX(samples!D:D,MATCH(platemap!$I27,samples!$A:$A,0)),""),"")</f>
        <v>all</v>
      </c>
      <c r="M27" s="3" t="str">
        <f>IFERROR(IF(LEN(INDEX(samples!E:E,MATCH(platemap!$I27,samples!$A:$A,0)))&gt;0,INDEX(samples!E:E,MATCH(platemap!$I27,samples!$A:$A,0)),""),"")</f>
        <v/>
      </c>
      <c r="N27" s="3" t="str">
        <f>IFERROR(IF(LEN(INDEX(samples!F:F,MATCH(platemap!$I27,samples!$A:$A,0)))&gt;0,INDEX(samples!F:F,MATCH(platemap!$I27,samples!$A:$A,0)),""),"")</f>
        <v/>
      </c>
      <c r="O27" t="str">
        <f>IFERROR(IF(LEN(INDEX(samples!G:G,MATCH(platemap!$I27,samples!$A:$A,0)))&gt;0,INDEX(samples!G:G,MATCH(platemap!$I27,samples!$A:$A,0)),""),"")</f>
        <v>Partial promoter</v>
      </c>
    </row>
    <row r="28" spans="1:15" x14ac:dyDescent="0.2">
      <c r="A28" s="3">
        <v>1</v>
      </c>
      <c r="B28" t="str">
        <f>INDEX(filenames!B:B,MATCH(platemap!A28,filenames!A:A,0))</f>
        <v>2023-04-26_LC RTqPCR TM PLATE1.xls</v>
      </c>
      <c r="C28" t="s">
        <v>79</v>
      </c>
      <c r="D28" t="s">
        <v>164</v>
      </c>
      <c r="E28" t="s">
        <v>165</v>
      </c>
      <c r="F28" t="s">
        <v>166</v>
      </c>
      <c r="G28" t="s">
        <v>165</v>
      </c>
      <c r="I28" t="s">
        <v>180</v>
      </c>
      <c r="J28" t="str">
        <f>IFERROR(IF(LEN(INDEX(samples!B:B,MATCH(platemap!$I28,samples!$A:$A,0)))&gt;0,INDEX(samples!B:B,MATCH(platemap!$I28,samples!$A:$A,0)),""),"")</f>
        <v>U2OS_HTTexon1</v>
      </c>
      <c r="K28" t="str">
        <f>IFERROR(IF(LEN(INDEX(samples!C:C,MATCH(platemap!$I28,samples!$A:$A,0)))&gt;0,INDEX(samples!C:C,MATCH(platemap!$I28,samples!$A:$A,0)),""),"")</f>
        <v>Partial promoter</v>
      </c>
      <c r="L28" s="3" t="str">
        <f>IFERROR(IF(LEN(INDEX(samples!D:D,MATCH(platemap!$I28,samples!$A:$A,0)))&gt;0,INDEX(samples!D:D,MATCH(platemap!$I28,samples!$A:$A,0)),""),"")</f>
        <v>all</v>
      </c>
      <c r="M28" s="3" t="str">
        <f>IFERROR(IF(LEN(INDEX(samples!E:E,MATCH(platemap!$I28,samples!$A:$A,0)))&gt;0,INDEX(samples!E:E,MATCH(platemap!$I28,samples!$A:$A,0)),""),"")</f>
        <v/>
      </c>
      <c r="N28" s="3" t="str">
        <f>IFERROR(IF(LEN(INDEX(samples!F:F,MATCH(platemap!$I28,samples!$A:$A,0)))&gt;0,INDEX(samples!F:F,MATCH(platemap!$I28,samples!$A:$A,0)),""),"")</f>
        <v/>
      </c>
      <c r="O28" t="str">
        <f>IFERROR(IF(LEN(INDEX(samples!G:G,MATCH(platemap!$I28,samples!$A:$A,0)))&gt;0,INDEX(samples!G:G,MATCH(platemap!$I28,samples!$A:$A,0)),""),"")</f>
        <v>Partial promoter</v>
      </c>
    </row>
    <row r="29" spans="1:15" x14ac:dyDescent="0.2">
      <c r="A29" s="3">
        <v>1</v>
      </c>
      <c r="B29" t="str">
        <f>INDEX(filenames!B:B,MATCH(platemap!A29,filenames!A:A,0))</f>
        <v>2023-04-26_LC RTqPCR TM PLATE1.xls</v>
      </c>
      <c r="C29" t="s">
        <v>80</v>
      </c>
      <c r="D29" t="s">
        <v>164</v>
      </c>
      <c r="E29" t="s">
        <v>167</v>
      </c>
      <c r="F29" t="s">
        <v>168</v>
      </c>
      <c r="G29" t="s">
        <v>169</v>
      </c>
      <c r="I29" t="s">
        <v>178</v>
      </c>
      <c r="J29" t="str">
        <f>IFERROR(IF(LEN(INDEX(samples!B:B,MATCH(platemap!$I29,samples!$A:$A,0)))&gt;0,INDEX(samples!B:B,MATCH(platemap!$I29,samples!$A:$A,0)),""),"")</f>
        <v>U2OS_HTTexon1</v>
      </c>
      <c r="K29" t="str">
        <f>IFERROR(IF(LEN(INDEX(samples!C:C,MATCH(platemap!$I29,samples!$A:$A,0)))&gt;0,INDEX(samples!C:C,MATCH(platemap!$I29,samples!$A:$A,0)),""),"")</f>
        <v>Partial promoter</v>
      </c>
      <c r="L29" s="3" t="str">
        <f>IFERROR(IF(LEN(INDEX(samples!D:D,MATCH(platemap!$I29,samples!$A:$A,0)))&gt;0,INDEX(samples!D:D,MATCH(platemap!$I29,samples!$A:$A,0)),""),"")</f>
        <v>all</v>
      </c>
      <c r="M29" s="3" t="str">
        <f>IFERROR(IF(LEN(INDEX(samples!E:E,MATCH(platemap!$I29,samples!$A:$A,0)))&gt;0,INDEX(samples!E:E,MATCH(platemap!$I29,samples!$A:$A,0)),""),"")</f>
        <v/>
      </c>
      <c r="N29" s="3" t="str">
        <f>IFERROR(IF(LEN(INDEX(samples!F:F,MATCH(platemap!$I29,samples!$A:$A,0)))&gt;0,INDEX(samples!F:F,MATCH(platemap!$I29,samples!$A:$A,0)),""),"")</f>
        <v/>
      </c>
      <c r="O29" t="str">
        <f>IFERROR(IF(LEN(INDEX(samples!G:G,MATCH(platemap!$I29,samples!$A:$A,0)))&gt;0,INDEX(samples!G:G,MATCH(platemap!$I29,samples!$A:$A,0)),""),"")</f>
        <v>Partial promoter</v>
      </c>
    </row>
    <row r="30" spans="1:15" x14ac:dyDescent="0.2">
      <c r="A30" s="3">
        <v>1</v>
      </c>
      <c r="B30" t="str">
        <f>INDEX(filenames!B:B,MATCH(platemap!A30,filenames!A:A,0))</f>
        <v>2023-04-26_LC RTqPCR TM PLATE1.xls</v>
      </c>
      <c r="C30" t="s">
        <v>81</v>
      </c>
      <c r="D30" t="s">
        <v>164</v>
      </c>
      <c r="E30" t="s">
        <v>167</v>
      </c>
      <c r="F30" t="s">
        <v>168</v>
      </c>
      <c r="G30" t="s">
        <v>169</v>
      </c>
      <c r="I30" t="s">
        <v>179</v>
      </c>
      <c r="J30" t="str">
        <f>IFERROR(IF(LEN(INDEX(samples!B:B,MATCH(platemap!$I30,samples!$A:$A,0)))&gt;0,INDEX(samples!B:B,MATCH(platemap!$I30,samples!$A:$A,0)),""),"")</f>
        <v>U2OS_HTTexon1</v>
      </c>
      <c r="K30" t="str">
        <f>IFERROR(IF(LEN(INDEX(samples!C:C,MATCH(platemap!$I30,samples!$A:$A,0)))&gt;0,INDEX(samples!C:C,MATCH(platemap!$I30,samples!$A:$A,0)),""),"")</f>
        <v>Partial promoter</v>
      </c>
      <c r="L30" s="3" t="str">
        <f>IFERROR(IF(LEN(INDEX(samples!D:D,MATCH(platemap!$I30,samples!$A:$A,0)))&gt;0,INDEX(samples!D:D,MATCH(platemap!$I30,samples!$A:$A,0)),""),"")</f>
        <v>all</v>
      </c>
      <c r="M30" s="3" t="str">
        <f>IFERROR(IF(LEN(INDEX(samples!E:E,MATCH(platemap!$I30,samples!$A:$A,0)))&gt;0,INDEX(samples!E:E,MATCH(platemap!$I30,samples!$A:$A,0)),""),"")</f>
        <v/>
      </c>
      <c r="N30" s="3" t="str">
        <f>IFERROR(IF(LEN(INDEX(samples!F:F,MATCH(platemap!$I30,samples!$A:$A,0)))&gt;0,INDEX(samples!F:F,MATCH(platemap!$I30,samples!$A:$A,0)),""),"")</f>
        <v/>
      </c>
      <c r="O30" t="str">
        <f>IFERROR(IF(LEN(INDEX(samples!G:G,MATCH(platemap!$I30,samples!$A:$A,0)))&gt;0,INDEX(samples!G:G,MATCH(platemap!$I30,samples!$A:$A,0)),""),"")</f>
        <v>Partial promoter</v>
      </c>
    </row>
    <row r="31" spans="1:15" x14ac:dyDescent="0.2">
      <c r="A31" s="3">
        <v>1</v>
      </c>
      <c r="B31" t="str">
        <f>INDEX(filenames!B:B,MATCH(platemap!A31,filenames!A:A,0))</f>
        <v>2023-04-26_LC RTqPCR TM PLATE1.xls</v>
      </c>
      <c r="C31" t="s">
        <v>82</v>
      </c>
      <c r="D31" t="s">
        <v>164</v>
      </c>
      <c r="E31" t="s">
        <v>167</v>
      </c>
      <c r="F31" t="s">
        <v>168</v>
      </c>
      <c r="G31" t="s">
        <v>169</v>
      </c>
      <c r="I31" t="s">
        <v>180</v>
      </c>
      <c r="J31" t="str">
        <f>IFERROR(IF(LEN(INDEX(samples!B:B,MATCH(platemap!$I31,samples!$A:$A,0)))&gt;0,INDEX(samples!B:B,MATCH(platemap!$I31,samples!$A:$A,0)),""),"")</f>
        <v>U2OS_HTTexon1</v>
      </c>
      <c r="K31" t="str">
        <f>IFERROR(IF(LEN(INDEX(samples!C:C,MATCH(platemap!$I31,samples!$A:$A,0)))&gt;0,INDEX(samples!C:C,MATCH(platemap!$I31,samples!$A:$A,0)),""),"")</f>
        <v>Partial promoter</v>
      </c>
      <c r="L31" s="3" t="str">
        <f>IFERROR(IF(LEN(INDEX(samples!D:D,MATCH(platemap!$I31,samples!$A:$A,0)))&gt;0,INDEX(samples!D:D,MATCH(platemap!$I31,samples!$A:$A,0)),""),"")</f>
        <v>all</v>
      </c>
      <c r="M31" s="3" t="str">
        <f>IFERROR(IF(LEN(INDEX(samples!E:E,MATCH(platemap!$I31,samples!$A:$A,0)))&gt;0,INDEX(samples!E:E,MATCH(platemap!$I31,samples!$A:$A,0)),""),"")</f>
        <v/>
      </c>
      <c r="N31" s="3" t="str">
        <f>IFERROR(IF(LEN(INDEX(samples!F:F,MATCH(platemap!$I31,samples!$A:$A,0)))&gt;0,INDEX(samples!F:F,MATCH(platemap!$I31,samples!$A:$A,0)),""),"")</f>
        <v/>
      </c>
      <c r="O31" t="str">
        <f>IFERROR(IF(LEN(INDEX(samples!G:G,MATCH(platemap!$I31,samples!$A:$A,0)))&gt;0,INDEX(samples!G:G,MATCH(platemap!$I31,samples!$A:$A,0)),""),"")</f>
        <v>Partial promoter</v>
      </c>
    </row>
    <row r="32" spans="1:15" x14ac:dyDescent="0.2">
      <c r="A32" s="3">
        <v>1</v>
      </c>
      <c r="B32" t="str">
        <f>INDEX(filenames!B:B,MATCH(platemap!A32,filenames!A:A,0))</f>
        <v>2023-04-26_LC RTqPCR TM PLATE1.xls</v>
      </c>
      <c r="C32" t="s">
        <v>83</v>
      </c>
      <c r="D32" t="s">
        <v>164</v>
      </c>
      <c r="E32" t="s">
        <v>165</v>
      </c>
      <c r="F32" t="s">
        <v>170</v>
      </c>
      <c r="G32" t="s">
        <v>165</v>
      </c>
      <c r="I32" t="s">
        <v>178</v>
      </c>
      <c r="J32" t="str">
        <f>IFERROR(IF(LEN(INDEX(samples!B:B,MATCH(platemap!$I32,samples!$A:$A,0)))&gt;0,INDEX(samples!B:B,MATCH(platemap!$I32,samples!$A:$A,0)),""),"")</f>
        <v>U2OS_HTTexon1</v>
      </c>
      <c r="K32" t="str">
        <f>IFERROR(IF(LEN(INDEX(samples!C:C,MATCH(platemap!$I32,samples!$A:$A,0)))&gt;0,INDEX(samples!C:C,MATCH(platemap!$I32,samples!$A:$A,0)),""),"")</f>
        <v>Partial promoter</v>
      </c>
      <c r="L32" s="3" t="str">
        <f>IFERROR(IF(LEN(INDEX(samples!D:D,MATCH(platemap!$I32,samples!$A:$A,0)))&gt;0,INDEX(samples!D:D,MATCH(platemap!$I32,samples!$A:$A,0)),""),"")</f>
        <v>all</v>
      </c>
      <c r="M32" s="3" t="str">
        <f>IFERROR(IF(LEN(INDEX(samples!E:E,MATCH(platemap!$I32,samples!$A:$A,0)))&gt;0,INDEX(samples!E:E,MATCH(platemap!$I32,samples!$A:$A,0)),""),"")</f>
        <v/>
      </c>
      <c r="N32" s="3" t="str">
        <f>IFERROR(IF(LEN(INDEX(samples!F:F,MATCH(platemap!$I32,samples!$A:$A,0)))&gt;0,INDEX(samples!F:F,MATCH(platemap!$I32,samples!$A:$A,0)),""),"")</f>
        <v/>
      </c>
      <c r="O32" t="str">
        <f>IFERROR(IF(LEN(INDEX(samples!G:G,MATCH(platemap!$I32,samples!$A:$A,0)))&gt;0,INDEX(samples!G:G,MATCH(platemap!$I32,samples!$A:$A,0)),""),"")</f>
        <v>Partial promoter</v>
      </c>
    </row>
    <row r="33" spans="1:15" x14ac:dyDescent="0.2">
      <c r="A33" s="3">
        <v>1</v>
      </c>
      <c r="B33" t="str">
        <f>INDEX(filenames!B:B,MATCH(platemap!A33,filenames!A:A,0))</f>
        <v>2023-04-26_LC RTqPCR TM PLATE1.xls</v>
      </c>
      <c r="C33" t="s">
        <v>84</v>
      </c>
      <c r="D33" t="s">
        <v>164</v>
      </c>
      <c r="E33" t="s">
        <v>165</v>
      </c>
      <c r="F33" t="s">
        <v>170</v>
      </c>
      <c r="G33" t="s">
        <v>165</v>
      </c>
      <c r="I33" t="s">
        <v>179</v>
      </c>
      <c r="J33" t="str">
        <f>IFERROR(IF(LEN(INDEX(samples!B:B,MATCH(platemap!$I33,samples!$A:$A,0)))&gt;0,INDEX(samples!B:B,MATCH(platemap!$I33,samples!$A:$A,0)),""),"")</f>
        <v>U2OS_HTTexon1</v>
      </c>
      <c r="K33" t="str">
        <f>IFERROR(IF(LEN(INDEX(samples!C:C,MATCH(platemap!$I33,samples!$A:$A,0)))&gt;0,INDEX(samples!C:C,MATCH(platemap!$I33,samples!$A:$A,0)),""),"")</f>
        <v>Partial promoter</v>
      </c>
      <c r="L33" s="3" t="str">
        <f>IFERROR(IF(LEN(INDEX(samples!D:D,MATCH(platemap!$I33,samples!$A:$A,0)))&gt;0,INDEX(samples!D:D,MATCH(platemap!$I33,samples!$A:$A,0)),""),"")</f>
        <v>all</v>
      </c>
      <c r="M33" s="3" t="str">
        <f>IFERROR(IF(LEN(INDEX(samples!E:E,MATCH(platemap!$I33,samples!$A:$A,0)))&gt;0,INDEX(samples!E:E,MATCH(platemap!$I33,samples!$A:$A,0)),""),"")</f>
        <v/>
      </c>
      <c r="N33" s="3" t="str">
        <f>IFERROR(IF(LEN(INDEX(samples!F:F,MATCH(platemap!$I33,samples!$A:$A,0)))&gt;0,INDEX(samples!F:F,MATCH(platemap!$I33,samples!$A:$A,0)),""),"")</f>
        <v/>
      </c>
      <c r="O33" t="str">
        <f>IFERROR(IF(LEN(INDEX(samples!G:G,MATCH(platemap!$I33,samples!$A:$A,0)))&gt;0,INDEX(samples!G:G,MATCH(platemap!$I33,samples!$A:$A,0)),""),"")</f>
        <v>Partial promoter</v>
      </c>
    </row>
    <row r="34" spans="1:15" x14ac:dyDescent="0.2">
      <c r="A34" s="3">
        <v>1</v>
      </c>
      <c r="B34" t="str">
        <f>INDEX(filenames!B:B,MATCH(platemap!A34,filenames!A:A,0))</f>
        <v>2023-04-26_LC RTqPCR TM PLATE1.xls</v>
      </c>
      <c r="C34" t="s">
        <v>85</v>
      </c>
      <c r="D34" t="s">
        <v>164</v>
      </c>
      <c r="E34" t="s">
        <v>165</v>
      </c>
      <c r="F34" t="s">
        <v>170</v>
      </c>
      <c r="G34" t="s">
        <v>165</v>
      </c>
      <c r="I34" t="s">
        <v>180</v>
      </c>
      <c r="J34" t="str">
        <f>IFERROR(IF(LEN(INDEX(samples!B:B,MATCH(platemap!$I34,samples!$A:$A,0)))&gt;0,INDEX(samples!B:B,MATCH(platemap!$I34,samples!$A:$A,0)),""),"")</f>
        <v>U2OS_HTTexon1</v>
      </c>
      <c r="K34" t="str">
        <f>IFERROR(IF(LEN(INDEX(samples!C:C,MATCH(platemap!$I34,samples!$A:$A,0)))&gt;0,INDEX(samples!C:C,MATCH(platemap!$I34,samples!$A:$A,0)),""),"")</f>
        <v>Partial promoter</v>
      </c>
      <c r="L34" s="3" t="str">
        <f>IFERROR(IF(LEN(INDEX(samples!D:D,MATCH(platemap!$I34,samples!$A:$A,0)))&gt;0,INDEX(samples!D:D,MATCH(platemap!$I34,samples!$A:$A,0)),""),"")</f>
        <v>all</v>
      </c>
      <c r="M34" s="3" t="str">
        <f>IFERROR(IF(LEN(INDEX(samples!E:E,MATCH(platemap!$I34,samples!$A:$A,0)))&gt;0,INDEX(samples!E:E,MATCH(platemap!$I34,samples!$A:$A,0)),""),"")</f>
        <v/>
      </c>
      <c r="N34" s="3" t="str">
        <f>IFERROR(IF(LEN(INDEX(samples!F:F,MATCH(platemap!$I34,samples!$A:$A,0)))&gt;0,INDEX(samples!F:F,MATCH(platemap!$I34,samples!$A:$A,0)),""),"")</f>
        <v/>
      </c>
      <c r="O34" t="str">
        <f>IFERROR(IF(LEN(INDEX(samples!G:G,MATCH(platemap!$I34,samples!$A:$A,0)))&gt;0,INDEX(samples!G:G,MATCH(platemap!$I34,samples!$A:$A,0)),""),"")</f>
        <v>Partial promoter</v>
      </c>
    </row>
    <row r="35" spans="1:15" x14ac:dyDescent="0.2">
      <c r="A35" s="3">
        <v>1</v>
      </c>
      <c r="B35" t="str">
        <f>INDEX(filenames!B:B,MATCH(platemap!A35,filenames!A:A,0))</f>
        <v>2023-04-26_LC RTqPCR TM PLATE1.xls</v>
      </c>
      <c r="C35" t="s">
        <v>86</v>
      </c>
      <c r="D35" t="s">
        <v>167</v>
      </c>
      <c r="E35" t="s">
        <v>165</v>
      </c>
      <c r="F35" t="s">
        <v>171</v>
      </c>
      <c r="G35" t="s">
        <v>165</v>
      </c>
      <c r="I35" t="s">
        <v>178</v>
      </c>
      <c r="J35" t="str">
        <f>IFERROR(IF(LEN(INDEX(samples!B:B,MATCH(platemap!$I35,samples!$A:$A,0)))&gt;0,INDEX(samples!B:B,MATCH(platemap!$I35,samples!$A:$A,0)),""),"")</f>
        <v>U2OS_HTTexon1</v>
      </c>
      <c r="K35" t="str">
        <f>IFERROR(IF(LEN(INDEX(samples!C:C,MATCH(platemap!$I35,samples!$A:$A,0)))&gt;0,INDEX(samples!C:C,MATCH(platemap!$I35,samples!$A:$A,0)),""),"")</f>
        <v>Partial promoter</v>
      </c>
      <c r="L35" s="3" t="str">
        <f>IFERROR(IF(LEN(INDEX(samples!D:D,MATCH(platemap!$I35,samples!$A:$A,0)))&gt;0,INDEX(samples!D:D,MATCH(platemap!$I35,samples!$A:$A,0)),""),"")</f>
        <v>all</v>
      </c>
      <c r="M35" s="3" t="str">
        <f>IFERROR(IF(LEN(INDEX(samples!E:E,MATCH(platemap!$I35,samples!$A:$A,0)))&gt;0,INDEX(samples!E:E,MATCH(platemap!$I35,samples!$A:$A,0)),""),"")</f>
        <v/>
      </c>
      <c r="N35" s="3" t="str">
        <f>IFERROR(IF(LEN(INDEX(samples!F:F,MATCH(platemap!$I35,samples!$A:$A,0)))&gt;0,INDEX(samples!F:F,MATCH(platemap!$I35,samples!$A:$A,0)),""),"")</f>
        <v/>
      </c>
      <c r="O35" t="str">
        <f>IFERROR(IF(LEN(INDEX(samples!G:G,MATCH(platemap!$I35,samples!$A:$A,0)))&gt;0,INDEX(samples!G:G,MATCH(platemap!$I35,samples!$A:$A,0)),""),"")</f>
        <v>Partial promoter</v>
      </c>
    </row>
    <row r="36" spans="1:15" x14ac:dyDescent="0.2">
      <c r="A36" s="3">
        <v>1</v>
      </c>
      <c r="B36" t="str">
        <f>INDEX(filenames!B:B,MATCH(platemap!A36,filenames!A:A,0))</f>
        <v>2023-04-26_LC RTqPCR TM PLATE1.xls</v>
      </c>
      <c r="C36" t="s">
        <v>87</v>
      </c>
      <c r="D36" t="s">
        <v>167</v>
      </c>
      <c r="E36" t="s">
        <v>165</v>
      </c>
      <c r="F36" t="s">
        <v>171</v>
      </c>
      <c r="G36" t="s">
        <v>165</v>
      </c>
      <c r="I36" t="s">
        <v>179</v>
      </c>
      <c r="J36" t="str">
        <f>IFERROR(IF(LEN(INDEX(samples!B:B,MATCH(platemap!$I36,samples!$A:$A,0)))&gt;0,INDEX(samples!B:B,MATCH(platemap!$I36,samples!$A:$A,0)),""),"")</f>
        <v>U2OS_HTTexon1</v>
      </c>
      <c r="K36" t="str">
        <f>IFERROR(IF(LEN(INDEX(samples!C:C,MATCH(platemap!$I36,samples!$A:$A,0)))&gt;0,INDEX(samples!C:C,MATCH(platemap!$I36,samples!$A:$A,0)),""),"")</f>
        <v>Partial promoter</v>
      </c>
      <c r="L36" s="3" t="str">
        <f>IFERROR(IF(LEN(INDEX(samples!D:D,MATCH(platemap!$I36,samples!$A:$A,0)))&gt;0,INDEX(samples!D:D,MATCH(platemap!$I36,samples!$A:$A,0)),""),"")</f>
        <v>all</v>
      </c>
      <c r="M36" s="3" t="str">
        <f>IFERROR(IF(LEN(INDEX(samples!E:E,MATCH(platemap!$I36,samples!$A:$A,0)))&gt;0,INDEX(samples!E:E,MATCH(platemap!$I36,samples!$A:$A,0)),""),"")</f>
        <v/>
      </c>
      <c r="N36" s="3" t="str">
        <f>IFERROR(IF(LEN(INDEX(samples!F:F,MATCH(platemap!$I36,samples!$A:$A,0)))&gt;0,INDEX(samples!F:F,MATCH(platemap!$I36,samples!$A:$A,0)),""),"")</f>
        <v/>
      </c>
      <c r="O36" t="str">
        <f>IFERROR(IF(LEN(INDEX(samples!G:G,MATCH(platemap!$I36,samples!$A:$A,0)))&gt;0,INDEX(samples!G:G,MATCH(platemap!$I36,samples!$A:$A,0)),""),"")</f>
        <v>Partial promoter</v>
      </c>
    </row>
    <row r="37" spans="1:15" x14ac:dyDescent="0.2">
      <c r="A37" s="3">
        <v>1</v>
      </c>
      <c r="B37" t="str">
        <f>INDEX(filenames!B:B,MATCH(platemap!A37,filenames!A:A,0))</f>
        <v>2023-04-26_LC RTqPCR TM PLATE1.xls</v>
      </c>
      <c r="C37" t="s">
        <v>88</v>
      </c>
      <c r="D37" t="s">
        <v>167</v>
      </c>
      <c r="E37" t="s">
        <v>165</v>
      </c>
      <c r="F37" t="s">
        <v>171</v>
      </c>
      <c r="G37" t="s">
        <v>165</v>
      </c>
      <c r="I37" t="s">
        <v>180</v>
      </c>
      <c r="J37" t="str">
        <f>IFERROR(IF(LEN(INDEX(samples!B:B,MATCH(platemap!$I37,samples!$A:$A,0)))&gt;0,INDEX(samples!B:B,MATCH(platemap!$I37,samples!$A:$A,0)),""),"")</f>
        <v>U2OS_HTTexon1</v>
      </c>
      <c r="K37" t="str">
        <f>IFERROR(IF(LEN(INDEX(samples!C:C,MATCH(platemap!$I37,samples!$A:$A,0)))&gt;0,INDEX(samples!C:C,MATCH(platemap!$I37,samples!$A:$A,0)),""),"")</f>
        <v>Partial promoter</v>
      </c>
      <c r="L37" s="3" t="str">
        <f>IFERROR(IF(LEN(INDEX(samples!D:D,MATCH(platemap!$I37,samples!$A:$A,0)))&gt;0,INDEX(samples!D:D,MATCH(platemap!$I37,samples!$A:$A,0)),""),"")</f>
        <v>all</v>
      </c>
      <c r="M37" s="3" t="str">
        <f>IFERROR(IF(LEN(INDEX(samples!E:E,MATCH(platemap!$I37,samples!$A:$A,0)))&gt;0,INDEX(samples!E:E,MATCH(platemap!$I37,samples!$A:$A,0)),""),"")</f>
        <v/>
      </c>
      <c r="N37" s="3" t="str">
        <f>IFERROR(IF(LEN(INDEX(samples!F:F,MATCH(platemap!$I37,samples!$A:$A,0)))&gt;0,INDEX(samples!F:F,MATCH(platemap!$I37,samples!$A:$A,0)),""),"")</f>
        <v/>
      </c>
      <c r="O37" t="str">
        <f>IFERROR(IF(LEN(INDEX(samples!G:G,MATCH(platemap!$I37,samples!$A:$A,0)))&gt;0,INDEX(samples!G:G,MATCH(platemap!$I37,samples!$A:$A,0)),""),"")</f>
        <v>Partial promoter</v>
      </c>
    </row>
    <row r="38" spans="1:15" x14ac:dyDescent="0.2">
      <c r="A38" s="3">
        <v>1</v>
      </c>
      <c r="B38" t="str">
        <f>INDEX(filenames!B:B,MATCH(platemap!A38,filenames!A:A,0))</f>
        <v>2023-04-26_LC RTqPCR TM PLATE1.xls</v>
      </c>
      <c r="C38" t="s">
        <v>89</v>
      </c>
      <c r="D38" t="s">
        <v>164</v>
      </c>
      <c r="E38" t="s">
        <v>165</v>
      </c>
      <c r="F38" t="s">
        <v>166</v>
      </c>
      <c r="G38" t="s">
        <v>165</v>
      </c>
      <c r="I38" t="s">
        <v>181</v>
      </c>
      <c r="J38" t="str">
        <f>IFERROR(IF(LEN(INDEX(samples!B:B,MATCH(platemap!$I38,samples!$A:$A,0)))&gt;0,INDEX(samples!B:B,MATCH(platemap!$I38,samples!$A:$A,0)),""),"")</f>
        <v>U2OS_HTTexon1</v>
      </c>
      <c r="K38" t="str">
        <f>IFERROR(IF(LEN(INDEX(samples!C:C,MATCH(platemap!$I38,samples!$A:$A,0)))&gt;0,INDEX(samples!C:C,MATCH(platemap!$I38,samples!$A:$A,0)),""),"")</f>
        <v>Promoter + ATG</v>
      </c>
      <c r="L38" s="3" t="str">
        <f>IFERROR(IF(LEN(INDEX(samples!D:D,MATCH(platemap!$I38,samples!$A:$A,0)))&gt;0,INDEX(samples!D:D,MATCH(platemap!$I38,samples!$A:$A,0)),""),"")</f>
        <v>all</v>
      </c>
      <c r="M38" s="3" t="str">
        <f>IFERROR(IF(LEN(INDEX(samples!E:E,MATCH(platemap!$I38,samples!$A:$A,0)))&gt;0,INDEX(samples!E:E,MATCH(platemap!$I38,samples!$A:$A,0)),""),"")</f>
        <v/>
      </c>
      <c r="N38" s="3" t="str">
        <f>IFERROR(IF(LEN(INDEX(samples!F:F,MATCH(platemap!$I38,samples!$A:$A,0)))&gt;0,INDEX(samples!F:F,MATCH(platemap!$I38,samples!$A:$A,0)),""),"")</f>
        <v/>
      </c>
      <c r="O38" t="str">
        <f>IFERROR(IF(LEN(INDEX(samples!G:G,MATCH(platemap!$I38,samples!$A:$A,0)))&gt;0,INDEX(samples!G:G,MATCH(platemap!$I38,samples!$A:$A,0)),""),"")</f>
        <v>Promoter + ATG</v>
      </c>
    </row>
    <row r="39" spans="1:15" x14ac:dyDescent="0.2">
      <c r="A39" s="3">
        <v>1</v>
      </c>
      <c r="B39" t="str">
        <f>INDEX(filenames!B:B,MATCH(platemap!A39,filenames!A:A,0))</f>
        <v>2023-04-26_LC RTqPCR TM PLATE1.xls</v>
      </c>
      <c r="C39" t="s">
        <v>90</v>
      </c>
      <c r="D39" t="s">
        <v>164</v>
      </c>
      <c r="E39" t="s">
        <v>165</v>
      </c>
      <c r="F39" t="s">
        <v>166</v>
      </c>
      <c r="G39" t="s">
        <v>165</v>
      </c>
      <c r="I39" t="s">
        <v>182</v>
      </c>
      <c r="J39" t="str">
        <f>IFERROR(IF(LEN(INDEX(samples!B:B,MATCH(platemap!$I39,samples!$A:$A,0)))&gt;0,INDEX(samples!B:B,MATCH(platemap!$I39,samples!$A:$A,0)),""),"")</f>
        <v>U2OS_HTTexon1</v>
      </c>
      <c r="K39" t="str">
        <f>IFERROR(IF(LEN(INDEX(samples!C:C,MATCH(platemap!$I39,samples!$A:$A,0)))&gt;0,INDEX(samples!C:C,MATCH(platemap!$I39,samples!$A:$A,0)),""),"")</f>
        <v>Promoter + ATG</v>
      </c>
      <c r="L39" s="3" t="str">
        <f>IFERROR(IF(LEN(INDEX(samples!D:D,MATCH(platemap!$I39,samples!$A:$A,0)))&gt;0,INDEX(samples!D:D,MATCH(platemap!$I39,samples!$A:$A,0)),""),"")</f>
        <v>all</v>
      </c>
      <c r="M39" s="3" t="str">
        <f>IFERROR(IF(LEN(INDEX(samples!E:E,MATCH(platemap!$I39,samples!$A:$A,0)))&gt;0,INDEX(samples!E:E,MATCH(platemap!$I39,samples!$A:$A,0)),""),"")</f>
        <v/>
      </c>
      <c r="N39" s="3" t="str">
        <f>IFERROR(IF(LEN(INDEX(samples!F:F,MATCH(platemap!$I39,samples!$A:$A,0)))&gt;0,INDEX(samples!F:F,MATCH(platemap!$I39,samples!$A:$A,0)),""),"")</f>
        <v/>
      </c>
      <c r="O39" t="str">
        <f>IFERROR(IF(LEN(INDEX(samples!G:G,MATCH(platemap!$I39,samples!$A:$A,0)))&gt;0,INDEX(samples!G:G,MATCH(platemap!$I39,samples!$A:$A,0)),""),"")</f>
        <v>Promoter + ATG</v>
      </c>
    </row>
    <row r="40" spans="1:15" x14ac:dyDescent="0.2">
      <c r="A40" s="3">
        <v>1</v>
      </c>
      <c r="B40" t="str">
        <f>INDEX(filenames!B:B,MATCH(platemap!A40,filenames!A:A,0))</f>
        <v>2023-04-26_LC RTqPCR TM PLATE1.xls</v>
      </c>
      <c r="C40" t="s">
        <v>91</v>
      </c>
      <c r="D40" t="s">
        <v>164</v>
      </c>
      <c r="E40" t="s">
        <v>165</v>
      </c>
      <c r="F40" t="s">
        <v>166</v>
      </c>
      <c r="G40" t="s">
        <v>165</v>
      </c>
      <c r="I40" t="s">
        <v>183</v>
      </c>
      <c r="J40" t="str">
        <f>IFERROR(IF(LEN(INDEX(samples!B:B,MATCH(platemap!$I40,samples!$A:$A,0)))&gt;0,INDEX(samples!B:B,MATCH(platemap!$I40,samples!$A:$A,0)),""),"")</f>
        <v>U2OS_HTTexon1</v>
      </c>
      <c r="K40" t="str">
        <f>IFERROR(IF(LEN(INDEX(samples!C:C,MATCH(platemap!$I40,samples!$A:$A,0)))&gt;0,INDEX(samples!C:C,MATCH(platemap!$I40,samples!$A:$A,0)),""),"")</f>
        <v>Promoter + ATG</v>
      </c>
      <c r="L40" s="3" t="str">
        <f>IFERROR(IF(LEN(INDEX(samples!D:D,MATCH(platemap!$I40,samples!$A:$A,0)))&gt;0,INDEX(samples!D:D,MATCH(platemap!$I40,samples!$A:$A,0)),""),"")</f>
        <v>all</v>
      </c>
      <c r="M40" s="3" t="str">
        <f>IFERROR(IF(LEN(INDEX(samples!E:E,MATCH(platemap!$I40,samples!$A:$A,0)))&gt;0,INDEX(samples!E:E,MATCH(platemap!$I40,samples!$A:$A,0)),""),"")</f>
        <v/>
      </c>
      <c r="N40" s="3" t="str">
        <f>IFERROR(IF(LEN(INDEX(samples!F:F,MATCH(platemap!$I40,samples!$A:$A,0)))&gt;0,INDEX(samples!F:F,MATCH(platemap!$I40,samples!$A:$A,0)),""),"")</f>
        <v/>
      </c>
      <c r="O40" t="str">
        <f>IFERROR(IF(LEN(INDEX(samples!G:G,MATCH(platemap!$I40,samples!$A:$A,0)))&gt;0,INDEX(samples!G:G,MATCH(platemap!$I40,samples!$A:$A,0)),""),"")</f>
        <v>Promoter + ATG</v>
      </c>
    </row>
    <row r="41" spans="1:15" x14ac:dyDescent="0.2">
      <c r="A41" s="3">
        <v>1</v>
      </c>
      <c r="B41" t="str">
        <f>INDEX(filenames!B:B,MATCH(platemap!A41,filenames!A:A,0))</f>
        <v>2023-04-26_LC RTqPCR TM PLATE1.xls</v>
      </c>
      <c r="C41" t="s">
        <v>92</v>
      </c>
      <c r="D41" t="s">
        <v>164</v>
      </c>
      <c r="E41" t="s">
        <v>167</v>
      </c>
      <c r="F41" t="s">
        <v>168</v>
      </c>
      <c r="G41" t="s">
        <v>169</v>
      </c>
      <c r="I41" t="s">
        <v>181</v>
      </c>
      <c r="J41" t="str">
        <f>IFERROR(IF(LEN(INDEX(samples!B:B,MATCH(platemap!$I41,samples!$A:$A,0)))&gt;0,INDEX(samples!B:B,MATCH(platemap!$I41,samples!$A:$A,0)),""),"")</f>
        <v>U2OS_HTTexon1</v>
      </c>
      <c r="K41" t="str">
        <f>IFERROR(IF(LEN(INDEX(samples!C:C,MATCH(platemap!$I41,samples!$A:$A,0)))&gt;0,INDEX(samples!C:C,MATCH(platemap!$I41,samples!$A:$A,0)),""),"")</f>
        <v>Promoter + ATG</v>
      </c>
      <c r="L41" s="3" t="str">
        <f>IFERROR(IF(LEN(INDEX(samples!D:D,MATCH(platemap!$I41,samples!$A:$A,0)))&gt;0,INDEX(samples!D:D,MATCH(platemap!$I41,samples!$A:$A,0)),""),"")</f>
        <v>all</v>
      </c>
      <c r="M41" s="3" t="str">
        <f>IFERROR(IF(LEN(INDEX(samples!E:E,MATCH(platemap!$I41,samples!$A:$A,0)))&gt;0,INDEX(samples!E:E,MATCH(platemap!$I41,samples!$A:$A,0)),""),"")</f>
        <v/>
      </c>
      <c r="N41" s="3" t="str">
        <f>IFERROR(IF(LEN(INDEX(samples!F:F,MATCH(platemap!$I41,samples!$A:$A,0)))&gt;0,INDEX(samples!F:F,MATCH(platemap!$I41,samples!$A:$A,0)),""),"")</f>
        <v/>
      </c>
      <c r="O41" t="str">
        <f>IFERROR(IF(LEN(INDEX(samples!G:G,MATCH(platemap!$I41,samples!$A:$A,0)))&gt;0,INDEX(samples!G:G,MATCH(platemap!$I41,samples!$A:$A,0)),""),"")</f>
        <v>Promoter + ATG</v>
      </c>
    </row>
    <row r="42" spans="1:15" x14ac:dyDescent="0.2">
      <c r="A42" s="3">
        <v>1</v>
      </c>
      <c r="B42" t="str">
        <f>INDEX(filenames!B:B,MATCH(platemap!A42,filenames!A:A,0))</f>
        <v>2023-04-26_LC RTqPCR TM PLATE1.xls</v>
      </c>
      <c r="C42" t="s">
        <v>93</v>
      </c>
      <c r="D42" t="s">
        <v>164</v>
      </c>
      <c r="E42" t="s">
        <v>167</v>
      </c>
      <c r="F42" t="s">
        <v>168</v>
      </c>
      <c r="G42" t="s">
        <v>169</v>
      </c>
      <c r="I42" t="s">
        <v>182</v>
      </c>
      <c r="J42" t="str">
        <f>IFERROR(IF(LEN(INDEX(samples!B:B,MATCH(platemap!$I42,samples!$A:$A,0)))&gt;0,INDEX(samples!B:B,MATCH(platemap!$I42,samples!$A:$A,0)),""),"")</f>
        <v>U2OS_HTTexon1</v>
      </c>
      <c r="K42" t="str">
        <f>IFERROR(IF(LEN(INDEX(samples!C:C,MATCH(platemap!$I42,samples!$A:$A,0)))&gt;0,INDEX(samples!C:C,MATCH(platemap!$I42,samples!$A:$A,0)),""),"")</f>
        <v>Promoter + ATG</v>
      </c>
      <c r="L42" s="3" t="str">
        <f>IFERROR(IF(LEN(INDEX(samples!D:D,MATCH(platemap!$I42,samples!$A:$A,0)))&gt;0,INDEX(samples!D:D,MATCH(platemap!$I42,samples!$A:$A,0)),""),"")</f>
        <v>all</v>
      </c>
      <c r="M42" s="3" t="str">
        <f>IFERROR(IF(LEN(INDEX(samples!E:E,MATCH(platemap!$I42,samples!$A:$A,0)))&gt;0,INDEX(samples!E:E,MATCH(platemap!$I42,samples!$A:$A,0)),""),"")</f>
        <v/>
      </c>
      <c r="N42" s="3" t="str">
        <f>IFERROR(IF(LEN(INDEX(samples!F:F,MATCH(platemap!$I42,samples!$A:$A,0)))&gt;0,INDEX(samples!F:F,MATCH(platemap!$I42,samples!$A:$A,0)),""),"")</f>
        <v/>
      </c>
      <c r="O42" t="str">
        <f>IFERROR(IF(LEN(INDEX(samples!G:G,MATCH(platemap!$I42,samples!$A:$A,0)))&gt;0,INDEX(samples!G:G,MATCH(platemap!$I42,samples!$A:$A,0)),""),"")</f>
        <v>Promoter + ATG</v>
      </c>
    </row>
    <row r="43" spans="1:15" x14ac:dyDescent="0.2">
      <c r="A43" s="3">
        <v>1</v>
      </c>
      <c r="B43" t="str">
        <f>INDEX(filenames!B:B,MATCH(platemap!A43,filenames!A:A,0))</f>
        <v>2023-04-26_LC RTqPCR TM PLATE1.xls</v>
      </c>
      <c r="C43" t="s">
        <v>94</v>
      </c>
      <c r="D43" t="s">
        <v>164</v>
      </c>
      <c r="E43" t="s">
        <v>167</v>
      </c>
      <c r="F43" t="s">
        <v>168</v>
      </c>
      <c r="G43" t="s">
        <v>169</v>
      </c>
      <c r="I43" t="s">
        <v>183</v>
      </c>
      <c r="J43" t="str">
        <f>IFERROR(IF(LEN(INDEX(samples!B:B,MATCH(platemap!$I43,samples!$A:$A,0)))&gt;0,INDEX(samples!B:B,MATCH(platemap!$I43,samples!$A:$A,0)),""),"")</f>
        <v>U2OS_HTTexon1</v>
      </c>
      <c r="K43" t="str">
        <f>IFERROR(IF(LEN(INDEX(samples!C:C,MATCH(platemap!$I43,samples!$A:$A,0)))&gt;0,INDEX(samples!C:C,MATCH(platemap!$I43,samples!$A:$A,0)),""),"")</f>
        <v>Promoter + ATG</v>
      </c>
      <c r="L43" s="3" t="str">
        <f>IFERROR(IF(LEN(INDEX(samples!D:D,MATCH(platemap!$I43,samples!$A:$A,0)))&gt;0,INDEX(samples!D:D,MATCH(platemap!$I43,samples!$A:$A,0)),""),"")</f>
        <v>all</v>
      </c>
      <c r="M43" s="3" t="str">
        <f>IFERROR(IF(LEN(INDEX(samples!E:E,MATCH(platemap!$I43,samples!$A:$A,0)))&gt;0,INDEX(samples!E:E,MATCH(platemap!$I43,samples!$A:$A,0)),""),"")</f>
        <v/>
      </c>
      <c r="N43" s="3" t="str">
        <f>IFERROR(IF(LEN(INDEX(samples!F:F,MATCH(platemap!$I43,samples!$A:$A,0)))&gt;0,INDEX(samples!F:F,MATCH(platemap!$I43,samples!$A:$A,0)),""),"")</f>
        <v/>
      </c>
      <c r="O43" t="str">
        <f>IFERROR(IF(LEN(INDEX(samples!G:G,MATCH(platemap!$I43,samples!$A:$A,0)))&gt;0,INDEX(samples!G:G,MATCH(platemap!$I43,samples!$A:$A,0)),""),"")</f>
        <v>Promoter + ATG</v>
      </c>
    </row>
    <row r="44" spans="1:15" x14ac:dyDescent="0.2">
      <c r="A44" s="3">
        <v>1</v>
      </c>
      <c r="B44" t="str">
        <f>INDEX(filenames!B:B,MATCH(platemap!A44,filenames!A:A,0))</f>
        <v>2023-04-26_LC RTqPCR TM PLATE1.xls</v>
      </c>
      <c r="C44" t="s">
        <v>95</v>
      </c>
      <c r="D44" t="s">
        <v>164</v>
      </c>
      <c r="E44" t="s">
        <v>165</v>
      </c>
      <c r="F44" t="s">
        <v>170</v>
      </c>
      <c r="G44" t="s">
        <v>165</v>
      </c>
      <c r="I44" t="s">
        <v>181</v>
      </c>
      <c r="J44" t="str">
        <f>IFERROR(IF(LEN(INDEX(samples!B:B,MATCH(platemap!$I44,samples!$A:$A,0)))&gt;0,INDEX(samples!B:B,MATCH(platemap!$I44,samples!$A:$A,0)),""),"")</f>
        <v>U2OS_HTTexon1</v>
      </c>
      <c r="K44" t="str">
        <f>IFERROR(IF(LEN(INDEX(samples!C:C,MATCH(platemap!$I44,samples!$A:$A,0)))&gt;0,INDEX(samples!C:C,MATCH(platemap!$I44,samples!$A:$A,0)),""),"")</f>
        <v>Promoter + ATG</v>
      </c>
      <c r="L44" s="3" t="str">
        <f>IFERROR(IF(LEN(INDEX(samples!D:D,MATCH(platemap!$I44,samples!$A:$A,0)))&gt;0,INDEX(samples!D:D,MATCH(platemap!$I44,samples!$A:$A,0)),""),"")</f>
        <v>all</v>
      </c>
      <c r="M44" s="3" t="str">
        <f>IFERROR(IF(LEN(INDEX(samples!E:E,MATCH(platemap!$I44,samples!$A:$A,0)))&gt;0,INDEX(samples!E:E,MATCH(platemap!$I44,samples!$A:$A,0)),""),"")</f>
        <v/>
      </c>
      <c r="N44" s="3" t="str">
        <f>IFERROR(IF(LEN(INDEX(samples!F:F,MATCH(platemap!$I44,samples!$A:$A,0)))&gt;0,INDEX(samples!F:F,MATCH(platemap!$I44,samples!$A:$A,0)),""),"")</f>
        <v/>
      </c>
      <c r="O44" t="str">
        <f>IFERROR(IF(LEN(INDEX(samples!G:G,MATCH(platemap!$I44,samples!$A:$A,0)))&gt;0,INDEX(samples!G:G,MATCH(platemap!$I44,samples!$A:$A,0)),""),"")</f>
        <v>Promoter + ATG</v>
      </c>
    </row>
    <row r="45" spans="1:15" x14ac:dyDescent="0.2">
      <c r="A45" s="3">
        <v>1</v>
      </c>
      <c r="B45" t="str">
        <f>INDEX(filenames!B:B,MATCH(platemap!A45,filenames!A:A,0))</f>
        <v>2023-04-26_LC RTqPCR TM PLATE1.xls</v>
      </c>
      <c r="C45" t="s">
        <v>96</v>
      </c>
      <c r="D45" t="s">
        <v>164</v>
      </c>
      <c r="E45" t="s">
        <v>165</v>
      </c>
      <c r="F45" t="s">
        <v>170</v>
      </c>
      <c r="G45" t="s">
        <v>165</v>
      </c>
      <c r="I45" t="s">
        <v>182</v>
      </c>
      <c r="J45" t="str">
        <f>IFERROR(IF(LEN(INDEX(samples!B:B,MATCH(platemap!$I45,samples!$A:$A,0)))&gt;0,INDEX(samples!B:B,MATCH(platemap!$I45,samples!$A:$A,0)),""),"")</f>
        <v>U2OS_HTTexon1</v>
      </c>
      <c r="K45" t="str">
        <f>IFERROR(IF(LEN(INDEX(samples!C:C,MATCH(platemap!$I45,samples!$A:$A,0)))&gt;0,INDEX(samples!C:C,MATCH(platemap!$I45,samples!$A:$A,0)),""),"")</f>
        <v>Promoter + ATG</v>
      </c>
      <c r="L45" s="3" t="str">
        <f>IFERROR(IF(LEN(INDEX(samples!D:D,MATCH(platemap!$I45,samples!$A:$A,0)))&gt;0,INDEX(samples!D:D,MATCH(platemap!$I45,samples!$A:$A,0)),""),"")</f>
        <v>all</v>
      </c>
      <c r="M45" s="3" t="str">
        <f>IFERROR(IF(LEN(INDEX(samples!E:E,MATCH(platemap!$I45,samples!$A:$A,0)))&gt;0,INDEX(samples!E:E,MATCH(platemap!$I45,samples!$A:$A,0)),""),"")</f>
        <v/>
      </c>
      <c r="N45" s="3" t="str">
        <f>IFERROR(IF(LEN(INDEX(samples!F:F,MATCH(platemap!$I45,samples!$A:$A,0)))&gt;0,INDEX(samples!F:F,MATCH(platemap!$I45,samples!$A:$A,0)),""),"")</f>
        <v/>
      </c>
      <c r="O45" t="str">
        <f>IFERROR(IF(LEN(INDEX(samples!G:G,MATCH(platemap!$I45,samples!$A:$A,0)))&gt;0,INDEX(samples!G:G,MATCH(platemap!$I45,samples!$A:$A,0)),""),"")</f>
        <v>Promoter + ATG</v>
      </c>
    </row>
    <row r="46" spans="1:15" x14ac:dyDescent="0.2">
      <c r="A46" s="3">
        <v>1</v>
      </c>
      <c r="B46" t="str">
        <f>INDEX(filenames!B:B,MATCH(platemap!A46,filenames!A:A,0))</f>
        <v>2023-04-26_LC RTqPCR TM PLATE1.xls</v>
      </c>
      <c r="C46" t="s">
        <v>97</v>
      </c>
      <c r="D46" t="s">
        <v>164</v>
      </c>
      <c r="E46" t="s">
        <v>165</v>
      </c>
      <c r="F46" t="s">
        <v>170</v>
      </c>
      <c r="G46" t="s">
        <v>165</v>
      </c>
      <c r="I46" t="s">
        <v>183</v>
      </c>
      <c r="J46" t="str">
        <f>IFERROR(IF(LEN(INDEX(samples!B:B,MATCH(platemap!$I46,samples!$A:$A,0)))&gt;0,INDEX(samples!B:B,MATCH(platemap!$I46,samples!$A:$A,0)),""),"")</f>
        <v>U2OS_HTTexon1</v>
      </c>
      <c r="K46" t="str">
        <f>IFERROR(IF(LEN(INDEX(samples!C:C,MATCH(platemap!$I46,samples!$A:$A,0)))&gt;0,INDEX(samples!C:C,MATCH(platemap!$I46,samples!$A:$A,0)),""),"")</f>
        <v>Promoter + ATG</v>
      </c>
      <c r="L46" s="3" t="str">
        <f>IFERROR(IF(LEN(INDEX(samples!D:D,MATCH(platemap!$I46,samples!$A:$A,0)))&gt;0,INDEX(samples!D:D,MATCH(platemap!$I46,samples!$A:$A,0)),""),"")</f>
        <v>all</v>
      </c>
      <c r="M46" s="3" t="str">
        <f>IFERROR(IF(LEN(INDEX(samples!E:E,MATCH(platemap!$I46,samples!$A:$A,0)))&gt;0,INDEX(samples!E:E,MATCH(platemap!$I46,samples!$A:$A,0)),""),"")</f>
        <v/>
      </c>
      <c r="N46" s="3" t="str">
        <f>IFERROR(IF(LEN(INDEX(samples!F:F,MATCH(platemap!$I46,samples!$A:$A,0)))&gt;0,INDEX(samples!F:F,MATCH(platemap!$I46,samples!$A:$A,0)),""),"")</f>
        <v/>
      </c>
      <c r="O46" t="str">
        <f>IFERROR(IF(LEN(INDEX(samples!G:G,MATCH(platemap!$I46,samples!$A:$A,0)))&gt;0,INDEX(samples!G:G,MATCH(platemap!$I46,samples!$A:$A,0)),""),"")</f>
        <v>Promoter + ATG</v>
      </c>
    </row>
    <row r="47" spans="1:15" x14ac:dyDescent="0.2">
      <c r="A47" s="3">
        <v>1</v>
      </c>
      <c r="B47" t="str">
        <f>INDEX(filenames!B:B,MATCH(platemap!A47,filenames!A:A,0))</f>
        <v>2023-04-26_LC RTqPCR TM PLATE1.xls</v>
      </c>
      <c r="C47" t="s">
        <v>98</v>
      </c>
      <c r="D47" t="s">
        <v>167</v>
      </c>
      <c r="E47" t="s">
        <v>165</v>
      </c>
      <c r="F47" t="s">
        <v>171</v>
      </c>
      <c r="G47" t="s">
        <v>165</v>
      </c>
      <c r="I47" t="s">
        <v>181</v>
      </c>
      <c r="J47" t="str">
        <f>IFERROR(IF(LEN(INDEX(samples!B:B,MATCH(platemap!$I47,samples!$A:$A,0)))&gt;0,INDEX(samples!B:B,MATCH(platemap!$I47,samples!$A:$A,0)),""),"")</f>
        <v>U2OS_HTTexon1</v>
      </c>
      <c r="K47" t="str">
        <f>IFERROR(IF(LEN(INDEX(samples!C:C,MATCH(platemap!$I47,samples!$A:$A,0)))&gt;0,INDEX(samples!C:C,MATCH(platemap!$I47,samples!$A:$A,0)),""),"")</f>
        <v>Promoter + ATG</v>
      </c>
      <c r="L47" s="3" t="str">
        <f>IFERROR(IF(LEN(INDEX(samples!D:D,MATCH(platemap!$I47,samples!$A:$A,0)))&gt;0,INDEX(samples!D:D,MATCH(platemap!$I47,samples!$A:$A,0)),""),"")</f>
        <v>all</v>
      </c>
      <c r="M47" s="3" t="str">
        <f>IFERROR(IF(LEN(INDEX(samples!E:E,MATCH(platemap!$I47,samples!$A:$A,0)))&gt;0,INDEX(samples!E:E,MATCH(platemap!$I47,samples!$A:$A,0)),""),"")</f>
        <v/>
      </c>
      <c r="N47" s="3" t="str">
        <f>IFERROR(IF(LEN(INDEX(samples!F:F,MATCH(platemap!$I47,samples!$A:$A,0)))&gt;0,INDEX(samples!F:F,MATCH(platemap!$I47,samples!$A:$A,0)),""),"")</f>
        <v/>
      </c>
      <c r="O47" t="str">
        <f>IFERROR(IF(LEN(INDEX(samples!G:G,MATCH(platemap!$I47,samples!$A:$A,0)))&gt;0,INDEX(samples!G:G,MATCH(platemap!$I47,samples!$A:$A,0)),""),"")</f>
        <v>Promoter + ATG</v>
      </c>
    </row>
    <row r="48" spans="1:15" x14ac:dyDescent="0.2">
      <c r="A48" s="3">
        <v>1</v>
      </c>
      <c r="B48" t="str">
        <f>INDEX(filenames!B:B,MATCH(platemap!A48,filenames!A:A,0))</f>
        <v>2023-04-26_LC RTqPCR TM PLATE1.xls</v>
      </c>
      <c r="C48" t="s">
        <v>99</v>
      </c>
      <c r="D48" t="s">
        <v>167</v>
      </c>
      <c r="E48" t="s">
        <v>165</v>
      </c>
      <c r="F48" t="s">
        <v>171</v>
      </c>
      <c r="G48" t="s">
        <v>165</v>
      </c>
      <c r="I48" t="s">
        <v>182</v>
      </c>
      <c r="J48" t="str">
        <f>IFERROR(IF(LEN(INDEX(samples!B:B,MATCH(platemap!$I48,samples!$A:$A,0)))&gt;0,INDEX(samples!B:B,MATCH(platemap!$I48,samples!$A:$A,0)),""),"")</f>
        <v>U2OS_HTTexon1</v>
      </c>
      <c r="K48" t="str">
        <f>IFERROR(IF(LEN(INDEX(samples!C:C,MATCH(platemap!$I48,samples!$A:$A,0)))&gt;0,INDEX(samples!C:C,MATCH(platemap!$I48,samples!$A:$A,0)),""),"")</f>
        <v>Promoter + ATG</v>
      </c>
      <c r="L48" s="3" t="str">
        <f>IFERROR(IF(LEN(INDEX(samples!D:D,MATCH(platemap!$I48,samples!$A:$A,0)))&gt;0,INDEX(samples!D:D,MATCH(platemap!$I48,samples!$A:$A,0)),""),"")</f>
        <v>all</v>
      </c>
      <c r="M48" s="3" t="str">
        <f>IFERROR(IF(LEN(INDEX(samples!E:E,MATCH(platemap!$I48,samples!$A:$A,0)))&gt;0,INDEX(samples!E:E,MATCH(platemap!$I48,samples!$A:$A,0)),""),"")</f>
        <v/>
      </c>
      <c r="N48" s="3" t="str">
        <f>IFERROR(IF(LEN(INDEX(samples!F:F,MATCH(platemap!$I48,samples!$A:$A,0)))&gt;0,INDEX(samples!F:F,MATCH(platemap!$I48,samples!$A:$A,0)),""),"")</f>
        <v/>
      </c>
      <c r="O48" t="str">
        <f>IFERROR(IF(LEN(INDEX(samples!G:G,MATCH(platemap!$I48,samples!$A:$A,0)))&gt;0,INDEX(samples!G:G,MATCH(platemap!$I48,samples!$A:$A,0)),""),"")</f>
        <v>Promoter + ATG</v>
      </c>
    </row>
    <row r="49" spans="1:15" x14ac:dyDescent="0.2">
      <c r="A49" s="3">
        <v>1</v>
      </c>
      <c r="B49" t="str">
        <f>INDEX(filenames!B:B,MATCH(platemap!A49,filenames!A:A,0))</f>
        <v>2023-04-26_LC RTqPCR TM PLATE1.xls</v>
      </c>
      <c r="C49" t="s">
        <v>100</v>
      </c>
      <c r="D49" t="s">
        <v>167</v>
      </c>
      <c r="E49" t="s">
        <v>165</v>
      </c>
      <c r="F49" t="s">
        <v>171</v>
      </c>
      <c r="G49" t="s">
        <v>165</v>
      </c>
      <c r="I49" t="s">
        <v>183</v>
      </c>
      <c r="J49" t="str">
        <f>IFERROR(IF(LEN(INDEX(samples!B:B,MATCH(platemap!$I49,samples!$A:$A,0)))&gt;0,INDEX(samples!B:B,MATCH(platemap!$I49,samples!$A:$A,0)),""),"")</f>
        <v>U2OS_HTTexon1</v>
      </c>
      <c r="K49" t="str">
        <f>IFERROR(IF(LEN(INDEX(samples!C:C,MATCH(platemap!$I49,samples!$A:$A,0)))&gt;0,INDEX(samples!C:C,MATCH(platemap!$I49,samples!$A:$A,0)),""),"")</f>
        <v>Promoter + ATG</v>
      </c>
      <c r="L49" s="3" t="str">
        <f>IFERROR(IF(LEN(INDEX(samples!D:D,MATCH(platemap!$I49,samples!$A:$A,0)))&gt;0,INDEX(samples!D:D,MATCH(platemap!$I49,samples!$A:$A,0)),""),"")</f>
        <v>all</v>
      </c>
      <c r="M49" s="3" t="str">
        <f>IFERROR(IF(LEN(INDEX(samples!E:E,MATCH(platemap!$I49,samples!$A:$A,0)))&gt;0,INDEX(samples!E:E,MATCH(platemap!$I49,samples!$A:$A,0)),""),"")</f>
        <v/>
      </c>
      <c r="N49" s="3" t="str">
        <f>IFERROR(IF(LEN(INDEX(samples!F:F,MATCH(platemap!$I49,samples!$A:$A,0)))&gt;0,INDEX(samples!F:F,MATCH(platemap!$I49,samples!$A:$A,0)),""),"")</f>
        <v/>
      </c>
      <c r="O49" t="str">
        <f>IFERROR(IF(LEN(INDEX(samples!G:G,MATCH(platemap!$I49,samples!$A:$A,0)))&gt;0,INDEX(samples!G:G,MATCH(platemap!$I49,samples!$A:$A,0)),""),"")</f>
        <v>Promoter + ATG</v>
      </c>
    </row>
    <row r="50" spans="1:15" x14ac:dyDescent="0.2">
      <c r="A50" s="3">
        <v>1</v>
      </c>
      <c r="B50" t="str">
        <f>INDEX(filenames!B:B,MATCH(platemap!A50,filenames!A:A,0))</f>
        <v>2023-04-26_LC RTqPCR TM PLATE1.xls</v>
      </c>
      <c r="C50" t="s">
        <v>101</v>
      </c>
      <c r="D50" t="s">
        <v>164</v>
      </c>
      <c r="E50" t="s">
        <v>165</v>
      </c>
      <c r="F50" t="s">
        <v>166</v>
      </c>
      <c r="G50" t="s">
        <v>165</v>
      </c>
      <c r="I50" t="s">
        <v>184</v>
      </c>
      <c r="J50" t="str">
        <f>IFERROR(IF(LEN(INDEX(samples!B:B,MATCH(platemap!$I50,samples!$A:$A,0)))&gt;0,INDEX(samples!B:B,MATCH(platemap!$I50,samples!$A:$A,0)),""),"")</f>
        <v>U2OS_HTTexon1</v>
      </c>
      <c r="K50" t="str">
        <f>IFERROR(IF(LEN(INDEX(samples!C:C,MATCH(platemap!$I50,samples!$A:$A,0)))&gt;0,INDEX(samples!C:C,MATCH(platemap!$I50,samples!$A:$A,0)),""),"")</f>
        <v>ATG</v>
      </c>
      <c r="L50" s="3" t="str">
        <f>IFERROR(IF(LEN(INDEX(samples!D:D,MATCH(platemap!$I50,samples!$A:$A,0)))&gt;0,INDEX(samples!D:D,MATCH(platemap!$I50,samples!$A:$A,0)),""),"")</f>
        <v>all</v>
      </c>
      <c r="M50" s="3" t="str">
        <f>IFERROR(IF(LEN(INDEX(samples!E:E,MATCH(platemap!$I50,samples!$A:$A,0)))&gt;0,INDEX(samples!E:E,MATCH(platemap!$I50,samples!$A:$A,0)),""),"")</f>
        <v/>
      </c>
      <c r="N50" s="3" t="str">
        <f>IFERROR(IF(LEN(INDEX(samples!F:F,MATCH(platemap!$I50,samples!$A:$A,0)))&gt;0,INDEX(samples!F:F,MATCH(platemap!$I50,samples!$A:$A,0)),""),"")</f>
        <v/>
      </c>
      <c r="O50" t="str">
        <f>IFERROR(IF(LEN(INDEX(samples!G:G,MATCH(platemap!$I50,samples!$A:$A,0)))&gt;0,INDEX(samples!G:G,MATCH(platemap!$I50,samples!$A:$A,0)),""),"")</f>
        <v>ATG</v>
      </c>
    </row>
    <row r="51" spans="1:15" x14ac:dyDescent="0.2">
      <c r="A51" s="3">
        <v>1</v>
      </c>
      <c r="B51" t="str">
        <f>INDEX(filenames!B:B,MATCH(platemap!A51,filenames!A:A,0))</f>
        <v>2023-04-26_LC RTqPCR TM PLATE1.xls</v>
      </c>
      <c r="C51" t="s">
        <v>102</v>
      </c>
      <c r="D51" t="s">
        <v>164</v>
      </c>
      <c r="E51" t="s">
        <v>165</v>
      </c>
      <c r="F51" t="s">
        <v>166</v>
      </c>
      <c r="G51" t="s">
        <v>165</v>
      </c>
      <c r="I51" t="s">
        <v>185</v>
      </c>
      <c r="J51" t="str">
        <f>IFERROR(IF(LEN(INDEX(samples!B:B,MATCH(platemap!$I51,samples!$A:$A,0)))&gt;0,INDEX(samples!B:B,MATCH(platemap!$I51,samples!$A:$A,0)),""),"")</f>
        <v>U2OS_HTTexon1</v>
      </c>
      <c r="K51" t="str">
        <f>IFERROR(IF(LEN(INDEX(samples!C:C,MATCH(platemap!$I51,samples!$A:$A,0)))&gt;0,INDEX(samples!C:C,MATCH(platemap!$I51,samples!$A:$A,0)),""),"")</f>
        <v>ATG</v>
      </c>
      <c r="L51" s="3" t="str">
        <f>IFERROR(IF(LEN(INDEX(samples!D:D,MATCH(platemap!$I51,samples!$A:$A,0)))&gt;0,INDEX(samples!D:D,MATCH(platemap!$I51,samples!$A:$A,0)),""),"")</f>
        <v>all</v>
      </c>
      <c r="M51" s="3" t="str">
        <f>IFERROR(IF(LEN(INDEX(samples!E:E,MATCH(platemap!$I51,samples!$A:$A,0)))&gt;0,INDEX(samples!E:E,MATCH(platemap!$I51,samples!$A:$A,0)),""),"")</f>
        <v/>
      </c>
      <c r="N51" s="3" t="str">
        <f>IFERROR(IF(LEN(INDEX(samples!F:F,MATCH(platemap!$I51,samples!$A:$A,0)))&gt;0,INDEX(samples!F:F,MATCH(platemap!$I51,samples!$A:$A,0)),""),"")</f>
        <v/>
      </c>
      <c r="O51" t="str">
        <f>IFERROR(IF(LEN(INDEX(samples!G:G,MATCH(platemap!$I51,samples!$A:$A,0)))&gt;0,INDEX(samples!G:G,MATCH(platemap!$I51,samples!$A:$A,0)),""),"")</f>
        <v>ATG</v>
      </c>
    </row>
    <row r="52" spans="1:15" x14ac:dyDescent="0.2">
      <c r="A52" s="3">
        <v>1</v>
      </c>
      <c r="B52" t="str">
        <f>INDEX(filenames!B:B,MATCH(platemap!A52,filenames!A:A,0))</f>
        <v>2023-04-26_LC RTqPCR TM PLATE1.xls</v>
      </c>
      <c r="C52" t="s">
        <v>103</v>
      </c>
      <c r="D52" t="s">
        <v>164</v>
      </c>
      <c r="E52" t="s">
        <v>165</v>
      </c>
      <c r="F52" t="s">
        <v>166</v>
      </c>
      <c r="G52" t="s">
        <v>165</v>
      </c>
      <c r="I52" t="s">
        <v>186</v>
      </c>
      <c r="J52" t="str">
        <f>IFERROR(IF(LEN(INDEX(samples!B:B,MATCH(platemap!$I52,samples!$A:$A,0)))&gt;0,INDEX(samples!B:B,MATCH(platemap!$I52,samples!$A:$A,0)),""),"")</f>
        <v>U2OS_HTTexon1</v>
      </c>
      <c r="K52" t="str">
        <f>IFERROR(IF(LEN(INDEX(samples!C:C,MATCH(platemap!$I52,samples!$A:$A,0)))&gt;0,INDEX(samples!C:C,MATCH(platemap!$I52,samples!$A:$A,0)),""),"")</f>
        <v>ATG</v>
      </c>
      <c r="L52" s="3" t="str">
        <f>IFERROR(IF(LEN(INDEX(samples!D:D,MATCH(platemap!$I52,samples!$A:$A,0)))&gt;0,INDEX(samples!D:D,MATCH(platemap!$I52,samples!$A:$A,0)),""),"")</f>
        <v>all</v>
      </c>
      <c r="M52" s="3" t="str">
        <f>IFERROR(IF(LEN(INDEX(samples!E:E,MATCH(platemap!$I52,samples!$A:$A,0)))&gt;0,INDEX(samples!E:E,MATCH(platemap!$I52,samples!$A:$A,0)),""),"")</f>
        <v/>
      </c>
      <c r="N52" s="3" t="str">
        <f>IFERROR(IF(LEN(INDEX(samples!F:F,MATCH(platemap!$I52,samples!$A:$A,0)))&gt;0,INDEX(samples!F:F,MATCH(platemap!$I52,samples!$A:$A,0)),""),"")</f>
        <v/>
      </c>
      <c r="O52" t="str">
        <f>IFERROR(IF(LEN(INDEX(samples!G:G,MATCH(platemap!$I52,samples!$A:$A,0)))&gt;0,INDEX(samples!G:G,MATCH(platemap!$I52,samples!$A:$A,0)),""),"")</f>
        <v>ATG</v>
      </c>
    </row>
    <row r="53" spans="1:15" x14ac:dyDescent="0.2">
      <c r="A53" s="3">
        <v>1</v>
      </c>
      <c r="B53" t="str">
        <f>INDEX(filenames!B:B,MATCH(platemap!A53,filenames!A:A,0))</f>
        <v>2023-04-26_LC RTqPCR TM PLATE1.xls</v>
      </c>
      <c r="C53" t="s">
        <v>104</v>
      </c>
      <c r="D53" t="s">
        <v>164</v>
      </c>
      <c r="E53" t="s">
        <v>167</v>
      </c>
      <c r="F53" t="s">
        <v>168</v>
      </c>
      <c r="G53" t="s">
        <v>169</v>
      </c>
      <c r="I53" t="s">
        <v>184</v>
      </c>
      <c r="J53" t="str">
        <f>IFERROR(IF(LEN(INDEX(samples!B:B,MATCH(platemap!$I53,samples!$A:$A,0)))&gt;0,INDEX(samples!B:B,MATCH(platemap!$I53,samples!$A:$A,0)),""),"")</f>
        <v>U2OS_HTTexon1</v>
      </c>
      <c r="K53" t="str">
        <f>IFERROR(IF(LEN(INDEX(samples!C:C,MATCH(platemap!$I53,samples!$A:$A,0)))&gt;0,INDEX(samples!C:C,MATCH(platemap!$I53,samples!$A:$A,0)),""),"")</f>
        <v>ATG</v>
      </c>
      <c r="L53" s="3" t="str">
        <f>IFERROR(IF(LEN(INDEX(samples!D:D,MATCH(platemap!$I53,samples!$A:$A,0)))&gt;0,INDEX(samples!D:D,MATCH(platemap!$I53,samples!$A:$A,0)),""),"")</f>
        <v>all</v>
      </c>
      <c r="M53" s="3" t="str">
        <f>IFERROR(IF(LEN(INDEX(samples!E:E,MATCH(platemap!$I53,samples!$A:$A,0)))&gt;0,INDEX(samples!E:E,MATCH(platemap!$I53,samples!$A:$A,0)),""),"")</f>
        <v/>
      </c>
      <c r="N53" s="3" t="str">
        <f>IFERROR(IF(LEN(INDEX(samples!F:F,MATCH(platemap!$I53,samples!$A:$A,0)))&gt;0,INDEX(samples!F:F,MATCH(platemap!$I53,samples!$A:$A,0)),""),"")</f>
        <v/>
      </c>
      <c r="O53" t="str">
        <f>IFERROR(IF(LEN(INDEX(samples!G:G,MATCH(platemap!$I53,samples!$A:$A,0)))&gt;0,INDEX(samples!G:G,MATCH(platemap!$I53,samples!$A:$A,0)),""),"")</f>
        <v>ATG</v>
      </c>
    </row>
    <row r="54" spans="1:15" x14ac:dyDescent="0.2">
      <c r="A54" s="3">
        <v>1</v>
      </c>
      <c r="B54" t="str">
        <f>INDEX(filenames!B:B,MATCH(platemap!A54,filenames!A:A,0))</f>
        <v>2023-04-26_LC RTqPCR TM PLATE1.xls</v>
      </c>
      <c r="C54" t="s">
        <v>105</v>
      </c>
      <c r="D54" t="s">
        <v>164</v>
      </c>
      <c r="E54" t="s">
        <v>167</v>
      </c>
      <c r="F54" t="s">
        <v>168</v>
      </c>
      <c r="G54" t="s">
        <v>169</v>
      </c>
      <c r="I54" t="s">
        <v>185</v>
      </c>
      <c r="J54" t="str">
        <f>IFERROR(IF(LEN(INDEX(samples!B:B,MATCH(platemap!$I54,samples!$A:$A,0)))&gt;0,INDEX(samples!B:B,MATCH(platemap!$I54,samples!$A:$A,0)),""),"")</f>
        <v>U2OS_HTTexon1</v>
      </c>
      <c r="K54" t="str">
        <f>IFERROR(IF(LEN(INDEX(samples!C:C,MATCH(platemap!$I54,samples!$A:$A,0)))&gt;0,INDEX(samples!C:C,MATCH(platemap!$I54,samples!$A:$A,0)),""),"")</f>
        <v>ATG</v>
      </c>
      <c r="L54" s="3" t="str">
        <f>IFERROR(IF(LEN(INDEX(samples!D:D,MATCH(platemap!$I54,samples!$A:$A,0)))&gt;0,INDEX(samples!D:D,MATCH(platemap!$I54,samples!$A:$A,0)),""),"")</f>
        <v>all</v>
      </c>
      <c r="M54" s="3" t="str">
        <f>IFERROR(IF(LEN(INDEX(samples!E:E,MATCH(platemap!$I54,samples!$A:$A,0)))&gt;0,INDEX(samples!E:E,MATCH(platemap!$I54,samples!$A:$A,0)),""),"")</f>
        <v/>
      </c>
      <c r="N54" s="3" t="str">
        <f>IFERROR(IF(LEN(INDEX(samples!F:F,MATCH(platemap!$I54,samples!$A:$A,0)))&gt;0,INDEX(samples!F:F,MATCH(platemap!$I54,samples!$A:$A,0)),""),"")</f>
        <v/>
      </c>
      <c r="O54" t="str">
        <f>IFERROR(IF(LEN(INDEX(samples!G:G,MATCH(platemap!$I54,samples!$A:$A,0)))&gt;0,INDEX(samples!G:G,MATCH(platemap!$I54,samples!$A:$A,0)),""),"")</f>
        <v>ATG</v>
      </c>
    </row>
    <row r="55" spans="1:15" x14ac:dyDescent="0.2">
      <c r="A55" s="3">
        <v>1</v>
      </c>
      <c r="B55" t="str">
        <f>INDEX(filenames!B:B,MATCH(platemap!A55,filenames!A:A,0))</f>
        <v>2023-04-26_LC RTqPCR TM PLATE1.xls</v>
      </c>
      <c r="C55" t="s">
        <v>106</v>
      </c>
      <c r="D55" t="s">
        <v>164</v>
      </c>
      <c r="E55" t="s">
        <v>167</v>
      </c>
      <c r="F55" t="s">
        <v>168</v>
      </c>
      <c r="G55" t="s">
        <v>169</v>
      </c>
      <c r="I55" t="s">
        <v>186</v>
      </c>
      <c r="J55" t="str">
        <f>IFERROR(IF(LEN(INDEX(samples!B:B,MATCH(platemap!$I55,samples!$A:$A,0)))&gt;0,INDEX(samples!B:B,MATCH(platemap!$I55,samples!$A:$A,0)),""),"")</f>
        <v>U2OS_HTTexon1</v>
      </c>
      <c r="K55" t="str">
        <f>IFERROR(IF(LEN(INDEX(samples!C:C,MATCH(platemap!$I55,samples!$A:$A,0)))&gt;0,INDEX(samples!C:C,MATCH(platemap!$I55,samples!$A:$A,0)),""),"")</f>
        <v>ATG</v>
      </c>
      <c r="L55" s="3" t="str">
        <f>IFERROR(IF(LEN(INDEX(samples!D:D,MATCH(platemap!$I55,samples!$A:$A,0)))&gt;0,INDEX(samples!D:D,MATCH(platemap!$I55,samples!$A:$A,0)),""),"")</f>
        <v>all</v>
      </c>
      <c r="M55" s="3" t="str">
        <f>IFERROR(IF(LEN(INDEX(samples!E:E,MATCH(platemap!$I55,samples!$A:$A,0)))&gt;0,INDEX(samples!E:E,MATCH(platemap!$I55,samples!$A:$A,0)),""),"")</f>
        <v/>
      </c>
      <c r="N55" s="3" t="str">
        <f>IFERROR(IF(LEN(INDEX(samples!F:F,MATCH(platemap!$I55,samples!$A:$A,0)))&gt;0,INDEX(samples!F:F,MATCH(platemap!$I55,samples!$A:$A,0)),""),"")</f>
        <v/>
      </c>
      <c r="O55" t="str">
        <f>IFERROR(IF(LEN(INDEX(samples!G:G,MATCH(platemap!$I55,samples!$A:$A,0)))&gt;0,INDEX(samples!G:G,MATCH(platemap!$I55,samples!$A:$A,0)),""),"")</f>
        <v>ATG</v>
      </c>
    </row>
    <row r="56" spans="1:15" x14ac:dyDescent="0.2">
      <c r="A56" s="3">
        <v>1</v>
      </c>
      <c r="B56" t="str">
        <f>INDEX(filenames!B:B,MATCH(platemap!A56,filenames!A:A,0))</f>
        <v>2023-04-26_LC RTqPCR TM PLATE1.xls</v>
      </c>
      <c r="C56" t="s">
        <v>107</v>
      </c>
      <c r="D56" t="s">
        <v>164</v>
      </c>
      <c r="E56" t="s">
        <v>165</v>
      </c>
      <c r="F56" t="s">
        <v>170</v>
      </c>
      <c r="G56" t="s">
        <v>165</v>
      </c>
      <c r="I56" t="s">
        <v>184</v>
      </c>
      <c r="J56" t="str">
        <f>IFERROR(IF(LEN(INDEX(samples!B:B,MATCH(platemap!$I56,samples!$A:$A,0)))&gt;0,INDEX(samples!B:B,MATCH(platemap!$I56,samples!$A:$A,0)),""),"")</f>
        <v>U2OS_HTTexon1</v>
      </c>
      <c r="K56" t="str">
        <f>IFERROR(IF(LEN(INDEX(samples!C:C,MATCH(platemap!$I56,samples!$A:$A,0)))&gt;0,INDEX(samples!C:C,MATCH(platemap!$I56,samples!$A:$A,0)),""),"")</f>
        <v>ATG</v>
      </c>
      <c r="L56" s="3" t="str">
        <f>IFERROR(IF(LEN(INDEX(samples!D:D,MATCH(platemap!$I56,samples!$A:$A,0)))&gt;0,INDEX(samples!D:D,MATCH(platemap!$I56,samples!$A:$A,0)),""),"")</f>
        <v>all</v>
      </c>
      <c r="M56" s="3" t="str">
        <f>IFERROR(IF(LEN(INDEX(samples!E:E,MATCH(platemap!$I56,samples!$A:$A,0)))&gt;0,INDEX(samples!E:E,MATCH(platemap!$I56,samples!$A:$A,0)),""),"")</f>
        <v/>
      </c>
      <c r="N56" s="3" t="str">
        <f>IFERROR(IF(LEN(INDEX(samples!F:F,MATCH(platemap!$I56,samples!$A:$A,0)))&gt;0,INDEX(samples!F:F,MATCH(platemap!$I56,samples!$A:$A,0)),""),"")</f>
        <v/>
      </c>
      <c r="O56" t="str">
        <f>IFERROR(IF(LEN(INDEX(samples!G:G,MATCH(platemap!$I56,samples!$A:$A,0)))&gt;0,INDEX(samples!G:G,MATCH(platemap!$I56,samples!$A:$A,0)),""),"")</f>
        <v>ATG</v>
      </c>
    </row>
    <row r="57" spans="1:15" x14ac:dyDescent="0.2">
      <c r="A57" s="3">
        <v>1</v>
      </c>
      <c r="B57" t="str">
        <f>INDEX(filenames!B:B,MATCH(platemap!A57,filenames!A:A,0))</f>
        <v>2023-04-26_LC RTqPCR TM PLATE1.xls</v>
      </c>
      <c r="C57" t="s">
        <v>108</v>
      </c>
      <c r="D57" t="s">
        <v>164</v>
      </c>
      <c r="E57" t="s">
        <v>165</v>
      </c>
      <c r="F57" t="s">
        <v>170</v>
      </c>
      <c r="G57" t="s">
        <v>165</v>
      </c>
      <c r="I57" t="s">
        <v>185</v>
      </c>
      <c r="J57" t="str">
        <f>IFERROR(IF(LEN(INDEX(samples!B:B,MATCH(platemap!$I57,samples!$A:$A,0)))&gt;0,INDEX(samples!B:B,MATCH(platemap!$I57,samples!$A:$A,0)),""),"")</f>
        <v>U2OS_HTTexon1</v>
      </c>
      <c r="K57" t="str">
        <f>IFERROR(IF(LEN(INDEX(samples!C:C,MATCH(platemap!$I57,samples!$A:$A,0)))&gt;0,INDEX(samples!C:C,MATCH(platemap!$I57,samples!$A:$A,0)),""),"")</f>
        <v>ATG</v>
      </c>
      <c r="L57" s="3" t="str">
        <f>IFERROR(IF(LEN(INDEX(samples!D:D,MATCH(platemap!$I57,samples!$A:$A,0)))&gt;0,INDEX(samples!D:D,MATCH(platemap!$I57,samples!$A:$A,0)),""),"")</f>
        <v>all</v>
      </c>
      <c r="M57" s="3" t="str">
        <f>IFERROR(IF(LEN(INDEX(samples!E:E,MATCH(platemap!$I57,samples!$A:$A,0)))&gt;0,INDEX(samples!E:E,MATCH(platemap!$I57,samples!$A:$A,0)),""),"")</f>
        <v/>
      </c>
      <c r="N57" s="3" t="str">
        <f>IFERROR(IF(LEN(INDEX(samples!F:F,MATCH(platemap!$I57,samples!$A:$A,0)))&gt;0,INDEX(samples!F:F,MATCH(platemap!$I57,samples!$A:$A,0)),""),"")</f>
        <v/>
      </c>
      <c r="O57" t="str">
        <f>IFERROR(IF(LEN(INDEX(samples!G:G,MATCH(platemap!$I57,samples!$A:$A,0)))&gt;0,INDEX(samples!G:G,MATCH(platemap!$I57,samples!$A:$A,0)),""),"")</f>
        <v>ATG</v>
      </c>
    </row>
    <row r="58" spans="1:15" x14ac:dyDescent="0.2">
      <c r="A58" s="3">
        <v>1</v>
      </c>
      <c r="B58" t="str">
        <f>INDEX(filenames!B:B,MATCH(platemap!A58,filenames!A:A,0))</f>
        <v>2023-04-26_LC RTqPCR TM PLATE1.xls</v>
      </c>
      <c r="C58" t="s">
        <v>109</v>
      </c>
      <c r="D58" t="s">
        <v>164</v>
      </c>
      <c r="E58" t="s">
        <v>165</v>
      </c>
      <c r="F58" t="s">
        <v>170</v>
      </c>
      <c r="G58" t="s">
        <v>165</v>
      </c>
      <c r="I58" t="s">
        <v>186</v>
      </c>
      <c r="J58" t="str">
        <f>IFERROR(IF(LEN(INDEX(samples!B:B,MATCH(platemap!$I58,samples!$A:$A,0)))&gt;0,INDEX(samples!B:B,MATCH(platemap!$I58,samples!$A:$A,0)),""),"")</f>
        <v>U2OS_HTTexon1</v>
      </c>
      <c r="K58" t="str">
        <f>IFERROR(IF(LEN(INDEX(samples!C:C,MATCH(platemap!$I58,samples!$A:$A,0)))&gt;0,INDEX(samples!C:C,MATCH(platemap!$I58,samples!$A:$A,0)),""),"")</f>
        <v>ATG</v>
      </c>
      <c r="L58" s="3" t="str">
        <f>IFERROR(IF(LEN(INDEX(samples!D:D,MATCH(platemap!$I58,samples!$A:$A,0)))&gt;0,INDEX(samples!D:D,MATCH(platemap!$I58,samples!$A:$A,0)),""),"")</f>
        <v>all</v>
      </c>
      <c r="M58" s="3" t="str">
        <f>IFERROR(IF(LEN(INDEX(samples!E:E,MATCH(platemap!$I58,samples!$A:$A,0)))&gt;0,INDEX(samples!E:E,MATCH(platemap!$I58,samples!$A:$A,0)),""),"")</f>
        <v/>
      </c>
      <c r="N58" s="3" t="str">
        <f>IFERROR(IF(LEN(INDEX(samples!F:F,MATCH(platemap!$I58,samples!$A:$A,0)))&gt;0,INDEX(samples!F:F,MATCH(platemap!$I58,samples!$A:$A,0)),""),"")</f>
        <v/>
      </c>
      <c r="O58" t="str">
        <f>IFERROR(IF(LEN(INDEX(samples!G:G,MATCH(platemap!$I58,samples!$A:$A,0)))&gt;0,INDEX(samples!G:G,MATCH(platemap!$I58,samples!$A:$A,0)),""),"")</f>
        <v>ATG</v>
      </c>
    </row>
    <row r="59" spans="1:15" x14ac:dyDescent="0.2">
      <c r="A59" s="3">
        <v>1</v>
      </c>
      <c r="B59" t="str">
        <f>INDEX(filenames!B:B,MATCH(platemap!A59,filenames!A:A,0))</f>
        <v>2023-04-26_LC RTqPCR TM PLATE1.xls</v>
      </c>
      <c r="C59" t="s">
        <v>110</v>
      </c>
      <c r="D59" t="s">
        <v>167</v>
      </c>
      <c r="E59" t="s">
        <v>165</v>
      </c>
      <c r="F59" t="s">
        <v>171</v>
      </c>
      <c r="G59" t="s">
        <v>165</v>
      </c>
      <c r="I59" t="s">
        <v>184</v>
      </c>
      <c r="J59" t="str">
        <f>IFERROR(IF(LEN(INDEX(samples!B:B,MATCH(platemap!$I59,samples!$A:$A,0)))&gt;0,INDEX(samples!B:B,MATCH(platemap!$I59,samples!$A:$A,0)),""),"")</f>
        <v>U2OS_HTTexon1</v>
      </c>
      <c r="K59" t="str">
        <f>IFERROR(IF(LEN(INDEX(samples!C:C,MATCH(platemap!$I59,samples!$A:$A,0)))&gt;0,INDEX(samples!C:C,MATCH(platemap!$I59,samples!$A:$A,0)),""),"")</f>
        <v>ATG</v>
      </c>
      <c r="L59" s="3" t="str">
        <f>IFERROR(IF(LEN(INDEX(samples!D:D,MATCH(platemap!$I59,samples!$A:$A,0)))&gt;0,INDEX(samples!D:D,MATCH(platemap!$I59,samples!$A:$A,0)),""),"")</f>
        <v>all</v>
      </c>
      <c r="M59" s="3" t="str">
        <f>IFERROR(IF(LEN(INDEX(samples!E:E,MATCH(platemap!$I59,samples!$A:$A,0)))&gt;0,INDEX(samples!E:E,MATCH(platemap!$I59,samples!$A:$A,0)),""),"")</f>
        <v/>
      </c>
      <c r="N59" s="3" t="str">
        <f>IFERROR(IF(LEN(INDEX(samples!F:F,MATCH(platemap!$I59,samples!$A:$A,0)))&gt;0,INDEX(samples!F:F,MATCH(platemap!$I59,samples!$A:$A,0)),""),"")</f>
        <v/>
      </c>
      <c r="O59" t="str">
        <f>IFERROR(IF(LEN(INDEX(samples!G:G,MATCH(platemap!$I59,samples!$A:$A,0)))&gt;0,INDEX(samples!G:G,MATCH(platemap!$I59,samples!$A:$A,0)),""),"")</f>
        <v>ATG</v>
      </c>
    </row>
    <row r="60" spans="1:15" x14ac:dyDescent="0.2">
      <c r="A60" s="3">
        <v>1</v>
      </c>
      <c r="B60" t="str">
        <f>INDEX(filenames!B:B,MATCH(platemap!A60,filenames!A:A,0))</f>
        <v>2023-04-26_LC RTqPCR TM PLATE1.xls</v>
      </c>
      <c r="C60" t="s">
        <v>111</v>
      </c>
      <c r="D60" t="s">
        <v>167</v>
      </c>
      <c r="E60" t="s">
        <v>165</v>
      </c>
      <c r="F60" t="s">
        <v>171</v>
      </c>
      <c r="G60" t="s">
        <v>165</v>
      </c>
      <c r="I60" t="s">
        <v>185</v>
      </c>
      <c r="J60" t="str">
        <f>IFERROR(IF(LEN(INDEX(samples!B:B,MATCH(platemap!$I60,samples!$A:$A,0)))&gt;0,INDEX(samples!B:B,MATCH(platemap!$I60,samples!$A:$A,0)),""),"")</f>
        <v>U2OS_HTTexon1</v>
      </c>
      <c r="K60" t="str">
        <f>IFERROR(IF(LEN(INDEX(samples!C:C,MATCH(platemap!$I60,samples!$A:$A,0)))&gt;0,INDEX(samples!C:C,MATCH(platemap!$I60,samples!$A:$A,0)),""),"")</f>
        <v>ATG</v>
      </c>
      <c r="L60" s="3" t="str">
        <f>IFERROR(IF(LEN(INDEX(samples!D:D,MATCH(platemap!$I60,samples!$A:$A,0)))&gt;0,INDEX(samples!D:D,MATCH(platemap!$I60,samples!$A:$A,0)),""),"")</f>
        <v>all</v>
      </c>
      <c r="M60" s="3" t="str">
        <f>IFERROR(IF(LEN(INDEX(samples!E:E,MATCH(platemap!$I60,samples!$A:$A,0)))&gt;0,INDEX(samples!E:E,MATCH(platemap!$I60,samples!$A:$A,0)),""),"")</f>
        <v/>
      </c>
      <c r="N60" s="3" t="str">
        <f>IFERROR(IF(LEN(INDEX(samples!F:F,MATCH(platemap!$I60,samples!$A:$A,0)))&gt;0,INDEX(samples!F:F,MATCH(platemap!$I60,samples!$A:$A,0)),""),"")</f>
        <v/>
      </c>
      <c r="O60" t="str">
        <f>IFERROR(IF(LEN(INDEX(samples!G:G,MATCH(platemap!$I60,samples!$A:$A,0)))&gt;0,INDEX(samples!G:G,MATCH(platemap!$I60,samples!$A:$A,0)),""),"")</f>
        <v>ATG</v>
      </c>
    </row>
    <row r="61" spans="1:15" x14ac:dyDescent="0.2">
      <c r="A61" s="3">
        <v>1</v>
      </c>
      <c r="B61" t="str">
        <f>INDEX(filenames!B:B,MATCH(platemap!A61,filenames!A:A,0))</f>
        <v>2023-04-26_LC RTqPCR TM PLATE1.xls</v>
      </c>
      <c r="C61" t="s">
        <v>112</v>
      </c>
      <c r="D61" t="s">
        <v>167</v>
      </c>
      <c r="E61" t="s">
        <v>165</v>
      </c>
      <c r="F61" t="s">
        <v>171</v>
      </c>
      <c r="G61" t="s">
        <v>165</v>
      </c>
      <c r="I61" t="s">
        <v>186</v>
      </c>
      <c r="J61" t="str">
        <f>IFERROR(IF(LEN(INDEX(samples!B:B,MATCH(platemap!$I61,samples!$A:$A,0)))&gt;0,INDEX(samples!B:B,MATCH(platemap!$I61,samples!$A:$A,0)),""),"")</f>
        <v>U2OS_HTTexon1</v>
      </c>
      <c r="K61" t="str">
        <f>IFERROR(IF(LEN(INDEX(samples!C:C,MATCH(platemap!$I61,samples!$A:$A,0)))&gt;0,INDEX(samples!C:C,MATCH(platemap!$I61,samples!$A:$A,0)),""),"")</f>
        <v>ATG</v>
      </c>
      <c r="L61" s="3" t="str">
        <f>IFERROR(IF(LEN(INDEX(samples!D:D,MATCH(platemap!$I61,samples!$A:$A,0)))&gt;0,INDEX(samples!D:D,MATCH(platemap!$I61,samples!$A:$A,0)),""),"")</f>
        <v>all</v>
      </c>
      <c r="M61" s="3" t="str">
        <f>IFERROR(IF(LEN(INDEX(samples!E:E,MATCH(platemap!$I61,samples!$A:$A,0)))&gt;0,INDEX(samples!E:E,MATCH(platemap!$I61,samples!$A:$A,0)),""),"")</f>
        <v/>
      </c>
      <c r="N61" s="3" t="str">
        <f>IFERROR(IF(LEN(INDEX(samples!F:F,MATCH(platemap!$I61,samples!$A:$A,0)))&gt;0,INDEX(samples!F:F,MATCH(platemap!$I61,samples!$A:$A,0)),""),"")</f>
        <v/>
      </c>
      <c r="O61" t="str">
        <f>IFERROR(IF(LEN(INDEX(samples!G:G,MATCH(platemap!$I61,samples!$A:$A,0)))&gt;0,INDEX(samples!G:G,MATCH(platemap!$I61,samples!$A:$A,0)),""),"")</f>
        <v>ATG</v>
      </c>
    </row>
    <row r="62" spans="1:15" x14ac:dyDescent="0.2">
      <c r="A62" s="3">
        <v>1</v>
      </c>
      <c r="B62" t="str">
        <f>INDEX(filenames!B:B,MATCH(platemap!A62,filenames!A:A,0))</f>
        <v>2023-04-26_LC RTqPCR TM PLATE1.xls</v>
      </c>
      <c r="C62" t="s">
        <v>113</v>
      </c>
      <c r="D62" t="s">
        <v>164</v>
      </c>
      <c r="E62" t="s">
        <v>165</v>
      </c>
      <c r="F62" t="s">
        <v>166</v>
      </c>
      <c r="G62" t="s">
        <v>165</v>
      </c>
      <c r="I62" t="s">
        <v>187</v>
      </c>
      <c r="J62" t="str">
        <f>IFERROR(IF(LEN(INDEX(samples!B:B,MATCH(platemap!$I62,samples!$A:$A,0)))&gt;0,INDEX(samples!B:B,MATCH(platemap!$I62,samples!$A:$A,0)),""),"")</f>
        <v>U2OS_HTTexon1</v>
      </c>
      <c r="K62" t="str">
        <f>IFERROR(IF(LEN(INDEX(samples!C:C,MATCH(platemap!$I62,samples!$A:$A,0)))&gt;0,INDEX(samples!C:C,MATCH(platemap!$I62,samples!$A:$A,0)),""),"")</f>
        <v>Promoter</v>
      </c>
      <c r="L62" s="3" t="str">
        <f>IFERROR(IF(LEN(INDEX(samples!D:D,MATCH(platemap!$I62,samples!$A:$A,0)))&gt;0,INDEX(samples!D:D,MATCH(platemap!$I62,samples!$A:$A,0)),""),"")</f>
        <v>all</v>
      </c>
      <c r="M62" s="3" t="str">
        <f>IFERROR(IF(LEN(INDEX(samples!E:E,MATCH(platemap!$I62,samples!$A:$A,0)))&gt;0,INDEX(samples!E:E,MATCH(platemap!$I62,samples!$A:$A,0)),""),"")</f>
        <v/>
      </c>
      <c r="N62" s="3" t="str">
        <f>IFERROR(IF(LEN(INDEX(samples!F:F,MATCH(platemap!$I62,samples!$A:$A,0)))&gt;0,INDEX(samples!F:F,MATCH(platemap!$I62,samples!$A:$A,0)),""),"")</f>
        <v/>
      </c>
      <c r="O62" t="str">
        <f>IFERROR(IF(LEN(INDEX(samples!G:G,MATCH(platemap!$I62,samples!$A:$A,0)))&gt;0,INDEX(samples!G:G,MATCH(platemap!$I62,samples!$A:$A,0)),""),"")</f>
        <v>Promoter</v>
      </c>
    </row>
    <row r="63" spans="1:15" x14ac:dyDescent="0.2">
      <c r="A63" s="3">
        <v>1</v>
      </c>
      <c r="B63" t="str">
        <f>INDEX(filenames!B:B,MATCH(platemap!A63,filenames!A:A,0))</f>
        <v>2023-04-26_LC RTqPCR TM PLATE1.xls</v>
      </c>
      <c r="C63" t="s">
        <v>114</v>
      </c>
      <c r="D63" t="s">
        <v>164</v>
      </c>
      <c r="E63" t="s">
        <v>165</v>
      </c>
      <c r="F63" t="s">
        <v>166</v>
      </c>
      <c r="G63" t="s">
        <v>165</v>
      </c>
      <c r="I63" t="s">
        <v>188</v>
      </c>
      <c r="J63" t="str">
        <f>IFERROR(IF(LEN(INDEX(samples!B:B,MATCH(platemap!$I63,samples!$A:$A,0)))&gt;0,INDEX(samples!B:B,MATCH(platemap!$I63,samples!$A:$A,0)),""),"")</f>
        <v>U2OS_HTTexon1</v>
      </c>
      <c r="K63" t="str">
        <f>IFERROR(IF(LEN(INDEX(samples!C:C,MATCH(platemap!$I63,samples!$A:$A,0)))&gt;0,INDEX(samples!C:C,MATCH(platemap!$I63,samples!$A:$A,0)),""),"")</f>
        <v>Promoter</v>
      </c>
      <c r="L63" s="3" t="str">
        <f>IFERROR(IF(LEN(INDEX(samples!D:D,MATCH(platemap!$I63,samples!$A:$A,0)))&gt;0,INDEX(samples!D:D,MATCH(platemap!$I63,samples!$A:$A,0)),""),"")</f>
        <v>all</v>
      </c>
      <c r="M63" s="3" t="str">
        <f>IFERROR(IF(LEN(INDEX(samples!E:E,MATCH(platemap!$I63,samples!$A:$A,0)))&gt;0,INDEX(samples!E:E,MATCH(platemap!$I63,samples!$A:$A,0)),""),"")</f>
        <v/>
      </c>
      <c r="N63" s="3" t="str">
        <f>IFERROR(IF(LEN(INDEX(samples!F:F,MATCH(platemap!$I63,samples!$A:$A,0)))&gt;0,INDEX(samples!F:F,MATCH(platemap!$I63,samples!$A:$A,0)),""),"")</f>
        <v/>
      </c>
      <c r="O63" t="str">
        <f>IFERROR(IF(LEN(INDEX(samples!G:G,MATCH(platemap!$I63,samples!$A:$A,0)))&gt;0,INDEX(samples!G:G,MATCH(platemap!$I63,samples!$A:$A,0)),""),"")</f>
        <v>Promoter</v>
      </c>
    </row>
    <row r="64" spans="1:15" x14ac:dyDescent="0.2">
      <c r="A64" s="3">
        <v>1</v>
      </c>
      <c r="B64" t="str">
        <f>INDEX(filenames!B:B,MATCH(platemap!A64,filenames!A:A,0))</f>
        <v>2023-04-26_LC RTqPCR TM PLATE1.xls</v>
      </c>
      <c r="C64" t="s">
        <v>115</v>
      </c>
      <c r="D64" t="s">
        <v>164</v>
      </c>
      <c r="E64" t="s">
        <v>165</v>
      </c>
      <c r="F64" t="s">
        <v>166</v>
      </c>
      <c r="G64" t="s">
        <v>165</v>
      </c>
      <c r="I64" t="s">
        <v>189</v>
      </c>
      <c r="J64" t="str">
        <f>IFERROR(IF(LEN(INDEX(samples!B:B,MATCH(platemap!$I64,samples!$A:$A,0)))&gt;0,INDEX(samples!B:B,MATCH(platemap!$I64,samples!$A:$A,0)),""),"")</f>
        <v>U2OS_HTTexon1</v>
      </c>
      <c r="K64" t="str">
        <f>IFERROR(IF(LEN(INDEX(samples!C:C,MATCH(platemap!$I64,samples!$A:$A,0)))&gt;0,INDEX(samples!C:C,MATCH(platemap!$I64,samples!$A:$A,0)),""),"")</f>
        <v>Promoter</v>
      </c>
      <c r="L64" s="3" t="str">
        <f>IFERROR(IF(LEN(INDEX(samples!D:D,MATCH(platemap!$I64,samples!$A:$A,0)))&gt;0,INDEX(samples!D:D,MATCH(platemap!$I64,samples!$A:$A,0)),""),"")</f>
        <v>all</v>
      </c>
      <c r="M64" s="3" t="str">
        <f>IFERROR(IF(LEN(INDEX(samples!E:E,MATCH(platemap!$I64,samples!$A:$A,0)))&gt;0,INDEX(samples!E:E,MATCH(platemap!$I64,samples!$A:$A,0)),""),"")</f>
        <v/>
      </c>
      <c r="N64" s="3" t="str">
        <f>IFERROR(IF(LEN(INDEX(samples!F:F,MATCH(platemap!$I64,samples!$A:$A,0)))&gt;0,INDEX(samples!F:F,MATCH(platemap!$I64,samples!$A:$A,0)),""),"")</f>
        <v/>
      </c>
      <c r="O64" t="str">
        <f>IFERROR(IF(LEN(INDEX(samples!G:G,MATCH(platemap!$I64,samples!$A:$A,0)))&gt;0,INDEX(samples!G:G,MATCH(platemap!$I64,samples!$A:$A,0)),""),"")</f>
        <v>Promoter</v>
      </c>
    </row>
    <row r="65" spans="1:15" x14ac:dyDescent="0.2">
      <c r="A65" s="3">
        <v>1</v>
      </c>
      <c r="B65" t="str">
        <f>INDEX(filenames!B:B,MATCH(platemap!A65,filenames!A:A,0))</f>
        <v>2023-04-26_LC RTqPCR TM PLATE1.xls</v>
      </c>
      <c r="C65" t="s">
        <v>116</v>
      </c>
      <c r="D65" t="s">
        <v>164</v>
      </c>
      <c r="E65" t="s">
        <v>167</v>
      </c>
      <c r="F65" t="s">
        <v>168</v>
      </c>
      <c r="G65" t="s">
        <v>169</v>
      </c>
      <c r="I65" t="s">
        <v>187</v>
      </c>
      <c r="J65" t="str">
        <f>IFERROR(IF(LEN(INDEX(samples!B:B,MATCH(platemap!$I65,samples!$A:$A,0)))&gt;0,INDEX(samples!B:B,MATCH(platemap!$I65,samples!$A:$A,0)),""),"")</f>
        <v>U2OS_HTTexon1</v>
      </c>
      <c r="K65" t="str">
        <f>IFERROR(IF(LEN(INDEX(samples!C:C,MATCH(platemap!$I65,samples!$A:$A,0)))&gt;0,INDEX(samples!C:C,MATCH(platemap!$I65,samples!$A:$A,0)),""),"")</f>
        <v>Promoter</v>
      </c>
      <c r="L65" s="3" t="str">
        <f>IFERROR(IF(LEN(INDEX(samples!D:D,MATCH(platemap!$I65,samples!$A:$A,0)))&gt;0,INDEX(samples!D:D,MATCH(platemap!$I65,samples!$A:$A,0)),""),"")</f>
        <v>all</v>
      </c>
      <c r="M65" s="3" t="str">
        <f>IFERROR(IF(LEN(INDEX(samples!E:E,MATCH(platemap!$I65,samples!$A:$A,0)))&gt;0,INDEX(samples!E:E,MATCH(platemap!$I65,samples!$A:$A,0)),""),"")</f>
        <v/>
      </c>
      <c r="N65" s="3" t="str">
        <f>IFERROR(IF(LEN(INDEX(samples!F:F,MATCH(platemap!$I65,samples!$A:$A,0)))&gt;0,INDEX(samples!F:F,MATCH(platemap!$I65,samples!$A:$A,0)),""),"")</f>
        <v/>
      </c>
      <c r="O65" t="str">
        <f>IFERROR(IF(LEN(INDEX(samples!G:G,MATCH(platemap!$I65,samples!$A:$A,0)))&gt;0,INDEX(samples!G:G,MATCH(platemap!$I65,samples!$A:$A,0)),""),"")</f>
        <v>Promoter</v>
      </c>
    </row>
    <row r="66" spans="1:15" x14ac:dyDescent="0.2">
      <c r="A66" s="3">
        <v>1</v>
      </c>
      <c r="B66" t="str">
        <f>INDEX(filenames!B:B,MATCH(platemap!A66,filenames!A:A,0))</f>
        <v>2023-04-26_LC RTqPCR TM PLATE1.xls</v>
      </c>
      <c r="C66" t="s">
        <v>117</v>
      </c>
      <c r="D66" t="s">
        <v>164</v>
      </c>
      <c r="E66" t="s">
        <v>167</v>
      </c>
      <c r="F66" t="s">
        <v>168</v>
      </c>
      <c r="G66" t="s">
        <v>169</v>
      </c>
      <c r="I66" t="s">
        <v>188</v>
      </c>
      <c r="J66" t="str">
        <f>IFERROR(IF(LEN(INDEX(samples!B:B,MATCH(platemap!$I66,samples!$A:$A,0)))&gt;0,INDEX(samples!B:B,MATCH(platemap!$I66,samples!$A:$A,0)),""),"")</f>
        <v>U2OS_HTTexon1</v>
      </c>
      <c r="K66" t="str">
        <f>IFERROR(IF(LEN(INDEX(samples!C:C,MATCH(platemap!$I66,samples!$A:$A,0)))&gt;0,INDEX(samples!C:C,MATCH(platemap!$I66,samples!$A:$A,0)),""),"")</f>
        <v>Promoter</v>
      </c>
      <c r="L66" s="3" t="str">
        <f>IFERROR(IF(LEN(INDEX(samples!D:D,MATCH(platemap!$I66,samples!$A:$A,0)))&gt;0,INDEX(samples!D:D,MATCH(platemap!$I66,samples!$A:$A,0)),""),"")</f>
        <v>all</v>
      </c>
      <c r="M66" s="3" t="str">
        <f>IFERROR(IF(LEN(INDEX(samples!E:E,MATCH(platemap!$I66,samples!$A:$A,0)))&gt;0,INDEX(samples!E:E,MATCH(platemap!$I66,samples!$A:$A,0)),""),"")</f>
        <v/>
      </c>
      <c r="N66" s="3" t="str">
        <f>IFERROR(IF(LEN(INDEX(samples!F:F,MATCH(platemap!$I66,samples!$A:$A,0)))&gt;0,INDEX(samples!F:F,MATCH(platemap!$I66,samples!$A:$A,0)),""),"")</f>
        <v/>
      </c>
      <c r="O66" t="str">
        <f>IFERROR(IF(LEN(INDEX(samples!G:G,MATCH(platemap!$I66,samples!$A:$A,0)))&gt;0,INDEX(samples!G:G,MATCH(platemap!$I66,samples!$A:$A,0)),""),"")</f>
        <v>Promoter</v>
      </c>
    </row>
    <row r="67" spans="1:15" x14ac:dyDescent="0.2">
      <c r="A67" s="3">
        <v>1</v>
      </c>
      <c r="B67" t="str">
        <f>INDEX(filenames!B:B,MATCH(platemap!A67,filenames!A:A,0))</f>
        <v>2023-04-26_LC RTqPCR TM PLATE1.xls</v>
      </c>
      <c r="C67" t="s">
        <v>118</v>
      </c>
      <c r="D67" t="s">
        <v>164</v>
      </c>
      <c r="E67" t="s">
        <v>167</v>
      </c>
      <c r="F67" t="s">
        <v>168</v>
      </c>
      <c r="G67" t="s">
        <v>169</v>
      </c>
      <c r="I67" t="s">
        <v>189</v>
      </c>
      <c r="J67" t="str">
        <f>IFERROR(IF(LEN(INDEX(samples!B:B,MATCH(platemap!$I67,samples!$A:$A,0)))&gt;0,INDEX(samples!B:B,MATCH(platemap!$I67,samples!$A:$A,0)),""),"")</f>
        <v>U2OS_HTTexon1</v>
      </c>
      <c r="K67" t="str">
        <f>IFERROR(IF(LEN(INDEX(samples!C:C,MATCH(platemap!$I67,samples!$A:$A,0)))&gt;0,INDEX(samples!C:C,MATCH(platemap!$I67,samples!$A:$A,0)),""),"")</f>
        <v>Promoter</v>
      </c>
      <c r="L67" s="3" t="str">
        <f>IFERROR(IF(LEN(INDEX(samples!D:D,MATCH(platemap!$I67,samples!$A:$A,0)))&gt;0,INDEX(samples!D:D,MATCH(platemap!$I67,samples!$A:$A,0)),""),"")</f>
        <v>all</v>
      </c>
      <c r="M67" s="3" t="str">
        <f>IFERROR(IF(LEN(INDEX(samples!E:E,MATCH(platemap!$I67,samples!$A:$A,0)))&gt;0,INDEX(samples!E:E,MATCH(platemap!$I67,samples!$A:$A,0)),""),"")</f>
        <v/>
      </c>
      <c r="N67" s="3" t="str">
        <f>IFERROR(IF(LEN(INDEX(samples!F:F,MATCH(platemap!$I67,samples!$A:$A,0)))&gt;0,INDEX(samples!F:F,MATCH(platemap!$I67,samples!$A:$A,0)),""),"")</f>
        <v/>
      </c>
      <c r="O67" t="str">
        <f>IFERROR(IF(LEN(INDEX(samples!G:G,MATCH(platemap!$I67,samples!$A:$A,0)))&gt;0,INDEX(samples!G:G,MATCH(platemap!$I67,samples!$A:$A,0)),""),"")</f>
        <v>Promoter</v>
      </c>
    </row>
    <row r="68" spans="1:15" x14ac:dyDescent="0.2">
      <c r="A68" s="3">
        <v>1</v>
      </c>
      <c r="B68" t="str">
        <f>INDEX(filenames!B:B,MATCH(platemap!A68,filenames!A:A,0))</f>
        <v>2023-04-26_LC RTqPCR TM PLATE1.xls</v>
      </c>
      <c r="C68" t="s">
        <v>119</v>
      </c>
      <c r="D68" t="s">
        <v>164</v>
      </c>
      <c r="E68" t="s">
        <v>165</v>
      </c>
      <c r="F68" t="s">
        <v>170</v>
      </c>
      <c r="G68" t="s">
        <v>165</v>
      </c>
      <c r="I68" t="s">
        <v>187</v>
      </c>
      <c r="J68" t="str">
        <f>IFERROR(IF(LEN(INDEX(samples!B:B,MATCH(platemap!$I68,samples!$A:$A,0)))&gt;0,INDEX(samples!B:B,MATCH(platemap!$I68,samples!$A:$A,0)),""),"")</f>
        <v>U2OS_HTTexon1</v>
      </c>
      <c r="K68" t="str">
        <f>IFERROR(IF(LEN(INDEX(samples!C:C,MATCH(platemap!$I68,samples!$A:$A,0)))&gt;0,INDEX(samples!C:C,MATCH(platemap!$I68,samples!$A:$A,0)),""),"")</f>
        <v>Promoter</v>
      </c>
      <c r="L68" s="3" t="str">
        <f>IFERROR(IF(LEN(INDEX(samples!D:D,MATCH(platemap!$I68,samples!$A:$A,0)))&gt;0,INDEX(samples!D:D,MATCH(platemap!$I68,samples!$A:$A,0)),""),"")</f>
        <v>all</v>
      </c>
      <c r="M68" s="3" t="str">
        <f>IFERROR(IF(LEN(INDEX(samples!E:E,MATCH(platemap!$I68,samples!$A:$A,0)))&gt;0,INDEX(samples!E:E,MATCH(platemap!$I68,samples!$A:$A,0)),""),"")</f>
        <v/>
      </c>
      <c r="N68" s="3" t="str">
        <f>IFERROR(IF(LEN(INDEX(samples!F:F,MATCH(platemap!$I68,samples!$A:$A,0)))&gt;0,INDEX(samples!F:F,MATCH(platemap!$I68,samples!$A:$A,0)),""),"")</f>
        <v/>
      </c>
      <c r="O68" t="str">
        <f>IFERROR(IF(LEN(INDEX(samples!G:G,MATCH(platemap!$I68,samples!$A:$A,0)))&gt;0,INDEX(samples!G:G,MATCH(platemap!$I68,samples!$A:$A,0)),""),"")</f>
        <v>Promoter</v>
      </c>
    </row>
    <row r="69" spans="1:15" x14ac:dyDescent="0.2">
      <c r="A69" s="3">
        <v>1</v>
      </c>
      <c r="B69" t="str">
        <f>INDEX(filenames!B:B,MATCH(platemap!A69,filenames!A:A,0))</f>
        <v>2023-04-26_LC RTqPCR TM PLATE1.xls</v>
      </c>
      <c r="C69" t="s">
        <v>120</v>
      </c>
      <c r="D69" t="s">
        <v>164</v>
      </c>
      <c r="E69" t="s">
        <v>165</v>
      </c>
      <c r="F69" t="s">
        <v>170</v>
      </c>
      <c r="G69" t="s">
        <v>165</v>
      </c>
      <c r="I69" t="s">
        <v>188</v>
      </c>
      <c r="J69" t="str">
        <f>IFERROR(IF(LEN(INDEX(samples!B:B,MATCH(platemap!$I69,samples!$A:$A,0)))&gt;0,INDEX(samples!B:B,MATCH(platemap!$I69,samples!$A:$A,0)),""),"")</f>
        <v>U2OS_HTTexon1</v>
      </c>
      <c r="K69" t="str">
        <f>IFERROR(IF(LEN(INDEX(samples!C:C,MATCH(platemap!$I69,samples!$A:$A,0)))&gt;0,INDEX(samples!C:C,MATCH(platemap!$I69,samples!$A:$A,0)),""),"")</f>
        <v>Promoter</v>
      </c>
      <c r="L69" s="3" t="str">
        <f>IFERROR(IF(LEN(INDEX(samples!D:D,MATCH(platemap!$I69,samples!$A:$A,0)))&gt;0,INDEX(samples!D:D,MATCH(platemap!$I69,samples!$A:$A,0)),""),"")</f>
        <v>all</v>
      </c>
      <c r="M69" s="3" t="str">
        <f>IFERROR(IF(LEN(INDEX(samples!E:E,MATCH(platemap!$I69,samples!$A:$A,0)))&gt;0,INDEX(samples!E:E,MATCH(platemap!$I69,samples!$A:$A,0)),""),"")</f>
        <v/>
      </c>
      <c r="N69" s="3" t="str">
        <f>IFERROR(IF(LEN(INDEX(samples!F:F,MATCH(platemap!$I69,samples!$A:$A,0)))&gt;0,INDEX(samples!F:F,MATCH(platemap!$I69,samples!$A:$A,0)),""),"")</f>
        <v/>
      </c>
      <c r="O69" t="str">
        <f>IFERROR(IF(LEN(INDEX(samples!G:G,MATCH(platemap!$I69,samples!$A:$A,0)))&gt;0,INDEX(samples!G:G,MATCH(platemap!$I69,samples!$A:$A,0)),""),"")</f>
        <v>Promoter</v>
      </c>
    </row>
    <row r="70" spans="1:15" x14ac:dyDescent="0.2">
      <c r="A70" s="3">
        <v>1</v>
      </c>
      <c r="B70" t="str">
        <f>INDEX(filenames!B:B,MATCH(platemap!A70,filenames!A:A,0))</f>
        <v>2023-04-26_LC RTqPCR TM PLATE1.xls</v>
      </c>
      <c r="C70" t="s">
        <v>121</v>
      </c>
      <c r="D70" t="s">
        <v>164</v>
      </c>
      <c r="E70" t="s">
        <v>165</v>
      </c>
      <c r="F70" t="s">
        <v>170</v>
      </c>
      <c r="G70" t="s">
        <v>165</v>
      </c>
      <c r="I70" t="s">
        <v>189</v>
      </c>
      <c r="J70" t="str">
        <f>IFERROR(IF(LEN(INDEX(samples!B:B,MATCH(platemap!$I70,samples!$A:$A,0)))&gt;0,INDEX(samples!B:B,MATCH(platemap!$I70,samples!$A:$A,0)),""),"")</f>
        <v>U2OS_HTTexon1</v>
      </c>
      <c r="K70" t="str">
        <f>IFERROR(IF(LEN(INDEX(samples!C:C,MATCH(platemap!$I70,samples!$A:$A,0)))&gt;0,INDEX(samples!C:C,MATCH(platemap!$I70,samples!$A:$A,0)),""),"")</f>
        <v>Promoter</v>
      </c>
      <c r="L70" s="3" t="str">
        <f>IFERROR(IF(LEN(INDEX(samples!D:D,MATCH(platemap!$I70,samples!$A:$A,0)))&gt;0,INDEX(samples!D:D,MATCH(platemap!$I70,samples!$A:$A,0)),""),"")</f>
        <v>all</v>
      </c>
      <c r="M70" s="3" t="str">
        <f>IFERROR(IF(LEN(INDEX(samples!E:E,MATCH(platemap!$I70,samples!$A:$A,0)))&gt;0,INDEX(samples!E:E,MATCH(platemap!$I70,samples!$A:$A,0)),""),"")</f>
        <v/>
      </c>
      <c r="N70" s="3" t="str">
        <f>IFERROR(IF(LEN(INDEX(samples!F:F,MATCH(platemap!$I70,samples!$A:$A,0)))&gt;0,INDEX(samples!F:F,MATCH(platemap!$I70,samples!$A:$A,0)),""),"")</f>
        <v/>
      </c>
      <c r="O70" t="str">
        <f>IFERROR(IF(LEN(INDEX(samples!G:G,MATCH(platemap!$I70,samples!$A:$A,0)))&gt;0,INDEX(samples!G:G,MATCH(platemap!$I70,samples!$A:$A,0)),""),"")</f>
        <v>Promoter</v>
      </c>
    </row>
    <row r="71" spans="1:15" x14ac:dyDescent="0.2">
      <c r="A71" s="3">
        <v>1</v>
      </c>
      <c r="B71" t="str">
        <f>INDEX(filenames!B:B,MATCH(platemap!A71,filenames!A:A,0))</f>
        <v>2023-04-26_LC RTqPCR TM PLATE1.xls</v>
      </c>
      <c r="C71" t="s">
        <v>122</v>
      </c>
      <c r="D71" t="s">
        <v>167</v>
      </c>
      <c r="E71" t="s">
        <v>165</v>
      </c>
      <c r="F71" t="s">
        <v>171</v>
      </c>
      <c r="G71" t="s">
        <v>165</v>
      </c>
      <c r="I71" t="s">
        <v>187</v>
      </c>
      <c r="J71" t="str">
        <f>IFERROR(IF(LEN(INDEX(samples!B:B,MATCH(platemap!$I71,samples!$A:$A,0)))&gt;0,INDEX(samples!B:B,MATCH(platemap!$I71,samples!$A:$A,0)),""),"")</f>
        <v>U2OS_HTTexon1</v>
      </c>
      <c r="K71" t="str">
        <f>IFERROR(IF(LEN(INDEX(samples!C:C,MATCH(platemap!$I71,samples!$A:$A,0)))&gt;0,INDEX(samples!C:C,MATCH(platemap!$I71,samples!$A:$A,0)),""),"")</f>
        <v>Promoter</v>
      </c>
      <c r="L71" s="3" t="str">
        <f>IFERROR(IF(LEN(INDEX(samples!D:D,MATCH(platemap!$I71,samples!$A:$A,0)))&gt;0,INDEX(samples!D:D,MATCH(platemap!$I71,samples!$A:$A,0)),""),"")</f>
        <v>all</v>
      </c>
      <c r="M71" s="3" t="str">
        <f>IFERROR(IF(LEN(INDEX(samples!E:E,MATCH(platemap!$I71,samples!$A:$A,0)))&gt;0,INDEX(samples!E:E,MATCH(platemap!$I71,samples!$A:$A,0)),""),"")</f>
        <v/>
      </c>
      <c r="N71" s="3" t="str">
        <f>IFERROR(IF(LEN(INDEX(samples!F:F,MATCH(platemap!$I71,samples!$A:$A,0)))&gt;0,INDEX(samples!F:F,MATCH(platemap!$I71,samples!$A:$A,0)),""),"")</f>
        <v/>
      </c>
      <c r="O71" t="str">
        <f>IFERROR(IF(LEN(INDEX(samples!G:G,MATCH(platemap!$I71,samples!$A:$A,0)))&gt;0,INDEX(samples!G:G,MATCH(platemap!$I71,samples!$A:$A,0)),""),"")</f>
        <v>Promoter</v>
      </c>
    </row>
    <row r="72" spans="1:15" x14ac:dyDescent="0.2">
      <c r="A72" s="3">
        <v>1</v>
      </c>
      <c r="B72" t="str">
        <f>INDEX(filenames!B:B,MATCH(platemap!A72,filenames!A:A,0))</f>
        <v>2023-04-26_LC RTqPCR TM PLATE1.xls</v>
      </c>
      <c r="C72" t="s">
        <v>123</v>
      </c>
      <c r="D72" t="s">
        <v>167</v>
      </c>
      <c r="E72" t="s">
        <v>165</v>
      </c>
      <c r="F72" t="s">
        <v>171</v>
      </c>
      <c r="G72" t="s">
        <v>165</v>
      </c>
      <c r="I72" t="s">
        <v>188</v>
      </c>
      <c r="J72" t="str">
        <f>IFERROR(IF(LEN(INDEX(samples!B:B,MATCH(platemap!$I72,samples!$A:$A,0)))&gt;0,INDEX(samples!B:B,MATCH(platemap!$I72,samples!$A:$A,0)),""),"")</f>
        <v>U2OS_HTTexon1</v>
      </c>
      <c r="K72" t="str">
        <f>IFERROR(IF(LEN(INDEX(samples!C:C,MATCH(platemap!$I72,samples!$A:$A,0)))&gt;0,INDEX(samples!C:C,MATCH(platemap!$I72,samples!$A:$A,0)),""),"")</f>
        <v>Promoter</v>
      </c>
      <c r="L72" s="3" t="str">
        <f>IFERROR(IF(LEN(INDEX(samples!D:D,MATCH(platemap!$I72,samples!$A:$A,0)))&gt;0,INDEX(samples!D:D,MATCH(platemap!$I72,samples!$A:$A,0)),""),"")</f>
        <v>all</v>
      </c>
      <c r="M72" s="3" t="str">
        <f>IFERROR(IF(LEN(INDEX(samples!E:E,MATCH(platemap!$I72,samples!$A:$A,0)))&gt;0,INDEX(samples!E:E,MATCH(platemap!$I72,samples!$A:$A,0)),""),"")</f>
        <v/>
      </c>
      <c r="N72" s="3" t="str">
        <f>IFERROR(IF(LEN(INDEX(samples!F:F,MATCH(platemap!$I72,samples!$A:$A,0)))&gt;0,INDEX(samples!F:F,MATCH(platemap!$I72,samples!$A:$A,0)),""),"")</f>
        <v/>
      </c>
      <c r="O72" t="str">
        <f>IFERROR(IF(LEN(INDEX(samples!G:G,MATCH(platemap!$I72,samples!$A:$A,0)))&gt;0,INDEX(samples!G:G,MATCH(platemap!$I72,samples!$A:$A,0)),""),"")</f>
        <v>Promoter</v>
      </c>
    </row>
    <row r="73" spans="1:15" x14ac:dyDescent="0.2">
      <c r="A73" s="3">
        <v>1</v>
      </c>
      <c r="B73" t="str">
        <f>INDEX(filenames!B:B,MATCH(platemap!A73,filenames!A:A,0))</f>
        <v>2023-04-26_LC RTqPCR TM PLATE1.xls</v>
      </c>
      <c r="C73" t="s">
        <v>124</v>
      </c>
      <c r="D73" t="s">
        <v>167</v>
      </c>
      <c r="E73" t="s">
        <v>165</v>
      </c>
      <c r="F73" t="s">
        <v>171</v>
      </c>
      <c r="G73" t="s">
        <v>165</v>
      </c>
      <c r="I73" t="s">
        <v>189</v>
      </c>
      <c r="J73" t="str">
        <f>IFERROR(IF(LEN(INDEX(samples!B:B,MATCH(platemap!$I73,samples!$A:$A,0)))&gt;0,INDEX(samples!B:B,MATCH(platemap!$I73,samples!$A:$A,0)),""),"")</f>
        <v>U2OS_HTTexon1</v>
      </c>
      <c r="K73" t="str">
        <f>IFERROR(IF(LEN(INDEX(samples!C:C,MATCH(platemap!$I73,samples!$A:$A,0)))&gt;0,INDEX(samples!C:C,MATCH(platemap!$I73,samples!$A:$A,0)),""),"")</f>
        <v>Promoter</v>
      </c>
      <c r="L73" s="3" t="str">
        <f>IFERROR(IF(LEN(INDEX(samples!D:D,MATCH(platemap!$I73,samples!$A:$A,0)))&gt;0,INDEX(samples!D:D,MATCH(platemap!$I73,samples!$A:$A,0)),""),"")</f>
        <v>all</v>
      </c>
      <c r="M73" s="3" t="str">
        <f>IFERROR(IF(LEN(INDEX(samples!E:E,MATCH(platemap!$I73,samples!$A:$A,0)))&gt;0,INDEX(samples!E:E,MATCH(platemap!$I73,samples!$A:$A,0)),""),"")</f>
        <v/>
      </c>
      <c r="N73" s="3" t="str">
        <f>IFERROR(IF(LEN(INDEX(samples!F:F,MATCH(platemap!$I73,samples!$A:$A,0)))&gt;0,INDEX(samples!F:F,MATCH(platemap!$I73,samples!$A:$A,0)),""),"")</f>
        <v/>
      </c>
      <c r="O73" t="str">
        <f>IFERROR(IF(LEN(INDEX(samples!G:G,MATCH(platemap!$I73,samples!$A:$A,0)))&gt;0,INDEX(samples!G:G,MATCH(platemap!$I73,samples!$A:$A,0)),""),"")</f>
        <v>Promoter</v>
      </c>
    </row>
    <row r="74" spans="1:15" x14ac:dyDescent="0.2">
      <c r="A74" s="3">
        <v>1</v>
      </c>
      <c r="B74" t="str">
        <f>INDEX(filenames!B:B,MATCH(platemap!A74,filenames!A:A,0))</f>
        <v>2023-04-26_LC RTqPCR TM PLATE1.xls</v>
      </c>
      <c r="C74" t="s">
        <v>125</v>
      </c>
      <c r="D74" t="s">
        <v>164</v>
      </c>
      <c r="E74" t="s">
        <v>165</v>
      </c>
      <c r="F74" t="s">
        <v>166</v>
      </c>
      <c r="G74" t="s">
        <v>165</v>
      </c>
      <c r="I74" t="s">
        <v>190</v>
      </c>
      <c r="J74" t="str">
        <f>IFERROR(IF(LEN(INDEX(samples!B:B,MATCH(platemap!$I74,samples!$A:$A,0)))&gt;0,INDEX(samples!B:B,MATCH(platemap!$I74,samples!$A:$A,0)),""),"")</f>
        <v>125CAG_iPSC</v>
      </c>
      <c r="K74" t="str">
        <f>IFERROR(IF(LEN(INDEX(samples!C:C,MATCH(platemap!$I74,samples!$A:$A,0)))&gt;0,INDEX(samples!C:C,MATCH(platemap!$I74,samples!$A:$A,0)),""),"")</f>
        <v>Ross PC 20</v>
      </c>
      <c r="L74" s="3" t="str">
        <f>IFERROR(IF(LEN(INDEX(samples!D:D,MATCH(platemap!$I74,samples!$A:$A,0)))&gt;0,INDEX(samples!D:D,MATCH(platemap!$I74,samples!$A:$A,0)),""),"")</f>
        <v>all</v>
      </c>
      <c r="M74" s="3" t="str">
        <f>IFERROR(IF(LEN(INDEX(samples!E:E,MATCH(platemap!$I74,samples!$A:$A,0)))&gt;0,INDEX(samples!E:E,MATCH(platemap!$I74,samples!$A:$A,0)),""),"")</f>
        <v/>
      </c>
      <c r="N74" s="3" t="str">
        <f>IFERROR(IF(LEN(INDEX(samples!F:F,MATCH(platemap!$I74,samples!$A:$A,0)))&gt;0,INDEX(samples!F:F,MATCH(platemap!$I74,samples!$A:$A,0)),""),"")</f>
        <v/>
      </c>
      <c r="O74" t="str">
        <f>IFERROR(IF(LEN(INDEX(samples!G:G,MATCH(platemap!$I74,samples!$A:$A,0)))&gt;0,INDEX(samples!G:G,MATCH(platemap!$I74,samples!$A:$A,0)),""),"")</f>
        <v/>
      </c>
    </row>
    <row r="75" spans="1:15" x14ac:dyDescent="0.2">
      <c r="A75" s="3">
        <v>1</v>
      </c>
      <c r="B75" t="str">
        <f>INDEX(filenames!B:B,MATCH(platemap!A75,filenames!A:A,0))</f>
        <v>2023-04-26_LC RTqPCR TM PLATE1.xls</v>
      </c>
      <c r="C75" t="s">
        <v>126</v>
      </c>
      <c r="D75" t="s">
        <v>164</v>
      </c>
      <c r="E75" t="s">
        <v>165</v>
      </c>
      <c r="F75" t="s">
        <v>166</v>
      </c>
      <c r="G75" t="s">
        <v>165</v>
      </c>
      <c r="I75" t="s">
        <v>191</v>
      </c>
      <c r="J75" t="str">
        <f>IFERROR(IF(LEN(INDEX(samples!B:B,MATCH(platemap!$I75,samples!$A:$A,0)))&gt;0,INDEX(samples!B:B,MATCH(platemap!$I75,samples!$A:$A,0)),""),"")</f>
        <v>125CAG_iPSC</v>
      </c>
      <c r="K75" t="str">
        <f>IFERROR(IF(LEN(INDEX(samples!C:C,MATCH(platemap!$I75,samples!$A:$A,0)))&gt;0,INDEX(samples!C:C,MATCH(platemap!$I75,samples!$A:$A,0)),""),"")</f>
        <v>Ross PC 20</v>
      </c>
      <c r="L75" s="3" t="str">
        <f>IFERROR(IF(LEN(INDEX(samples!D:D,MATCH(platemap!$I75,samples!$A:$A,0)))&gt;0,INDEX(samples!D:D,MATCH(platemap!$I75,samples!$A:$A,0)),""),"")</f>
        <v>all</v>
      </c>
      <c r="M75" s="3" t="str">
        <f>IFERROR(IF(LEN(INDEX(samples!E:E,MATCH(platemap!$I75,samples!$A:$A,0)))&gt;0,INDEX(samples!E:E,MATCH(platemap!$I75,samples!$A:$A,0)),""),"")</f>
        <v/>
      </c>
      <c r="N75" s="3" t="str">
        <f>IFERROR(IF(LEN(INDEX(samples!F:F,MATCH(platemap!$I75,samples!$A:$A,0)))&gt;0,INDEX(samples!F:F,MATCH(platemap!$I75,samples!$A:$A,0)),""),"")</f>
        <v/>
      </c>
      <c r="O75" t="str">
        <f>IFERROR(IF(LEN(INDEX(samples!G:G,MATCH(platemap!$I75,samples!$A:$A,0)))&gt;0,INDEX(samples!G:G,MATCH(platemap!$I75,samples!$A:$A,0)),""),"")</f>
        <v/>
      </c>
    </row>
    <row r="76" spans="1:15" x14ac:dyDescent="0.2">
      <c r="A76" s="3">
        <v>1</v>
      </c>
      <c r="B76" t="str">
        <f>INDEX(filenames!B:B,MATCH(platemap!A76,filenames!A:A,0))</f>
        <v>2023-04-26_LC RTqPCR TM PLATE1.xls</v>
      </c>
      <c r="C76" t="s">
        <v>127</v>
      </c>
      <c r="D76" t="s">
        <v>164</v>
      </c>
      <c r="E76" t="s">
        <v>165</v>
      </c>
      <c r="F76" t="s">
        <v>166</v>
      </c>
      <c r="G76" t="s">
        <v>165</v>
      </c>
      <c r="I76" t="s">
        <v>192</v>
      </c>
      <c r="J76" t="str">
        <f>IFERROR(IF(LEN(INDEX(samples!B:B,MATCH(platemap!$I76,samples!$A:$A,0)))&gt;0,INDEX(samples!B:B,MATCH(platemap!$I76,samples!$A:$A,0)),""),"")</f>
        <v>125CAG_iPSC</v>
      </c>
      <c r="K76" t="str">
        <f>IFERROR(IF(LEN(INDEX(samples!C:C,MATCH(platemap!$I76,samples!$A:$A,0)))&gt;0,INDEX(samples!C:C,MATCH(platemap!$I76,samples!$A:$A,0)),""),"")</f>
        <v>Ross PC 10</v>
      </c>
      <c r="L76" s="3" t="str">
        <f>IFERROR(IF(LEN(INDEX(samples!D:D,MATCH(platemap!$I76,samples!$A:$A,0)))&gt;0,INDEX(samples!D:D,MATCH(platemap!$I76,samples!$A:$A,0)),""),"")</f>
        <v>all</v>
      </c>
      <c r="M76" s="3" t="str">
        <f>IFERROR(IF(LEN(INDEX(samples!E:E,MATCH(platemap!$I76,samples!$A:$A,0)))&gt;0,INDEX(samples!E:E,MATCH(platemap!$I76,samples!$A:$A,0)),""),"")</f>
        <v/>
      </c>
      <c r="N76" s="3" t="str">
        <f>IFERROR(IF(LEN(INDEX(samples!F:F,MATCH(platemap!$I76,samples!$A:$A,0)))&gt;0,INDEX(samples!F:F,MATCH(platemap!$I76,samples!$A:$A,0)),""),"")</f>
        <v/>
      </c>
      <c r="O76" t="str">
        <f>IFERROR(IF(LEN(INDEX(samples!G:G,MATCH(platemap!$I76,samples!$A:$A,0)))&gt;0,INDEX(samples!G:G,MATCH(platemap!$I76,samples!$A:$A,0)),""),"")</f>
        <v/>
      </c>
    </row>
    <row r="77" spans="1:15" x14ac:dyDescent="0.2">
      <c r="A77" s="3">
        <v>1</v>
      </c>
      <c r="B77" t="str">
        <f>INDEX(filenames!B:B,MATCH(platemap!A77,filenames!A:A,0))</f>
        <v>2023-04-26_LC RTqPCR TM PLATE1.xls</v>
      </c>
      <c r="C77" t="s">
        <v>128</v>
      </c>
      <c r="D77" t="s">
        <v>164</v>
      </c>
      <c r="E77" t="s">
        <v>167</v>
      </c>
      <c r="F77" t="s">
        <v>168</v>
      </c>
      <c r="G77" t="s">
        <v>169</v>
      </c>
      <c r="I77" t="s">
        <v>190</v>
      </c>
      <c r="J77" t="str">
        <f>IFERROR(IF(LEN(INDEX(samples!B:B,MATCH(platemap!$I77,samples!$A:$A,0)))&gt;0,INDEX(samples!B:B,MATCH(platemap!$I77,samples!$A:$A,0)),""),"")</f>
        <v>125CAG_iPSC</v>
      </c>
      <c r="K77" t="str">
        <f>IFERROR(IF(LEN(INDEX(samples!C:C,MATCH(platemap!$I77,samples!$A:$A,0)))&gt;0,INDEX(samples!C:C,MATCH(platemap!$I77,samples!$A:$A,0)),""),"")</f>
        <v>Ross PC 20</v>
      </c>
      <c r="L77" s="3" t="str">
        <f>IFERROR(IF(LEN(INDEX(samples!D:D,MATCH(platemap!$I77,samples!$A:$A,0)))&gt;0,INDEX(samples!D:D,MATCH(platemap!$I77,samples!$A:$A,0)),""),"")</f>
        <v>all</v>
      </c>
      <c r="M77" s="3" t="str">
        <f>IFERROR(IF(LEN(INDEX(samples!E:E,MATCH(platemap!$I77,samples!$A:$A,0)))&gt;0,INDEX(samples!E:E,MATCH(platemap!$I77,samples!$A:$A,0)),""),"")</f>
        <v/>
      </c>
      <c r="N77" s="3" t="str">
        <f>IFERROR(IF(LEN(INDEX(samples!F:F,MATCH(platemap!$I77,samples!$A:$A,0)))&gt;0,INDEX(samples!F:F,MATCH(platemap!$I77,samples!$A:$A,0)),""),"")</f>
        <v/>
      </c>
      <c r="O77" t="str">
        <f>IFERROR(IF(LEN(INDEX(samples!G:G,MATCH(platemap!$I77,samples!$A:$A,0)))&gt;0,INDEX(samples!G:G,MATCH(platemap!$I77,samples!$A:$A,0)),""),"")</f>
        <v/>
      </c>
    </row>
    <row r="78" spans="1:15" x14ac:dyDescent="0.2">
      <c r="A78" s="3">
        <v>1</v>
      </c>
      <c r="B78" t="str">
        <f>INDEX(filenames!B:B,MATCH(platemap!A78,filenames!A:A,0))</f>
        <v>2023-04-26_LC RTqPCR TM PLATE1.xls</v>
      </c>
      <c r="C78" t="s">
        <v>129</v>
      </c>
      <c r="D78" t="s">
        <v>164</v>
      </c>
      <c r="E78" t="s">
        <v>167</v>
      </c>
      <c r="F78" t="s">
        <v>168</v>
      </c>
      <c r="G78" t="s">
        <v>169</v>
      </c>
      <c r="I78" t="s">
        <v>191</v>
      </c>
      <c r="J78" t="str">
        <f>IFERROR(IF(LEN(INDEX(samples!B:B,MATCH(platemap!$I78,samples!$A:$A,0)))&gt;0,INDEX(samples!B:B,MATCH(platemap!$I78,samples!$A:$A,0)),""),"")</f>
        <v>125CAG_iPSC</v>
      </c>
      <c r="K78" t="str">
        <f>IFERROR(IF(LEN(INDEX(samples!C:C,MATCH(platemap!$I78,samples!$A:$A,0)))&gt;0,INDEX(samples!C:C,MATCH(platemap!$I78,samples!$A:$A,0)),""),"")</f>
        <v>Ross PC 20</v>
      </c>
      <c r="L78" s="3" t="str">
        <f>IFERROR(IF(LEN(INDEX(samples!D:D,MATCH(platemap!$I78,samples!$A:$A,0)))&gt;0,INDEX(samples!D:D,MATCH(platemap!$I78,samples!$A:$A,0)),""),"")</f>
        <v>all</v>
      </c>
      <c r="M78" s="3" t="str">
        <f>IFERROR(IF(LEN(INDEX(samples!E:E,MATCH(platemap!$I78,samples!$A:$A,0)))&gt;0,INDEX(samples!E:E,MATCH(platemap!$I78,samples!$A:$A,0)),""),"")</f>
        <v/>
      </c>
      <c r="N78" s="3" t="str">
        <f>IFERROR(IF(LEN(INDEX(samples!F:F,MATCH(platemap!$I78,samples!$A:$A,0)))&gt;0,INDEX(samples!F:F,MATCH(platemap!$I78,samples!$A:$A,0)),""),"")</f>
        <v/>
      </c>
      <c r="O78" t="str">
        <f>IFERROR(IF(LEN(INDEX(samples!G:G,MATCH(platemap!$I78,samples!$A:$A,0)))&gt;0,INDEX(samples!G:G,MATCH(platemap!$I78,samples!$A:$A,0)),""),"")</f>
        <v/>
      </c>
    </row>
    <row r="79" spans="1:15" x14ac:dyDescent="0.2">
      <c r="A79" s="3">
        <v>1</v>
      </c>
      <c r="B79" t="str">
        <f>INDEX(filenames!B:B,MATCH(platemap!A79,filenames!A:A,0))</f>
        <v>2023-04-26_LC RTqPCR TM PLATE1.xls</v>
      </c>
      <c r="C79" t="s">
        <v>130</v>
      </c>
      <c r="D79" t="s">
        <v>164</v>
      </c>
      <c r="E79" t="s">
        <v>167</v>
      </c>
      <c r="F79" t="s">
        <v>168</v>
      </c>
      <c r="G79" t="s">
        <v>169</v>
      </c>
      <c r="I79" t="s">
        <v>192</v>
      </c>
      <c r="J79" t="str">
        <f>IFERROR(IF(LEN(INDEX(samples!B:B,MATCH(platemap!$I79,samples!$A:$A,0)))&gt;0,INDEX(samples!B:B,MATCH(platemap!$I79,samples!$A:$A,0)),""),"")</f>
        <v>125CAG_iPSC</v>
      </c>
      <c r="K79" t="str">
        <f>IFERROR(IF(LEN(INDEX(samples!C:C,MATCH(platemap!$I79,samples!$A:$A,0)))&gt;0,INDEX(samples!C:C,MATCH(platemap!$I79,samples!$A:$A,0)),""),"")</f>
        <v>Ross PC 10</v>
      </c>
      <c r="L79" s="3" t="str">
        <f>IFERROR(IF(LEN(INDEX(samples!D:D,MATCH(platemap!$I79,samples!$A:$A,0)))&gt;0,INDEX(samples!D:D,MATCH(platemap!$I79,samples!$A:$A,0)),""),"")</f>
        <v>all</v>
      </c>
      <c r="M79" s="3" t="str">
        <f>IFERROR(IF(LEN(INDEX(samples!E:E,MATCH(platemap!$I79,samples!$A:$A,0)))&gt;0,INDEX(samples!E:E,MATCH(platemap!$I79,samples!$A:$A,0)),""),"")</f>
        <v/>
      </c>
      <c r="N79" s="3" t="str">
        <f>IFERROR(IF(LEN(INDEX(samples!F:F,MATCH(platemap!$I79,samples!$A:$A,0)))&gt;0,INDEX(samples!F:F,MATCH(platemap!$I79,samples!$A:$A,0)),""),"")</f>
        <v/>
      </c>
      <c r="O79" t="str">
        <f>IFERROR(IF(LEN(INDEX(samples!G:G,MATCH(platemap!$I79,samples!$A:$A,0)))&gt;0,INDEX(samples!G:G,MATCH(platemap!$I79,samples!$A:$A,0)),""),"")</f>
        <v/>
      </c>
    </row>
    <row r="80" spans="1:15" x14ac:dyDescent="0.2">
      <c r="A80" s="3">
        <v>1</v>
      </c>
      <c r="B80" t="str">
        <f>INDEX(filenames!B:B,MATCH(platemap!A80,filenames!A:A,0))</f>
        <v>2023-04-26_LC RTqPCR TM PLATE1.xls</v>
      </c>
      <c r="C80" t="s">
        <v>131</v>
      </c>
      <c r="D80" t="s">
        <v>164</v>
      </c>
      <c r="E80" t="s">
        <v>165</v>
      </c>
      <c r="F80" t="s">
        <v>170</v>
      </c>
      <c r="G80" t="s">
        <v>165</v>
      </c>
      <c r="I80" t="s">
        <v>190</v>
      </c>
      <c r="J80" t="str">
        <f>IFERROR(IF(LEN(INDEX(samples!B:B,MATCH(platemap!$I80,samples!$A:$A,0)))&gt;0,INDEX(samples!B:B,MATCH(platemap!$I80,samples!$A:$A,0)),""),"")</f>
        <v>125CAG_iPSC</v>
      </c>
      <c r="K80" t="str">
        <f>IFERROR(IF(LEN(INDEX(samples!C:C,MATCH(platemap!$I80,samples!$A:$A,0)))&gt;0,INDEX(samples!C:C,MATCH(platemap!$I80,samples!$A:$A,0)),""),"")</f>
        <v>Ross PC 20</v>
      </c>
      <c r="L80" s="3" t="str">
        <f>IFERROR(IF(LEN(INDEX(samples!D:D,MATCH(platemap!$I80,samples!$A:$A,0)))&gt;0,INDEX(samples!D:D,MATCH(platemap!$I80,samples!$A:$A,0)),""),"")</f>
        <v>all</v>
      </c>
      <c r="M80" s="3" t="str">
        <f>IFERROR(IF(LEN(INDEX(samples!E:E,MATCH(platemap!$I80,samples!$A:$A,0)))&gt;0,INDEX(samples!E:E,MATCH(platemap!$I80,samples!$A:$A,0)),""),"")</f>
        <v/>
      </c>
      <c r="N80" s="3" t="str">
        <f>IFERROR(IF(LEN(INDEX(samples!F:F,MATCH(platemap!$I80,samples!$A:$A,0)))&gt;0,INDEX(samples!F:F,MATCH(platemap!$I80,samples!$A:$A,0)),""),"")</f>
        <v/>
      </c>
      <c r="O80" t="str">
        <f>IFERROR(IF(LEN(INDEX(samples!G:G,MATCH(platemap!$I80,samples!$A:$A,0)))&gt;0,INDEX(samples!G:G,MATCH(platemap!$I80,samples!$A:$A,0)),""),"")</f>
        <v/>
      </c>
    </row>
    <row r="81" spans="1:15" x14ac:dyDescent="0.2">
      <c r="A81" s="3">
        <v>1</v>
      </c>
      <c r="B81" t="str">
        <f>INDEX(filenames!B:B,MATCH(platemap!A81,filenames!A:A,0))</f>
        <v>2023-04-26_LC RTqPCR TM PLATE1.xls</v>
      </c>
      <c r="C81" t="s">
        <v>132</v>
      </c>
      <c r="D81" t="s">
        <v>164</v>
      </c>
      <c r="E81" t="s">
        <v>165</v>
      </c>
      <c r="F81" t="s">
        <v>170</v>
      </c>
      <c r="G81" t="s">
        <v>165</v>
      </c>
      <c r="I81" t="s">
        <v>191</v>
      </c>
      <c r="J81" t="str">
        <f>IFERROR(IF(LEN(INDEX(samples!B:B,MATCH(platemap!$I81,samples!$A:$A,0)))&gt;0,INDEX(samples!B:B,MATCH(platemap!$I81,samples!$A:$A,0)),""),"")</f>
        <v>125CAG_iPSC</v>
      </c>
      <c r="K81" t="str">
        <f>IFERROR(IF(LEN(INDEX(samples!C:C,MATCH(platemap!$I81,samples!$A:$A,0)))&gt;0,INDEX(samples!C:C,MATCH(platemap!$I81,samples!$A:$A,0)),""),"")</f>
        <v>Ross PC 20</v>
      </c>
      <c r="L81" s="3" t="str">
        <f>IFERROR(IF(LEN(INDEX(samples!D:D,MATCH(platemap!$I81,samples!$A:$A,0)))&gt;0,INDEX(samples!D:D,MATCH(platemap!$I81,samples!$A:$A,0)),""),"")</f>
        <v>all</v>
      </c>
      <c r="M81" s="3" t="str">
        <f>IFERROR(IF(LEN(INDEX(samples!E:E,MATCH(platemap!$I81,samples!$A:$A,0)))&gt;0,INDEX(samples!E:E,MATCH(platemap!$I81,samples!$A:$A,0)),""),"")</f>
        <v/>
      </c>
      <c r="N81" s="3" t="str">
        <f>IFERROR(IF(LEN(INDEX(samples!F:F,MATCH(platemap!$I81,samples!$A:$A,0)))&gt;0,INDEX(samples!F:F,MATCH(platemap!$I81,samples!$A:$A,0)),""),"")</f>
        <v/>
      </c>
      <c r="O81" t="str">
        <f>IFERROR(IF(LEN(INDEX(samples!G:G,MATCH(platemap!$I81,samples!$A:$A,0)))&gt;0,INDEX(samples!G:G,MATCH(platemap!$I81,samples!$A:$A,0)),""),"")</f>
        <v/>
      </c>
    </row>
    <row r="82" spans="1:15" x14ac:dyDescent="0.2">
      <c r="A82" s="3">
        <v>1</v>
      </c>
      <c r="B82" t="str">
        <f>INDEX(filenames!B:B,MATCH(platemap!A82,filenames!A:A,0))</f>
        <v>2023-04-26_LC RTqPCR TM PLATE1.xls</v>
      </c>
      <c r="C82" t="s">
        <v>133</v>
      </c>
      <c r="D82" t="s">
        <v>164</v>
      </c>
      <c r="E82" t="s">
        <v>165</v>
      </c>
      <c r="F82" t="s">
        <v>170</v>
      </c>
      <c r="G82" t="s">
        <v>165</v>
      </c>
      <c r="I82" t="s">
        <v>192</v>
      </c>
      <c r="J82" t="str">
        <f>IFERROR(IF(LEN(INDEX(samples!B:B,MATCH(platemap!$I82,samples!$A:$A,0)))&gt;0,INDEX(samples!B:B,MATCH(platemap!$I82,samples!$A:$A,0)),""),"")</f>
        <v>125CAG_iPSC</v>
      </c>
      <c r="K82" t="str">
        <f>IFERROR(IF(LEN(INDEX(samples!C:C,MATCH(platemap!$I82,samples!$A:$A,0)))&gt;0,INDEX(samples!C:C,MATCH(platemap!$I82,samples!$A:$A,0)),""),"")</f>
        <v>Ross PC 10</v>
      </c>
      <c r="L82" s="3" t="str">
        <f>IFERROR(IF(LEN(INDEX(samples!D:D,MATCH(platemap!$I82,samples!$A:$A,0)))&gt;0,INDEX(samples!D:D,MATCH(platemap!$I82,samples!$A:$A,0)),""),"")</f>
        <v>all</v>
      </c>
      <c r="M82" s="3" t="str">
        <f>IFERROR(IF(LEN(INDEX(samples!E:E,MATCH(platemap!$I82,samples!$A:$A,0)))&gt;0,INDEX(samples!E:E,MATCH(platemap!$I82,samples!$A:$A,0)),""),"")</f>
        <v/>
      </c>
      <c r="N82" s="3" t="str">
        <f>IFERROR(IF(LEN(INDEX(samples!F:F,MATCH(platemap!$I82,samples!$A:$A,0)))&gt;0,INDEX(samples!F:F,MATCH(platemap!$I82,samples!$A:$A,0)),""),"")</f>
        <v/>
      </c>
      <c r="O82" t="str">
        <f>IFERROR(IF(LEN(INDEX(samples!G:G,MATCH(platemap!$I82,samples!$A:$A,0)))&gt;0,INDEX(samples!G:G,MATCH(platemap!$I82,samples!$A:$A,0)),""),"")</f>
        <v/>
      </c>
    </row>
    <row r="83" spans="1:15" x14ac:dyDescent="0.2">
      <c r="A83" s="3">
        <v>1</v>
      </c>
      <c r="B83" t="str">
        <f>INDEX(filenames!B:B,MATCH(platemap!A83,filenames!A:A,0))</f>
        <v>2023-04-26_LC RTqPCR TM PLATE1.xls</v>
      </c>
      <c r="C83" t="s">
        <v>134</v>
      </c>
      <c r="D83" t="s">
        <v>167</v>
      </c>
      <c r="E83" t="s">
        <v>165</v>
      </c>
      <c r="F83" t="s">
        <v>171</v>
      </c>
      <c r="G83" t="s">
        <v>165</v>
      </c>
      <c r="I83" t="s">
        <v>190</v>
      </c>
      <c r="J83" t="str">
        <f>IFERROR(IF(LEN(INDEX(samples!B:B,MATCH(platemap!$I83,samples!$A:$A,0)))&gt;0,INDEX(samples!B:B,MATCH(platemap!$I83,samples!$A:$A,0)),""),"")</f>
        <v>125CAG_iPSC</v>
      </c>
      <c r="K83" t="str">
        <f>IFERROR(IF(LEN(INDEX(samples!C:C,MATCH(platemap!$I83,samples!$A:$A,0)))&gt;0,INDEX(samples!C:C,MATCH(platemap!$I83,samples!$A:$A,0)),""),"")</f>
        <v>Ross PC 20</v>
      </c>
      <c r="L83" s="3" t="str">
        <f>IFERROR(IF(LEN(INDEX(samples!D:D,MATCH(platemap!$I83,samples!$A:$A,0)))&gt;0,INDEX(samples!D:D,MATCH(platemap!$I83,samples!$A:$A,0)),""),"")</f>
        <v>all</v>
      </c>
      <c r="M83" s="3" t="str">
        <f>IFERROR(IF(LEN(INDEX(samples!E:E,MATCH(platemap!$I83,samples!$A:$A,0)))&gt;0,INDEX(samples!E:E,MATCH(platemap!$I83,samples!$A:$A,0)),""),"")</f>
        <v/>
      </c>
      <c r="N83" s="3" t="str">
        <f>IFERROR(IF(LEN(INDEX(samples!F:F,MATCH(platemap!$I83,samples!$A:$A,0)))&gt;0,INDEX(samples!F:F,MATCH(platemap!$I83,samples!$A:$A,0)),""),"")</f>
        <v/>
      </c>
      <c r="O83" t="str">
        <f>IFERROR(IF(LEN(INDEX(samples!G:G,MATCH(platemap!$I83,samples!$A:$A,0)))&gt;0,INDEX(samples!G:G,MATCH(platemap!$I83,samples!$A:$A,0)),""),"")</f>
        <v/>
      </c>
    </row>
    <row r="84" spans="1:15" x14ac:dyDescent="0.2">
      <c r="A84" s="3">
        <v>1</v>
      </c>
      <c r="B84" t="str">
        <f>INDEX(filenames!B:B,MATCH(platemap!A84,filenames!A:A,0))</f>
        <v>2023-04-26_LC RTqPCR TM PLATE1.xls</v>
      </c>
      <c r="C84" t="s">
        <v>135</v>
      </c>
      <c r="D84" t="s">
        <v>167</v>
      </c>
      <c r="E84" t="s">
        <v>165</v>
      </c>
      <c r="F84" t="s">
        <v>171</v>
      </c>
      <c r="G84" t="s">
        <v>165</v>
      </c>
      <c r="I84" t="s">
        <v>191</v>
      </c>
      <c r="J84" t="str">
        <f>IFERROR(IF(LEN(INDEX(samples!B:B,MATCH(platemap!$I84,samples!$A:$A,0)))&gt;0,INDEX(samples!B:B,MATCH(platemap!$I84,samples!$A:$A,0)),""),"")</f>
        <v>125CAG_iPSC</v>
      </c>
      <c r="K84" t="str">
        <f>IFERROR(IF(LEN(INDEX(samples!C:C,MATCH(platemap!$I84,samples!$A:$A,0)))&gt;0,INDEX(samples!C:C,MATCH(platemap!$I84,samples!$A:$A,0)),""),"")</f>
        <v>Ross PC 20</v>
      </c>
      <c r="L84" s="3" t="str">
        <f>IFERROR(IF(LEN(INDEX(samples!D:D,MATCH(platemap!$I84,samples!$A:$A,0)))&gt;0,INDEX(samples!D:D,MATCH(platemap!$I84,samples!$A:$A,0)),""),"")</f>
        <v>all</v>
      </c>
      <c r="M84" s="3" t="str">
        <f>IFERROR(IF(LEN(INDEX(samples!E:E,MATCH(platemap!$I84,samples!$A:$A,0)))&gt;0,INDEX(samples!E:E,MATCH(platemap!$I84,samples!$A:$A,0)),""),"")</f>
        <v/>
      </c>
      <c r="N84" s="3" t="str">
        <f>IFERROR(IF(LEN(INDEX(samples!F:F,MATCH(platemap!$I84,samples!$A:$A,0)))&gt;0,INDEX(samples!F:F,MATCH(platemap!$I84,samples!$A:$A,0)),""),"")</f>
        <v/>
      </c>
      <c r="O84" t="str">
        <f>IFERROR(IF(LEN(INDEX(samples!G:G,MATCH(platemap!$I84,samples!$A:$A,0)))&gt;0,INDEX(samples!G:G,MATCH(platemap!$I84,samples!$A:$A,0)),""),"")</f>
        <v/>
      </c>
    </row>
    <row r="85" spans="1:15" x14ac:dyDescent="0.2">
      <c r="A85" s="3">
        <v>1</v>
      </c>
      <c r="B85" t="str">
        <f>INDEX(filenames!B:B,MATCH(platemap!A85,filenames!A:A,0))</f>
        <v>2023-04-26_LC RTqPCR TM PLATE1.xls</v>
      </c>
      <c r="C85" t="s">
        <v>136</v>
      </c>
      <c r="D85" t="s">
        <v>167</v>
      </c>
      <c r="E85" t="s">
        <v>165</v>
      </c>
      <c r="F85" t="s">
        <v>171</v>
      </c>
      <c r="G85" t="s">
        <v>165</v>
      </c>
      <c r="I85" t="s">
        <v>192</v>
      </c>
      <c r="J85" t="str">
        <f>IFERROR(IF(LEN(INDEX(samples!B:B,MATCH(platemap!$I85,samples!$A:$A,0)))&gt;0,INDEX(samples!B:B,MATCH(platemap!$I85,samples!$A:$A,0)),""),"")</f>
        <v>125CAG_iPSC</v>
      </c>
      <c r="K85" t="str">
        <f>IFERROR(IF(LEN(INDEX(samples!C:C,MATCH(platemap!$I85,samples!$A:$A,0)))&gt;0,INDEX(samples!C:C,MATCH(platemap!$I85,samples!$A:$A,0)),""),"")</f>
        <v>Ross PC 10</v>
      </c>
      <c r="L85" s="3" t="str">
        <f>IFERROR(IF(LEN(INDEX(samples!D:D,MATCH(platemap!$I85,samples!$A:$A,0)))&gt;0,INDEX(samples!D:D,MATCH(platemap!$I85,samples!$A:$A,0)),""),"")</f>
        <v>all</v>
      </c>
      <c r="M85" s="3" t="str">
        <f>IFERROR(IF(LEN(INDEX(samples!E:E,MATCH(platemap!$I85,samples!$A:$A,0)))&gt;0,INDEX(samples!E:E,MATCH(platemap!$I85,samples!$A:$A,0)),""),"")</f>
        <v/>
      </c>
      <c r="N85" s="3" t="str">
        <f>IFERROR(IF(LEN(INDEX(samples!F:F,MATCH(platemap!$I85,samples!$A:$A,0)))&gt;0,INDEX(samples!F:F,MATCH(platemap!$I85,samples!$A:$A,0)),""),"")</f>
        <v/>
      </c>
      <c r="O85" t="str">
        <f>IFERROR(IF(LEN(INDEX(samples!G:G,MATCH(platemap!$I85,samples!$A:$A,0)))&gt;0,INDEX(samples!G:G,MATCH(platemap!$I85,samples!$A:$A,0)),""),"")</f>
        <v/>
      </c>
    </row>
    <row r="86" spans="1:15" x14ac:dyDescent="0.2">
      <c r="A86" s="3">
        <v>1</v>
      </c>
      <c r="B86" t="str">
        <f>INDEX(filenames!B:B,MATCH(platemap!A86,filenames!A:A,0))</f>
        <v>2023-04-26_LC RTqPCR TM PLATE1.xls</v>
      </c>
      <c r="C86" t="s">
        <v>137</v>
      </c>
      <c r="D86" t="s">
        <v>164</v>
      </c>
      <c r="E86" t="s">
        <v>165</v>
      </c>
      <c r="F86" t="s">
        <v>166</v>
      </c>
      <c r="G86" t="s">
        <v>165</v>
      </c>
      <c r="I86" t="s">
        <v>193</v>
      </c>
      <c r="J86" t="str">
        <f>IFERROR(IF(LEN(INDEX(samples!B:B,MATCH(platemap!$I86,samples!$A:$A,0)))&gt;0,INDEX(samples!B:B,MATCH(platemap!$I86,samples!$A:$A,0)),""),"")</f>
        <v>125CAG_iPSC</v>
      </c>
      <c r="K86" t="str">
        <f>IFERROR(IF(LEN(INDEX(samples!C:C,MATCH(platemap!$I86,samples!$A:$A,0)))&gt;0,INDEX(samples!C:C,MATCH(platemap!$I86,samples!$A:$A,0)),""),"")</f>
        <v>Ross NC</v>
      </c>
      <c r="L86" s="3" t="str">
        <f>IFERROR(IF(LEN(INDEX(samples!D:D,MATCH(platemap!$I86,samples!$A:$A,0)))&gt;0,INDEX(samples!D:D,MATCH(platemap!$I86,samples!$A:$A,0)),""),"")</f>
        <v>all</v>
      </c>
      <c r="M86" s="3" t="str">
        <f>IFERROR(IF(LEN(INDEX(samples!E:E,MATCH(platemap!$I86,samples!$A:$A,0)))&gt;0,INDEX(samples!E:E,MATCH(platemap!$I86,samples!$A:$A,0)),""),"")</f>
        <v/>
      </c>
      <c r="N86" s="3" t="str">
        <f>IFERROR(IF(LEN(INDEX(samples!F:F,MATCH(platemap!$I86,samples!$A:$A,0)))&gt;0,INDEX(samples!F:F,MATCH(platemap!$I86,samples!$A:$A,0)),""),"")</f>
        <v/>
      </c>
      <c r="O86" t="str">
        <f>IFERROR(IF(LEN(INDEX(samples!G:G,MATCH(platemap!$I86,samples!$A:$A,0)))&gt;0,INDEX(samples!G:G,MATCH(platemap!$I86,samples!$A:$A,0)),""),"")</f>
        <v/>
      </c>
    </row>
    <row r="87" spans="1:15" x14ac:dyDescent="0.2">
      <c r="A87" s="3">
        <v>1</v>
      </c>
      <c r="B87" t="str">
        <f>INDEX(filenames!B:B,MATCH(platemap!A87,filenames!A:A,0))</f>
        <v>2023-04-26_LC RTqPCR TM PLATE1.xls</v>
      </c>
      <c r="C87" t="s">
        <v>138</v>
      </c>
      <c r="D87" t="s">
        <v>164</v>
      </c>
      <c r="E87" t="s">
        <v>165</v>
      </c>
      <c r="F87" t="s">
        <v>166</v>
      </c>
      <c r="G87" t="s">
        <v>165</v>
      </c>
      <c r="I87" t="s">
        <v>193</v>
      </c>
      <c r="J87" t="str">
        <f>IFERROR(IF(LEN(INDEX(samples!B:B,MATCH(platemap!$I87,samples!$A:$A,0)))&gt;0,INDEX(samples!B:B,MATCH(platemap!$I87,samples!$A:$A,0)),""),"")</f>
        <v>125CAG_iPSC</v>
      </c>
      <c r="K87" t="str">
        <f>IFERROR(IF(LEN(INDEX(samples!C:C,MATCH(platemap!$I87,samples!$A:$A,0)))&gt;0,INDEX(samples!C:C,MATCH(platemap!$I87,samples!$A:$A,0)),""),"")</f>
        <v>Ross NC</v>
      </c>
      <c r="L87" s="3" t="str">
        <f>IFERROR(IF(LEN(INDEX(samples!D:D,MATCH(platemap!$I87,samples!$A:$A,0)))&gt;0,INDEX(samples!D:D,MATCH(platemap!$I87,samples!$A:$A,0)),""),"")</f>
        <v>all</v>
      </c>
      <c r="M87" s="3" t="str">
        <f>IFERROR(IF(LEN(INDEX(samples!E:E,MATCH(platemap!$I87,samples!$A:$A,0)))&gt;0,INDEX(samples!E:E,MATCH(platemap!$I87,samples!$A:$A,0)),""),"")</f>
        <v/>
      </c>
      <c r="N87" s="3" t="str">
        <f>IFERROR(IF(LEN(INDEX(samples!F:F,MATCH(platemap!$I87,samples!$A:$A,0)))&gt;0,INDEX(samples!F:F,MATCH(platemap!$I87,samples!$A:$A,0)),""),"")</f>
        <v/>
      </c>
      <c r="O87" t="str">
        <f>IFERROR(IF(LEN(INDEX(samples!G:G,MATCH(platemap!$I87,samples!$A:$A,0)))&gt;0,INDEX(samples!G:G,MATCH(platemap!$I87,samples!$A:$A,0)),""),"")</f>
        <v/>
      </c>
    </row>
    <row r="88" spans="1:15" x14ac:dyDescent="0.2">
      <c r="A88" s="3">
        <v>1</v>
      </c>
      <c r="B88" t="str">
        <f>INDEX(filenames!B:B,MATCH(platemap!A88,filenames!A:A,0))</f>
        <v>2023-04-26_LC RTqPCR TM PLATE1.xls</v>
      </c>
      <c r="C88" t="s">
        <v>139</v>
      </c>
      <c r="D88" t="s">
        <v>164</v>
      </c>
      <c r="E88" t="s">
        <v>165</v>
      </c>
      <c r="F88" t="s">
        <v>166</v>
      </c>
      <c r="G88" t="s">
        <v>165</v>
      </c>
      <c r="I88" t="s">
        <v>194</v>
      </c>
      <c r="J88" t="str">
        <f>IFERROR(IF(LEN(INDEX(samples!B:B,MATCH(platemap!$I88,samples!$A:$A,0)))&gt;0,INDEX(samples!B:B,MATCH(platemap!$I88,samples!$A:$A,0)),""),"")</f>
        <v>No DNA</v>
      </c>
      <c r="K88" t="str">
        <f>IFERROR(IF(LEN(INDEX(samples!C:C,MATCH(platemap!$I88,samples!$A:$A,0)))&gt;0,INDEX(samples!C:C,MATCH(platemap!$I88,samples!$A:$A,0)),""),"")</f>
        <v>No DNA</v>
      </c>
      <c r="L88" s="3" t="str">
        <f>IFERROR(IF(LEN(INDEX(samples!D:D,MATCH(platemap!$I88,samples!$A:$A,0)))&gt;0,INDEX(samples!D:D,MATCH(platemap!$I88,samples!$A:$A,0)),""),"")</f>
        <v>all</v>
      </c>
      <c r="M88" s="3" t="str">
        <f>IFERROR(IF(LEN(INDEX(samples!E:E,MATCH(platemap!$I88,samples!$A:$A,0)))&gt;0,INDEX(samples!E:E,MATCH(platemap!$I88,samples!$A:$A,0)),""),"")</f>
        <v/>
      </c>
      <c r="N88" s="3" t="str">
        <f>IFERROR(IF(LEN(INDEX(samples!F:F,MATCH(platemap!$I88,samples!$A:$A,0)))&gt;0,INDEX(samples!F:F,MATCH(platemap!$I88,samples!$A:$A,0)),""),"")</f>
        <v/>
      </c>
      <c r="O88" t="str">
        <f>IFERROR(IF(LEN(INDEX(samples!G:G,MATCH(platemap!$I88,samples!$A:$A,0)))&gt;0,INDEX(samples!G:G,MATCH(platemap!$I88,samples!$A:$A,0)),""),"")</f>
        <v/>
      </c>
    </row>
    <row r="89" spans="1:15" x14ac:dyDescent="0.2">
      <c r="A89" s="3">
        <v>1</v>
      </c>
      <c r="B89" t="str">
        <f>INDEX(filenames!B:B,MATCH(platemap!A89,filenames!A:A,0))</f>
        <v>2023-04-26_LC RTqPCR TM PLATE1.xls</v>
      </c>
      <c r="C89" t="s">
        <v>140</v>
      </c>
      <c r="D89" t="s">
        <v>164</v>
      </c>
      <c r="E89" t="s">
        <v>167</v>
      </c>
      <c r="F89" t="s">
        <v>168</v>
      </c>
      <c r="G89" t="s">
        <v>169</v>
      </c>
      <c r="I89" t="s">
        <v>193</v>
      </c>
      <c r="J89" t="str">
        <f>IFERROR(IF(LEN(INDEX(samples!B:B,MATCH(platemap!$I89,samples!$A:$A,0)))&gt;0,INDEX(samples!B:B,MATCH(platemap!$I89,samples!$A:$A,0)),""),"")</f>
        <v>125CAG_iPSC</v>
      </c>
      <c r="K89" t="str">
        <f>IFERROR(IF(LEN(INDEX(samples!C:C,MATCH(platemap!$I89,samples!$A:$A,0)))&gt;0,INDEX(samples!C:C,MATCH(platemap!$I89,samples!$A:$A,0)),""),"")</f>
        <v>Ross NC</v>
      </c>
      <c r="L89" s="3" t="str">
        <f>IFERROR(IF(LEN(INDEX(samples!D:D,MATCH(platemap!$I89,samples!$A:$A,0)))&gt;0,INDEX(samples!D:D,MATCH(platemap!$I89,samples!$A:$A,0)),""),"")</f>
        <v>all</v>
      </c>
      <c r="M89" s="3" t="str">
        <f>IFERROR(IF(LEN(INDEX(samples!E:E,MATCH(platemap!$I89,samples!$A:$A,0)))&gt;0,INDEX(samples!E:E,MATCH(platemap!$I89,samples!$A:$A,0)),""),"")</f>
        <v/>
      </c>
      <c r="N89" s="3" t="str">
        <f>IFERROR(IF(LEN(INDEX(samples!F:F,MATCH(platemap!$I89,samples!$A:$A,0)))&gt;0,INDEX(samples!F:F,MATCH(platemap!$I89,samples!$A:$A,0)),""),"")</f>
        <v/>
      </c>
      <c r="O89" t="str">
        <f>IFERROR(IF(LEN(INDEX(samples!G:G,MATCH(platemap!$I89,samples!$A:$A,0)))&gt;0,INDEX(samples!G:G,MATCH(platemap!$I89,samples!$A:$A,0)),""),"")</f>
        <v/>
      </c>
    </row>
    <row r="90" spans="1:15" x14ac:dyDescent="0.2">
      <c r="A90" s="3">
        <v>1</v>
      </c>
      <c r="B90" t="str">
        <f>INDEX(filenames!B:B,MATCH(platemap!A90,filenames!A:A,0))</f>
        <v>2023-04-26_LC RTqPCR TM PLATE1.xls</v>
      </c>
      <c r="C90" t="s">
        <v>141</v>
      </c>
      <c r="D90" t="s">
        <v>164</v>
      </c>
      <c r="E90" t="s">
        <v>167</v>
      </c>
      <c r="F90" t="s">
        <v>168</v>
      </c>
      <c r="G90" t="s">
        <v>169</v>
      </c>
      <c r="I90" t="s">
        <v>193</v>
      </c>
      <c r="J90" t="str">
        <f>IFERROR(IF(LEN(INDEX(samples!B:B,MATCH(platemap!$I90,samples!$A:$A,0)))&gt;0,INDEX(samples!B:B,MATCH(platemap!$I90,samples!$A:$A,0)),""),"")</f>
        <v>125CAG_iPSC</v>
      </c>
      <c r="K90" t="str">
        <f>IFERROR(IF(LEN(INDEX(samples!C:C,MATCH(platemap!$I90,samples!$A:$A,0)))&gt;0,INDEX(samples!C:C,MATCH(platemap!$I90,samples!$A:$A,0)),""),"")</f>
        <v>Ross NC</v>
      </c>
      <c r="L90" s="3" t="str">
        <f>IFERROR(IF(LEN(INDEX(samples!D:D,MATCH(platemap!$I90,samples!$A:$A,0)))&gt;0,INDEX(samples!D:D,MATCH(platemap!$I90,samples!$A:$A,0)),""),"")</f>
        <v>all</v>
      </c>
      <c r="M90" s="3" t="str">
        <f>IFERROR(IF(LEN(INDEX(samples!E:E,MATCH(platemap!$I90,samples!$A:$A,0)))&gt;0,INDEX(samples!E:E,MATCH(platemap!$I90,samples!$A:$A,0)),""),"")</f>
        <v/>
      </c>
      <c r="N90" s="3" t="str">
        <f>IFERROR(IF(LEN(INDEX(samples!F:F,MATCH(platemap!$I90,samples!$A:$A,0)))&gt;0,INDEX(samples!F:F,MATCH(platemap!$I90,samples!$A:$A,0)),""),"")</f>
        <v/>
      </c>
      <c r="O90" t="str">
        <f>IFERROR(IF(LEN(INDEX(samples!G:G,MATCH(platemap!$I90,samples!$A:$A,0)))&gt;0,INDEX(samples!G:G,MATCH(platemap!$I90,samples!$A:$A,0)),""),"")</f>
        <v/>
      </c>
    </row>
    <row r="91" spans="1:15" x14ac:dyDescent="0.2">
      <c r="A91" s="3">
        <v>1</v>
      </c>
      <c r="B91" t="str">
        <f>INDEX(filenames!B:B,MATCH(platemap!A91,filenames!A:A,0))</f>
        <v>2023-04-26_LC RTqPCR TM PLATE1.xls</v>
      </c>
      <c r="C91" t="s">
        <v>142</v>
      </c>
      <c r="D91" t="s">
        <v>164</v>
      </c>
      <c r="E91" t="s">
        <v>167</v>
      </c>
      <c r="F91" t="s">
        <v>168</v>
      </c>
      <c r="G91" t="s">
        <v>169</v>
      </c>
      <c r="I91" t="s">
        <v>194</v>
      </c>
      <c r="J91" t="str">
        <f>IFERROR(IF(LEN(INDEX(samples!B:B,MATCH(platemap!$I91,samples!$A:$A,0)))&gt;0,INDEX(samples!B:B,MATCH(platemap!$I91,samples!$A:$A,0)),""),"")</f>
        <v>No DNA</v>
      </c>
      <c r="K91" t="str">
        <f>IFERROR(IF(LEN(INDEX(samples!C:C,MATCH(platemap!$I91,samples!$A:$A,0)))&gt;0,INDEX(samples!C:C,MATCH(platemap!$I91,samples!$A:$A,0)),""),"")</f>
        <v>No DNA</v>
      </c>
      <c r="L91" s="3" t="str">
        <f>IFERROR(IF(LEN(INDEX(samples!D:D,MATCH(platemap!$I91,samples!$A:$A,0)))&gt;0,INDEX(samples!D:D,MATCH(platemap!$I91,samples!$A:$A,0)),""),"")</f>
        <v>all</v>
      </c>
      <c r="M91" s="3" t="str">
        <f>IFERROR(IF(LEN(INDEX(samples!E:E,MATCH(platemap!$I91,samples!$A:$A,0)))&gt;0,INDEX(samples!E:E,MATCH(platemap!$I91,samples!$A:$A,0)),""),"")</f>
        <v/>
      </c>
      <c r="N91" s="3" t="str">
        <f>IFERROR(IF(LEN(INDEX(samples!F:F,MATCH(platemap!$I91,samples!$A:$A,0)))&gt;0,INDEX(samples!F:F,MATCH(platemap!$I91,samples!$A:$A,0)),""),"")</f>
        <v/>
      </c>
      <c r="O91" t="str">
        <f>IFERROR(IF(LEN(INDEX(samples!G:G,MATCH(platemap!$I91,samples!$A:$A,0)))&gt;0,INDEX(samples!G:G,MATCH(platemap!$I91,samples!$A:$A,0)),""),"")</f>
        <v/>
      </c>
    </row>
    <row r="92" spans="1:15" x14ac:dyDescent="0.2">
      <c r="A92" s="3">
        <v>1</v>
      </c>
      <c r="B92" t="str">
        <f>INDEX(filenames!B:B,MATCH(platemap!A92,filenames!A:A,0))</f>
        <v>2023-04-26_LC RTqPCR TM PLATE1.xls</v>
      </c>
      <c r="C92" t="s">
        <v>143</v>
      </c>
      <c r="D92" t="s">
        <v>164</v>
      </c>
      <c r="E92" t="s">
        <v>165</v>
      </c>
      <c r="F92" t="s">
        <v>170</v>
      </c>
      <c r="G92" t="s">
        <v>165</v>
      </c>
      <c r="I92" t="s">
        <v>193</v>
      </c>
      <c r="J92" t="str">
        <f>IFERROR(IF(LEN(INDEX(samples!B:B,MATCH(platemap!$I92,samples!$A:$A,0)))&gt;0,INDEX(samples!B:B,MATCH(platemap!$I92,samples!$A:$A,0)),""),"")</f>
        <v>125CAG_iPSC</v>
      </c>
      <c r="K92" t="str">
        <f>IFERROR(IF(LEN(INDEX(samples!C:C,MATCH(platemap!$I92,samples!$A:$A,0)))&gt;0,INDEX(samples!C:C,MATCH(platemap!$I92,samples!$A:$A,0)),""),"")</f>
        <v>Ross NC</v>
      </c>
      <c r="L92" s="3" t="str">
        <f>IFERROR(IF(LEN(INDEX(samples!D:D,MATCH(platemap!$I92,samples!$A:$A,0)))&gt;0,INDEX(samples!D:D,MATCH(platemap!$I92,samples!$A:$A,0)),""),"")</f>
        <v>all</v>
      </c>
      <c r="M92" s="3" t="str">
        <f>IFERROR(IF(LEN(INDEX(samples!E:E,MATCH(platemap!$I92,samples!$A:$A,0)))&gt;0,INDEX(samples!E:E,MATCH(platemap!$I92,samples!$A:$A,0)),""),"")</f>
        <v/>
      </c>
      <c r="N92" s="3" t="str">
        <f>IFERROR(IF(LEN(INDEX(samples!F:F,MATCH(platemap!$I92,samples!$A:$A,0)))&gt;0,INDEX(samples!F:F,MATCH(platemap!$I92,samples!$A:$A,0)),""),"")</f>
        <v/>
      </c>
      <c r="O92" t="str">
        <f>IFERROR(IF(LEN(INDEX(samples!G:G,MATCH(platemap!$I92,samples!$A:$A,0)))&gt;0,INDEX(samples!G:G,MATCH(platemap!$I92,samples!$A:$A,0)),""),"")</f>
        <v/>
      </c>
    </row>
    <row r="93" spans="1:15" x14ac:dyDescent="0.2">
      <c r="A93" s="3">
        <v>1</v>
      </c>
      <c r="B93" t="str">
        <f>INDEX(filenames!B:B,MATCH(platemap!A93,filenames!A:A,0))</f>
        <v>2023-04-26_LC RTqPCR TM PLATE1.xls</v>
      </c>
      <c r="C93" t="s">
        <v>144</v>
      </c>
      <c r="D93" t="s">
        <v>164</v>
      </c>
      <c r="E93" t="s">
        <v>165</v>
      </c>
      <c r="F93" t="s">
        <v>170</v>
      </c>
      <c r="G93" t="s">
        <v>165</v>
      </c>
      <c r="I93" t="s">
        <v>193</v>
      </c>
      <c r="J93" t="str">
        <f>IFERROR(IF(LEN(INDEX(samples!B:B,MATCH(platemap!$I93,samples!$A:$A,0)))&gt;0,INDEX(samples!B:B,MATCH(platemap!$I93,samples!$A:$A,0)),""),"")</f>
        <v>125CAG_iPSC</v>
      </c>
      <c r="K93" t="str">
        <f>IFERROR(IF(LEN(INDEX(samples!C:C,MATCH(platemap!$I93,samples!$A:$A,0)))&gt;0,INDEX(samples!C:C,MATCH(platemap!$I93,samples!$A:$A,0)),""),"")</f>
        <v>Ross NC</v>
      </c>
      <c r="L93" s="3" t="str">
        <f>IFERROR(IF(LEN(INDEX(samples!D:D,MATCH(platemap!$I93,samples!$A:$A,0)))&gt;0,INDEX(samples!D:D,MATCH(platemap!$I93,samples!$A:$A,0)),""),"")</f>
        <v>all</v>
      </c>
      <c r="M93" s="3" t="str">
        <f>IFERROR(IF(LEN(INDEX(samples!E:E,MATCH(platemap!$I93,samples!$A:$A,0)))&gt;0,INDEX(samples!E:E,MATCH(platemap!$I93,samples!$A:$A,0)),""),"")</f>
        <v/>
      </c>
      <c r="N93" s="3" t="str">
        <f>IFERROR(IF(LEN(INDEX(samples!F:F,MATCH(platemap!$I93,samples!$A:$A,0)))&gt;0,INDEX(samples!F:F,MATCH(platemap!$I93,samples!$A:$A,0)),""),"")</f>
        <v/>
      </c>
      <c r="O93" t="str">
        <f>IFERROR(IF(LEN(INDEX(samples!G:G,MATCH(platemap!$I93,samples!$A:$A,0)))&gt;0,INDEX(samples!G:G,MATCH(platemap!$I93,samples!$A:$A,0)),""),"")</f>
        <v/>
      </c>
    </row>
    <row r="94" spans="1:15" x14ac:dyDescent="0.2">
      <c r="A94" s="3">
        <v>1</v>
      </c>
      <c r="B94" t="str">
        <f>INDEX(filenames!B:B,MATCH(platemap!A94,filenames!A:A,0))</f>
        <v>2023-04-26_LC RTqPCR TM PLATE1.xls</v>
      </c>
      <c r="C94" t="s">
        <v>145</v>
      </c>
      <c r="D94" t="s">
        <v>164</v>
      </c>
      <c r="E94" t="s">
        <v>165</v>
      </c>
      <c r="F94" t="s">
        <v>170</v>
      </c>
      <c r="G94" t="s">
        <v>165</v>
      </c>
      <c r="I94" t="s">
        <v>194</v>
      </c>
      <c r="J94" t="str">
        <f>IFERROR(IF(LEN(INDEX(samples!B:B,MATCH(platemap!$I94,samples!$A:$A,0)))&gt;0,INDEX(samples!B:B,MATCH(platemap!$I94,samples!$A:$A,0)),""),"")</f>
        <v>No DNA</v>
      </c>
      <c r="K94" t="str">
        <f>IFERROR(IF(LEN(INDEX(samples!C:C,MATCH(platemap!$I94,samples!$A:$A,0)))&gt;0,INDEX(samples!C:C,MATCH(platemap!$I94,samples!$A:$A,0)),""),"")</f>
        <v>No DNA</v>
      </c>
      <c r="L94" s="3" t="str">
        <f>IFERROR(IF(LEN(INDEX(samples!D:D,MATCH(platemap!$I94,samples!$A:$A,0)))&gt;0,INDEX(samples!D:D,MATCH(platemap!$I94,samples!$A:$A,0)),""),"")</f>
        <v>all</v>
      </c>
      <c r="M94" s="3" t="str">
        <f>IFERROR(IF(LEN(INDEX(samples!E:E,MATCH(platemap!$I94,samples!$A:$A,0)))&gt;0,INDEX(samples!E:E,MATCH(platemap!$I94,samples!$A:$A,0)),""),"")</f>
        <v/>
      </c>
      <c r="N94" s="3" t="str">
        <f>IFERROR(IF(LEN(INDEX(samples!F:F,MATCH(platemap!$I94,samples!$A:$A,0)))&gt;0,INDEX(samples!F:F,MATCH(platemap!$I94,samples!$A:$A,0)),""),"")</f>
        <v/>
      </c>
      <c r="O94" t="str">
        <f>IFERROR(IF(LEN(INDEX(samples!G:G,MATCH(platemap!$I94,samples!$A:$A,0)))&gt;0,INDEX(samples!G:G,MATCH(platemap!$I94,samples!$A:$A,0)),""),"")</f>
        <v/>
      </c>
    </row>
    <row r="95" spans="1:15" x14ac:dyDescent="0.2">
      <c r="A95" s="3">
        <v>1</v>
      </c>
      <c r="B95" t="str">
        <f>INDEX(filenames!B:B,MATCH(platemap!A95,filenames!A:A,0))</f>
        <v>2023-04-26_LC RTqPCR TM PLATE1.xls</v>
      </c>
      <c r="C95" t="s">
        <v>146</v>
      </c>
      <c r="D95" t="s">
        <v>167</v>
      </c>
      <c r="E95" t="s">
        <v>165</v>
      </c>
      <c r="F95" t="s">
        <v>171</v>
      </c>
      <c r="G95" t="s">
        <v>165</v>
      </c>
      <c r="I95" t="s">
        <v>193</v>
      </c>
      <c r="J95" t="str">
        <f>IFERROR(IF(LEN(INDEX(samples!B:B,MATCH(platemap!$I95,samples!$A:$A,0)))&gt;0,INDEX(samples!B:B,MATCH(platemap!$I95,samples!$A:$A,0)),""),"")</f>
        <v>125CAG_iPSC</v>
      </c>
      <c r="K95" t="str">
        <f>IFERROR(IF(LEN(INDEX(samples!C:C,MATCH(platemap!$I95,samples!$A:$A,0)))&gt;0,INDEX(samples!C:C,MATCH(platemap!$I95,samples!$A:$A,0)),""),"")</f>
        <v>Ross NC</v>
      </c>
      <c r="L95" s="3" t="str">
        <f>IFERROR(IF(LEN(INDEX(samples!D:D,MATCH(platemap!$I95,samples!$A:$A,0)))&gt;0,INDEX(samples!D:D,MATCH(platemap!$I95,samples!$A:$A,0)),""),"")</f>
        <v>all</v>
      </c>
      <c r="M95" s="3" t="str">
        <f>IFERROR(IF(LEN(INDEX(samples!E:E,MATCH(platemap!$I95,samples!$A:$A,0)))&gt;0,INDEX(samples!E:E,MATCH(platemap!$I95,samples!$A:$A,0)),""),"")</f>
        <v/>
      </c>
      <c r="N95" s="3" t="str">
        <f>IFERROR(IF(LEN(INDEX(samples!F:F,MATCH(platemap!$I95,samples!$A:$A,0)))&gt;0,INDEX(samples!F:F,MATCH(platemap!$I95,samples!$A:$A,0)),""),"")</f>
        <v/>
      </c>
      <c r="O95" t="str">
        <f>IFERROR(IF(LEN(INDEX(samples!G:G,MATCH(platemap!$I95,samples!$A:$A,0)))&gt;0,INDEX(samples!G:G,MATCH(platemap!$I95,samples!$A:$A,0)),""),"")</f>
        <v/>
      </c>
    </row>
    <row r="96" spans="1:15" x14ac:dyDescent="0.2">
      <c r="A96" s="3">
        <v>1</v>
      </c>
      <c r="B96" t="str">
        <f>INDEX(filenames!B:B,MATCH(platemap!A96,filenames!A:A,0))</f>
        <v>2023-04-26_LC RTqPCR TM PLATE1.xls</v>
      </c>
      <c r="C96" t="s">
        <v>147</v>
      </c>
      <c r="D96" t="s">
        <v>167</v>
      </c>
      <c r="E96" t="s">
        <v>165</v>
      </c>
      <c r="F96" t="s">
        <v>171</v>
      </c>
      <c r="G96" t="s">
        <v>165</v>
      </c>
      <c r="I96" t="s">
        <v>193</v>
      </c>
      <c r="J96" t="str">
        <f>IFERROR(IF(LEN(INDEX(samples!B:B,MATCH(platemap!$I96,samples!$A:$A,0)))&gt;0,INDEX(samples!B:B,MATCH(platemap!$I96,samples!$A:$A,0)),""),"")</f>
        <v>125CAG_iPSC</v>
      </c>
      <c r="K96" t="str">
        <f>IFERROR(IF(LEN(INDEX(samples!C:C,MATCH(platemap!$I96,samples!$A:$A,0)))&gt;0,INDEX(samples!C:C,MATCH(platemap!$I96,samples!$A:$A,0)),""),"")</f>
        <v>Ross NC</v>
      </c>
      <c r="L96" s="3" t="str">
        <f>IFERROR(IF(LEN(INDEX(samples!D:D,MATCH(platemap!$I96,samples!$A:$A,0)))&gt;0,INDEX(samples!D:D,MATCH(platemap!$I96,samples!$A:$A,0)),""),"")</f>
        <v>all</v>
      </c>
      <c r="M96" s="3" t="str">
        <f>IFERROR(IF(LEN(INDEX(samples!E:E,MATCH(platemap!$I96,samples!$A:$A,0)))&gt;0,INDEX(samples!E:E,MATCH(platemap!$I96,samples!$A:$A,0)),""),"")</f>
        <v/>
      </c>
      <c r="N96" s="3" t="str">
        <f>IFERROR(IF(LEN(INDEX(samples!F:F,MATCH(platemap!$I96,samples!$A:$A,0)))&gt;0,INDEX(samples!F:F,MATCH(platemap!$I96,samples!$A:$A,0)),""),"")</f>
        <v/>
      </c>
      <c r="O96" t="str">
        <f>IFERROR(IF(LEN(INDEX(samples!G:G,MATCH(platemap!$I96,samples!$A:$A,0)))&gt;0,INDEX(samples!G:G,MATCH(platemap!$I96,samples!$A:$A,0)),""),"")</f>
        <v/>
      </c>
    </row>
    <row r="97" spans="1:15" x14ac:dyDescent="0.2">
      <c r="A97" s="3">
        <v>1</v>
      </c>
      <c r="B97" t="str">
        <f>INDEX(filenames!B:B,MATCH(platemap!A97,filenames!A:A,0))</f>
        <v>2023-04-26_LC RTqPCR TM PLATE1.xls</v>
      </c>
      <c r="C97" t="s">
        <v>148</v>
      </c>
      <c r="D97" t="s">
        <v>167</v>
      </c>
      <c r="E97" t="s">
        <v>165</v>
      </c>
      <c r="F97" t="s">
        <v>171</v>
      </c>
      <c r="G97" t="s">
        <v>165</v>
      </c>
      <c r="I97" t="s">
        <v>194</v>
      </c>
      <c r="J97" t="str">
        <f>IFERROR(IF(LEN(INDEX(samples!B:B,MATCH(platemap!$I97,samples!$A:$A,0)))&gt;0,INDEX(samples!B:B,MATCH(platemap!$I97,samples!$A:$A,0)),""),"")</f>
        <v>No DNA</v>
      </c>
      <c r="K97" t="str">
        <f>IFERROR(IF(LEN(INDEX(samples!C:C,MATCH(platemap!$I97,samples!$A:$A,0)))&gt;0,INDEX(samples!C:C,MATCH(platemap!$I97,samples!$A:$A,0)),""),"")</f>
        <v>No DNA</v>
      </c>
      <c r="L97" s="3" t="str">
        <f>IFERROR(IF(LEN(INDEX(samples!D:D,MATCH(platemap!$I97,samples!$A:$A,0)))&gt;0,INDEX(samples!D:D,MATCH(platemap!$I97,samples!$A:$A,0)),""),"")</f>
        <v>all</v>
      </c>
      <c r="M97" s="3" t="str">
        <f>IFERROR(IF(LEN(INDEX(samples!E:E,MATCH(platemap!$I97,samples!$A:$A,0)))&gt;0,INDEX(samples!E:E,MATCH(platemap!$I97,samples!$A:$A,0)),""),"")</f>
        <v/>
      </c>
      <c r="N97" s="3" t="str">
        <f>IFERROR(IF(LEN(INDEX(samples!F:F,MATCH(platemap!$I97,samples!$A:$A,0)))&gt;0,INDEX(samples!F:F,MATCH(platemap!$I97,samples!$A:$A,0)),""),"")</f>
        <v/>
      </c>
      <c r="O97" t="str">
        <f>IFERROR(IF(LEN(INDEX(samples!G:G,MATCH(platemap!$I97,samples!$A:$A,0)))&gt;0,INDEX(samples!G:G,MATCH(platemap!$I97,samples!$A:$A,0)),""),"")</f>
        <v/>
      </c>
    </row>
    <row r="98" spans="1:15" x14ac:dyDescent="0.2">
      <c r="A98" s="3">
        <f>A2+1</f>
        <v>2</v>
      </c>
      <c r="B98" t="str">
        <f>INDEX(filenames!B:B,MATCH(platemap!A98,filenames!A:A,0))</f>
        <v>2023-04-26_LC RTqPCR TM PLATE 2.xls</v>
      </c>
      <c r="C98" t="s">
        <v>53</v>
      </c>
      <c r="D98" t="s">
        <v>164</v>
      </c>
      <c r="E98" t="s">
        <v>165</v>
      </c>
      <c r="F98" t="s">
        <v>166</v>
      </c>
      <c r="G98" t="s">
        <v>165</v>
      </c>
      <c r="I98" t="s">
        <v>172</v>
      </c>
      <c r="J98" t="str">
        <f>IFERROR(IF(LEN(INDEX(samples!B:B,MATCH(platemap!$I98,samples!$A:$A,0)))&gt;0,INDEX(samples!B:B,MATCH(platemap!$I98,samples!$A:$A,0)),""),"")</f>
        <v>U2OS_HTTexon1</v>
      </c>
      <c r="K98" t="str">
        <f>IFERROR(IF(LEN(INDEX(samples!C:C,MATCH(platemap!$I98,samples!$A:$A,0)))&gt;0,INDEX(samples!C:C,MATCH(platemap!$I98,samples!$A:$A,0)),""),"")</f>
        <v>Untransduced</v>
      </c>
      <c r="L98" s="3" t="str">
        <f>IFERROR(IF(LEN(INDEX(samples!D:D,MATCH(platemap!$I98,samples!$A:$A,0)))&gt;0,INDEX(samples!D:D,MATCH(platemap!$I98,samples!$A:$A,0)),""),"")</f>
        <v>all</v>
      </c>
      <c r="M98" s="3" t="str">
        <f>IFERROR(IF(LEN(INDEX(samples!E:E,MATCH(platemap!$I98,samples!$A:$A,0)))&gt;0,INDEX(samples!E:E,MATCH(platemap!$I98,samples!$A:$A,0)),""),"")</f>
        <v/>
      </c>
      <c r="N98" s="3" t="str">
        <f>IFERROR(IF(LEN(INDEX(samples!F:F,MATCH(platemap!$I98,samples!$A:$A,0)))&gt;0,INDEX(samples!F:F,MATCH(platemap!$I98,samples!$A:$A,0)),""),"")</f>
        <v/>
      </c>
      <c r="O98" t="str">
        <f>IFERROR(IF(LEN(INDEX(samples!G:G,MATCH(platemap!$I98,samples!$A:$A,0)))&gt;0,INDEX(samples!G:G,MATCH(platemap!$I98,samples!$A:$A,0)),""),"")</f>
        <v>Untransduced</v>
      </c>
    </row>
    <row r="99" spans="1:15" x14ac:dyDescent="0.2">
      <c r="A99" s="3">
        <f t="shared" ref="A99:A162" si="0">A3+1</f>
        <v>2</v>
      </c>
      <c r="B99" t="str">
        <f>INDEX(filenames!B:B,MATCH(platemap!A99,filenames!A:A,0))</f>
        <v>2023-04-26_LC RTqPCR TM PLATE 2.xls</v>
      </c>
      <c r="C99" t="s">
        <v>54</v>
      </c>
      <c r="D99" t="s">
        <v>164</v>
      </c>
      <c r="E99" t="s">
        <v>165</v>
      </c>
      <c r="F99" t="s">
        <v>166</v>
      </c>
      <c r="G99" t="s">
        <v>165</v>
      </c>
      <c r="I99" t="s">
        <v>173</v>
      </c>
      <c r="J99" t="str">
        <f>IFERROR(IF(LEN(INDEX(samples!B:B,MATCH(platemap!$I99,samples!$A:$A,0)))&gt;0,INDEX(samples!B:B,MATCH(platemap!$I99,samples!$A:$A,0)),""),"")</f>
        <v>No DNA</v>
      </c>
      <c r="K99" t="str">
        <f>IFERROR(IF(LEN(INDEX(samples!C:C,MATCH(platemap!$I99,samples!$A:$A,0)))&gt;0,INDEX(samples!C:C,MATCH(platemap!$I99,samples!$A:$A,0)),""),"")</f>
        <v>No DNA</v>
      </c>
      <c r="L99" s="3" t="str">
        <f>IFERROR(IF(LEN(INDEX(samples!D:D,MATCH(platemap!$I99,samples!$A:$A,0)))&gt;0,INDEX(samples!D:D,MATCH(platemap!$I99,samples!$A:$A,0)),""),"")</f>
        <v>all</v>
      </c>
      <c r="M99" s="3" t="str">
        <f>IFERROR(IF(LEN(INDEX(samples!E:E,MATCH(platemap!$I99,samples!$A:$A,0)))&gt;0,INDEX(samples!E:E,MATCH(platemap!$I99,samples!$A:$A,0)),""),"")</f>
        <v/>
      </c>
      <c r="N99" s="3" t="str">
        <f>IFERROR(IF(LEN(INDEX(samples!F:F,MATCH(platemap!$I99,samples!$A:$A,0)))&gt;0,INDEX(samples!F:F,MATCH(platemap!$I99,samples!$A:$A,0)),""),"")</f>
        <v/>
      </c>
      <c r="O99" t="str">
        <f>IFERROR(IF(LEN(INDEX(samples!G:G,MATCH(platemap!$I99,samples!$A:$A,0)))&gt;0,INDEX(samples!G:G,MATCH(platemap!$I99,samples!$A:$A,0)),""),"")</f>
        <v/>
      </c>
    </row>
    <row r="100" spans="1:15" x14ac:dyDescent="0.2">
      <c r="A100" s="3">
        <f t="shared" si="0"/>
        <v>2</v>
      </c>
      <c r="B100" t="str">
        <f>INDEX(filenames!B:B,MATCH(platemap!A100,filenames!A:A,0))</f>
        <v>2023-04-26_LC RTqPCR TM PLATE 2.xls</v>
      </c>
      <c r="C100" t="s">
        <v>55</v>
      </c>
      <c r="D100" t="s">
        <v>164</v>
      </c>
      <c r="E100" t="s">
        <v>165</v>
      </c>
      <c r="F100" t="s">
        <v>166</v>
      </c>
      <c r="G100" t="s">
        <v>165</v>
      </c>
      <c r="I100" t="s">
        <v>173</v>
      </c>
      <c r="J100" t="str">
        <f>IFERROR(IF(LEN(INDEX(samples!B:B,MATCH(platemap!$I100,samples!$A:$A,0)))&gt;0,INDEX(samples!B:B,MATCH(platemap!$I100,samples!$A:$A,0)),""),"")</f>
        <v>No DNA</v>
      </c>
      <c r="K100" t="str">
        <f>IFERROR(IF(LEN(INDEX(samples!C:C,MATCH(platemap!$I100,samples!$A:$A,0)))&gt;0,INDEX(samples!C:C,MATCH(platemap!$I100,samples!$A:$A,0)),""),"")</f>
        <v>No DNA</v>
      </c>
      <c r="L100" s="3" t="str">
        <f>IFERROR(IF(LEN(INDEX(samples!D:D,MATCH(platemap!$I100,samples!$A:$A,0)))&gt;0,INDEX(samples!D:D,MATCH(platemap!$I100,samples!$A:$A,0)),""),"")</f>
        <v>all</v>
      </c>
      <c r="M100" s="3" t="str">
        <f>IFERROR(IF(LEN(INDEX(samples!E:E,MATCH(platemap!$I100,samples!$A:$A,0)))&gt;0,INDEX(samples!E:E,MATCH(platemap!$I100,samples!$A:$A,0)),""),"")</f>
        <v/>
      </c>
      <c r="N100" s="3" t="str">
        <f>IFERROR(IF(LEN(INDEX(samples!F:F,MATCH(platemap!$I100,samples!$A:$A,0)))&gt;0,INDEX(samples!F:F,MATCH(platemap!$I100,samples!$A:$A,0)),""),"")</f>
        <v/>
      </c>
      <c r="O100" t="str">
        <f>IFERROR(IF(LEN(INDEX(samples!G:G,MATCH(platemap!$I100,samples!$A:$A,0)))&gt;0,INDEX(samples!G:G,MATCH(platemap!$I100,samples!$A:$A,0)),""),"")</f>
        <v/>
      </c>
    </row>
    <row r="101" spans="1:15" x14ac:dyDescent="0.2">
      <c r="A101" s="3">
        <f t="shared" si="0"/>
        <v>2</v>
      </c>
      <c r="B101" t="str">
        <f>INDEX(filenames!B:B,MATCH(platemap!A101,filenames!A:A,0))</f>
        <v>2023-04-26_LC RTqPCR TM PLATE 2.xls</v>
      </c>
      <c r="C101" t="s">
        <v>56</v>
      </c>
      <c r="D101" t="s">
        <v>164</v>
      </c>
      <c r="E101" t="s">
        <v>167</v>
      </c>
      <c r="F101" t="s">
        <v>168</v>
      </c>
      <c r="G101" t="s">
        <v>169</v>
      </c>
      <c r="I101" t="s">
        <v>174</v>
      </c>
      <c r="J101" t="str">
        <f>IFERROR(IF(LEN(INDEX(samples!B:B,MATCH(platemap!$I101,samples!$A:$A,0)))&gt;0,INDEX(samples!B:B,MATCH(platemap!$I101,samples!$A:$A,0)),""),"")</f>
        <v>U2OS_HTTexon1</v>
      </c>
      <c r="K101" t="str">
        <f>IFERROR(IF(LEN(INDEX(samples!C:C,MATCH(platemap!$I101,samples!$A:$A,0)))&gt;0,INDEX(samples!C:C,MATCH(platemap!$I101,samples!$A:$A,0)),""),"")</f>
        <v>Untransduced</v>
      </c>
      <c r="L101" s="3" t="str">
        <f>IFERROR(IF(LEN(INDEX(samples!D:D,MATCH(platemap!$I101,samples!$A:$A,0)))&gt;0,INDEX(samples!D:D,MATCH(platemap!$I101,samples!$A:$A,0)),""),"")</f>
        <v>all</v>
      </c>
      <c r="M101" s="3" t="str">
        <f>IFERROR(IF(LEN(INDEX(samples!E:E,MATCH(platemap!$I101,samples!$A:$A,0)))&gt;0,INDEX(samples!E:E,MATCH(platemap!$I101,samples!$A:$A,0)),""),"")</f>
        <v/>
      </c>
      <c r="N101" s="3" t="str">
        <f>IFERROR(IF(LEN(INDEX(samples!F:F,MATCH(platemap!$I101,samples!$A:$A,0)))&gt;0,INDEX(samples!F:F,MATCH(platemap!$I101,samples!$A:$A,0)),""),"")</f>
        <v/>
      </c>
      <c r="O101" t="str">
        <f>IFERROR(IF(LEN(INDEX(samples!G:G,MATCH(platemap!$I101,samples!$A:$A,0)))&gt;0,INDEX(samples!G:G,MATCH(platemap!$I101,samples!$A:$A,0)),""),"")</f>
        <v>Untransduced</v>
      </c>
    </row>
    <row r="102" spans="1:15" x14ac:dyDescent="0.2">
      <c r="A102" s="3">
        <f t="shared" si="0"/>
        <v>2</v>
      </c>
      <c r="B102" t="str">
        <f>INDEX(filenames!B:B,MATCH(platemap!A102,filenames!A:A,0))</f>
        <v>2023-04-26_LC RTqPCR TM PLATE 2.xls</v>
      </c>
      <c r="C102" t="s">
        <v>57</v>
      </c>
      <c r="D102" t="s">
        <v>164</v>
      </c>
      <c r="E102" t="s">
        <v>167</v>
      </c>
      <c r="F102" t="s">
        <v>168</v>
      </c>
      <c r="G102" t="s">
        <v>169</v>
      </c>
      <c r="I102" t="s">
        <v>173</v>
      </c>
      <c r="J102" t="str">
        <f>IFERROR(IF(LEN(INDEX(samples!B:B,MATCH(platemap!$I102,samples!$A:$A,0)))&gt;0,INDEX(samples!B:B,MATCH(platemap!$I102,samples!$A:$A,0)),""),"")</f>
        <v>No DNA</v>
      </c>
      <c r="K102" t="str">
        <f>IFERROR(IF(LEN(INDEX(samples!C:C,MATCH(platemap!$I102,samples!$A:$A,0)))&gt;0,INDEX(samples!C:C,MATCH(platemap!$I102,samples!$A:$A,0)),""),"")</f>
        <v>No DNA</v>
      </c>
      <c r="L102" s="3" t="str">
        <f>IFERROR(IF(LEN(INDEX(samples!D:D,MATCH(platemap!$I102,samples!$A:$A,0)))&gt;0,INDEX(samples!D:D,MATCH(platemap!$I102,samples!$A:$A,0)),""),"")</f>
        <v>all</v>
      </c>
      <c r="M102" s="3" t="str">
        <f>IFERROR(IF(LEN(INDEX(samples!E:E,MATCH(platemap!$I102,samples!$A:$A,0)))&gt;0,INDEX(samples!E:E,MATCH(platemap!$I102,samples!$A:$A,0)),""),"")</f>
        <v/>
      </c>
      <c r="N102" s="3" t="str">
        <f>IFERROR(IF(LEN(INDEX(samples!F:F,MATCH(platemap!$I102,samples!$A:$A,0)))&gt;0,INDEX(samples!F:F,MATCH(platemap!$I102,samples!$A:$A,0)),""),"")</f>
        <v/>
      </c>
      <c r="O102" t="str">
        <f>IFERROR(IF(LEN(INDEX(samples!G:G,MATCH(platemap!$I102,samples!$A:$A,0)))&gt;0,INDEX(samples!G:G,MATCH(platemap!$I102,samples!$A:$A,0)),""),"")</f>
        <v/>
      </c>
    </row>
    <row r="103" spans="1:15" x14ac:dyDescent="0.2">
      <c r="A103" s="3">
        <f t="shared" si="0"/>
        <v>2</v>
      </c>
      <c r="B103" t="str">
        <f>INDEX(filenames!B:B,MATCH(platemap!A103,filenames!A:A,0))</f>
        <v>2023-04-26_LC RTqPCR TM PLATE 2.xls</v>
      </c>
      <c r="C103" t="s">
        <v>58</v>
      </c>
      <c r="D103" t="s">
        <v>164</v>
      </c>
      <c r="E103" t="s">
        <v>167</v>
      </c>
      <c r="F103" t="s">
        <v>168</v>
      </c>
      <c r="G103" t="s">
        <v>169</v>
      </c>
      <c r="I103" t="s">
        <v>173</v>
      </c>
      <c r="J103" t="str">
        <f>IFERROR(IF(LEN(INDEX(samples!B:B,MATCH(platemap!$I103,samples!$A:$A,0)))&gt;0,INDEX(samples!B:B,MATCH(platemap!$I103,samples!$A:$A,0)),""),"")</f>
        <v>No DNA</v>
      </c>
      <c r="K103" t="str">
        <f>IFERROR(IF(LEN(INDEX(samples!C:C,MATCH(platemap!$I103,samples!$A:$A,0)))&gt;0,INDEX(samples!C:C,MATCH(platemap!$I103,samples!$A:$A,0)),""),"")</f>
        <v>No DNA</v>
      </c>
      <c r="L103" s="3" t="str">
        <f>IFERROR(IF(LEN(INDEX(samples!D:D,MATCH(platemap!$I103,samples!$A:$A,0)))&gt;0,INDEX(samples!D:D,MATCH(platemap!$I103,samples!$A:$A,0)),""),"")</f>
        <v>all</v>
      </c>
      <c r="M103" s="3" t="str">
        <f>IFERROR(IF(LEN(INDEX(samples!E:E,MATCH(platemap!$I103,samples!$A:$A,0)))&gt;0,INDEX(samples!E:E,MATCH(platemap!$I103,samples!$A:$A,0)),""),"")</f>
        <v/>
      </c>
      <c r="N103" s="3" t="str">
        <f>IFERROR(IF(LEN(INDEX(samples!F:F,MATCH(platemap!$I103,samples!$A:$A,0)))&gt;0,INDEX(samples!F:F,MATCH(platemap!$I103,samples!$A:$A,0)),""),"")</f>
        <v/>
      </c>
      <c r="O103" t="str">
        <f>IFERROR(IF(LEN(INDEX(samples!G:G,MATCH(platemap!$I103,samples!$A:$A,0)))&gt;0,INDEX(samples!G:G,MATCH(platemap!$I103,samples!$A:$A,0)),""),"")</f>
        <v/>
      </c>
    </row>
    <row r="104" spans="1:15" x14ac:dyDescent="0.2">
      <c r="A104" s="3">
        <f t="shared" si="0"/>
        <v>2</v>
      </c>
      <c r="B104" t="str">
        <f>INDEX(filenames!B:B,MATCH(platemap!A104,filenames!A:A,0))</f>
        <v>2023-04-26_LC RTqPCR TM PLATE 2.xls</v>
      </c>
      <c r="C104" t="s">
        <v>59</v>
      </c>
      <c r="D104" t="s">
        <v>164</v>
      </c>
      <c r="E104" t="s">
        <v>165</v>
      </c>
      <c r="F104" t="s">
        <v>170</v>
      </c>
      <c r="G104" t="s">
        <v>165</v>
      </c>
      <c r="I104" t="s">
        <v>174</v>
      </c>
      <c r="J104" t="str">
        <f>IFERROR(IF(LEN(INDEX(samples!B:B,MATCH(platemap!$I104,samples!$A:$A,0)))&gt;0,INDEX(samples!B:B,MATCH(platemap!$I104,samples!$A:$A,0)),""),"")</f>
        <v>U2OS_HTTexon1</v>
      </c>
      <c r="K104" t="str">
        <f>IFERROR(IF(LEN(INDEX(samples!C:C,MATCH(platemap!$I104,samples!$A:$A,0)))&gt;0,INDEX(samples!C:C,MATCH(platemap!$I104,samples!$A:$A,0)),""),"")</f>
        <v>Untransduced</v>
      </c>
      <c r="L104" s="3" t="str">
        <f>IFERROR(IF(LEN(INDEX(samples!D:D,MATCH(platemap!$I104,samples!$A:$A,0)))&gt;0,INDEX(samples!D:D,MATCH(platemap!$I104,samples!$A:$A,0)),""),"")</f>
        <v>all</v>
      </c>
      <c r="M104" s="3" t="str">
        <f>IFERROR(IF(LEN(INDEX(samples!E:E,MATCH(platemap!$I104,samples!$A:$A,0)))&gt;0,INDEX(samples!E:E,MATCH(platemap!$I104,samples!$A:$A,0)),""),"")</f>
        <v/>
      </c>
      <c r="N104" s="3" t="str">
        <f>IFERROR(IF(LEN(INDEX(samples!F:F,MATCH(platemap!$I104,samples!$A:$A,0)))&gt;0,INDEX(samples!F:F,MATCH(platemap!$I104,samples!$A:$A,0)),""),"")</f>
        <v/>
      </c>
      <c r="O104" t="str">
        <f>IFERROR(IF(LEN(INDEX(samples!G:G,MATCH(platemap!$I104,samples!$A:$A,0)))&gt;0,INDEX(samples!G:G,MATCH(platemap!$I104,samples!$A:$A,0)),""),"")</f>
        <v>Untransduced</v>
      </c>
    </row>
    <row r="105" spans="1:15" x14ac:dyDescent="0.2">
      <c r="A105" s="3">
        <f t="shared" si="0"/>
        <v>2</v>
      </c>
      <c r="B105" t="str">
        <f>INDEX(filenames!B:B,MATCH(platemap!A105,filenames!A:A,0))</f>
        <v>2023-04-26_LC RTqPCR TM PLATE 2.xls</v>
      </c>
      <c r="C105" t="s">
        <v>60</v>
      </c>
      <c r="D105" t="s">
        <v>164</v>
      </c>
      <c r="E105" t="s">
        <v>165</v>
      </c>
      <c r="F105" t="s">
        <v>170</v>
      </c>
      <c r="G105" t="s">
        <v>165</v>
      </c>
      <c r="I105" t="s">
        <v>173</v>
      </c>
      <c r="J105" t="str">
        <f>IFERROR(IF(LEN(INDEX(samples!B:B,MATCH(platemap!$I105,samples!$A:$A,0)))&gt;0,INDEX(samples!B:B,MATCH(platemap!$I105,samples!$A:$A,0)),""),"")</f>
        <v>No DNA</v>
      </c>
      <c r="K105" t="str">
        <f>IFERROR(IF(LEN(INDEX(samples!C:C,MATCH(platemap!$I105,samples!$A:$A,0)))&gt;0,INDEX(samples!C:C,MATCH(platemap!$I105,samples!$A:$A,0)),""),"")</f>
        <v>No DNA</v>
      </c>
      <c r="L105" s="3" t="str">
        <f>IFERROR(IF(LEN(INDEX(samples!D:D,MATCH(platemap!$I105,samples!$A:$A,0)))&gt;0,INDEX(samples!D:D,MATCH(platemap!$I105,samples!$A:$A,0)),""),"")</f>
        <v>all</v>
      </c>
      <c r="M105" s="3" t="str">
        <f>IFERROR(IF(LEN(INDEX(samples!E:E,MATCH(platemap!$I105,samples!$A:$A,0)))&gt;0,INDEX(samples!E:E,MATCH(platemap!$I105,samples!$A:$A,0)),""),"")</f>
        <v/>
      </c>
      <c r="N105" s="3" t="str">
        <f>IFERROR(IF(LEN(INDEX(samples!F:F,MATCH(platemap!$I105,samples!$A:$A,0)))&gt;0,INDEX(samples!F:F,MATCH(platemap!$I105,samples!$A:$A,0)),""),"")</f>
        <v/>
      </c>
      <c r="O105" t="str">
        <f>IFERROR(IF(LEN(INDEX(samples!G:G,MATCH(platemap!$I105,samples!$A:$A,0)))&gt;0,INDEX(samples!G:G,MATCH(platemap!$I105,samples!$A:$A,0)),""),"")</f>
        <v/>
      </c>
    </row>
    <row r="106" spans="1:15" x14ac:dyDescent="0.2">
      <c r="A106" s="3">
        <f t="shared" si="0"/>
        <v>2</v>
      </c>
      <c r="B106" t="str">
        <f>INDEX(filenames!B:B,MATCH(platemap!A106,filenames!A:A,0))</f>
        <v>2023-04-26_LC RTqPCR TM PLATE 2.xls</v>
      </c>
      <c r="C106" t="s">
        <v>61</v>
      </c>
      <c r="D106" t="s">
        <v>164</v>
      </c>
      <c r="E106" t="s">
        <v>165</v>
      </c>
      <c r="F106" t="s">
        <v>170</v>
      </c>
      <c r="G106" t="s">
        <v>165</v>
      </c>
      <c r="I106" t="s">
        <v>173</v>
      </c>
      <c r="J106" t="str">
        <f>IFERROR(IF(LEN(INDEX(samples!B:B,MATCH(platemap!$I106,samples!$A:$A,0)))&gt;0,INDEX(samples!B:B,MATCH(platemap!$I106,samples!$A:$A,0)),""),"")</f>
        <v>No DNA</v>
      </c>
      <c r="K106" t="str">
        <f>IFERROR(IF(LEN(INDEX(samples!C:C,MATCH(platemap!$I106,samples!$A:$A,0)))&gt;0,INDEX(samples!C:C,MATCH(platemap!$I106,samples!$A:$A,0)),""),"")</f>
        <v>No DNA</v>
      </c>
      <c r="L106" s="3" t="str">
        <f>IFERROR(IF(LEN(INDEX(samples!D:D,MATCH(platemap!$I106,samples!$A:$A,0)))&gt;0,INDEX(samples!D:D,MATCH(platemap!$I106,samples!$A:$A,0)),""),"")</f>
        <v>all</v>
      </c>
      <c r="M106" s="3" t="str">
        <f>IFERROR(IF(LEN(INDEX(samples!E:E,MATCH(platemap!$I106,samples!$A:$A,0)))&gt;0,INDEX(samples!E:E,MATCH(platemap!$I106,samples!$A:$A,0)),""),"")</f>
        <v/>
      </c>
      <c r="N106" s="3" t="str">
        <f>IFERROR(IF(LEN(INDEX(samples!F:F,MATCH(platemap!$I106,samples!$A:$A,0)))&gt;0,INDEX(samples!F:F,MATCH(platemap!$I106,samples!$A:$A,0)),""),"")</f>
        <v/>
      </c>
      <c r="O106" t="str">
        <f>IFERROR(IF(LEN(INDEX(samples!G:G,MATCH(platemap!$I106,samples!$A:$A,0)))&gt;0,INDEX(samples!G:G,MATCH(platemap!$I106,samples!$A:$A,0)),""),"")</f>
        <v/>
      </c>
    </row>
    <row r="107" spans="1:15" x14ac:dyDescent="0.2">
      <c r="A107" s="3">
        <f t="shared" si="0"/>
        <v>2</v>
      </c>
      <c r="B107" t="str">
        <f>INDEX(filenames!B:B,MATCH(platemap!A107,filenames!A:A,0))</f>
        <v>2023-04-26_LC RTqPCR TM PLATE 2.xls</v>
      </c>
      <c r="C107" t="s">
        <v>62</v>
      </c>
      <c r="D107" t="s">
        <v>167</v>
      </c>
      <c r="E107" t="s">
        <v>165</v>
      </c>
      <c r="F107" t="s">
        <v>171</v>
      </c>
      <c r="G107" t="s">
        <v>165</v>
      </c>
      <c r="I107" t="s">
        <v>174</v>
      </c>
      <c r="J107" t="str">
        <f>IFERROR(IF(LEN(INDEX(samples!B:B,MATCH(platemap!$I107,samples!$A:$A,0)))&gt;0,INDEX(samples!B:B,MATCH(platemap!$I107,samples!$A:$A,0)),""),"")</f>
        <v>U2OS_HTTexon1</v>
      </c>
      <c r="K107" t="str">
        <f>IFERROR(IF(LEN(INDEX(samples!C:C,MATCH(platemap!$I107,samples!$A:$A,0)))&gt;0,INDEX(samples!C:C,MATCH(platemap!$I107,samples!$A:$A,0)),""),"")</f>
        <v>Untransduced</v>
      </c>
      <c r="L107" s="3" t="str">
        <f>IFERROR(IF(LEN(INDEX(samples!D:D,MATCH(platemap!$I107,samples!$A:$A,0)))&gt;0,INDEX(samples!D:D,MATCH(platemap!$I107,samples!$A:$A,0)),""),"")</f>
        <v>all</v>
      </c>
      <c r="M107" s="3" t="str">
        <f>IFERROR(IF(LEN(INDEX(samples!E:E,MATCH(platemap!$I107,samples!$A:$A,0)))&gt;0,INDEX(samples!E:E,MATCH(platemap!$I107,samples!$A:$A,0)),""),"")</f>
        <v/>
      </c>
      <c r="N107" s="3" t="str">
        <f>IFERROR(IF(LEN(INDEX(samples!F:F,MATCH(platemap!$I107,samples!$A:$A,0)))&gt;0,INDEX(samples!F:F,MATCH(platemap!$I107,samples!$A:$A,0)),""),"")</f>
        <v/>
      </c>
      <c r="O107" t="str">
        <f>IFERROR(IF(LEN(INDEX(samples!G:G,MATCH(platemap!$I107,samples!$A:$A,0)))&gt;0,INDEX(samples!G:G,MATCH(platemap!$I107,samples!$A:$A,0)),""),"")</f>
        <v>Untransduced</v>
      </c>
    </row>
    <row r="108" spans="1:15" x14ac:dyDescent="0.2">
      <c r="A108" s="3">
        <f t="shared" si="0"/>
        <v>2</v>
      </c>
      <c r="B108" t="str">
        <f>INDEX(filenames!B:B,MATCH(platemap!A108,filenames!A:A,0))</f>
        <v>2023-04-26_LC RTqPCR TM PLATE 2.xls</v>
      </c>
      <c r="C108" t="s">
        <v>63</v>
      </c>
      <c r="D108" t="s">
        <v>167</v>
      </c>
      <c r="E108" t="s">
        <v>165</v>
      </c>
      <c r="F108" t="s">
        <v>171</v>
      </c>
      <c r="G108" t="s">
        <v>165</v>
      </c>
      <c r="I108" t="s">
        <v>173</v>
      </c>
      <c r="J108" t="str">
        <f>IFERROR(IF(LEN(INDEX(samples!B:B,MATCH(platemap!$I108,samples!$A:$A,0)))&gt;0,INDEX(samples!B:B,MATCH(platemap!$I108,samples!$A:$A,0)),""),"")</f>
        <v>No DNA</v>
      </c>
      <c r="K108" t="str">
        <f>IFERROR(IF(LEN(INDEX(samples!C:C,MATCH(platemap!$I108,samples!$A:$A,0)))&gt;0,INDEX(samples!C:C,MATCH(platemap!$I108,samples!$A:$A,0)),""),"")</f>
        <v>No DNA</v>
      </c>
      <c r="L108" s="3" t="str">
        <f>IFERROR(IF(LEN(INDEX(samples!D:D,MATCH(platemap!$I108,samples!$A:$A,0)))&gt;0,INDEX(samples!D:D,MATCH(platemap!$I108,samples!$A:$A,0)),""),"")</f>
        <v>all</v>
      </c>
      <c r="M108" s="3" t="str">
        <f>IFERROR(IF(LEN(INDEX(samples!E:E,MATCH(platemap!$I108,samples!$A:$A,0)))&gt;0,INDEX(samples!E:E,MATCH(platemap!$I108,samples!$A:$A,0)),""),"")</f>
        <v/>
      </c>
      <c r="N108" s="3" t="str">
        <f>IFERROR(IF(LEN(INDEX(samples!F:F,MATCH(platemap!$I108,samples!$A:$A,0)))&gt;0,INDEX(samples!F:F,MATCH(platemap!$I108,samples!$A:$A,0)),""),"")</f>
        <v/>
      </c>
      <c r="O108" t="str">
        <f>IFERROR(IF(LEN(INDEX(samples!G:G,MATCH(platemap!$I108,samples!$A:$A,0)))&gt;0,INDEX(samples!G:G,MATCH(platemap!$I108,samples!$A:$A,0)),""),"")</f>
        <v/>
      </c>
    </row>
    <row r="109" spans="1:15" x14ac:dyDescent="0.2">
      <c r="A109" s="3">
        <f t="shared" si="0"/>
        <v>2</v>
      </c>
      <c r="B109" t="str">
        <f>INDEX(filenames!B:B,MATCH(platemap!A109,filenames!A:A,0))</f>
        <v>2023-04-26_LC RTqPCR TM PLATE 2.xls</v>
      </c>
      <c r="C109" t="s">
        <v>64</v>
      </c>
      <c r="D109" t="s">
        <v>167</v>
      </c>
      <c r="E109" t="s">
        <v>165</v>
      </c>
      <c r="F109" t="s">
        <v>171</v>
      </c>
      <c r="G109" t="s">
        <v>165</v>
      </c>
      <c r="I109" t="s">
        <v>173</v>
      </c>
      <c r="J109" t="str">
        <f>IFERROR(IF(LEN(INDEX(samples!B:B,MATCH(platemap!$I109,samples!$A:$A,0)))&gt;0,INDEX(samples!B:B,MATCH(platemap!$I109,samples!$A:$A,0)),""),"")</f>
        <v>No DNA</v>
      </c>
      <c r="K109" t="str">
        <f>IFERROR(IF(LEN(INDEX(samples!C:C,MATCH(platemap!$I109,samples!$A:$A,0)))&gt;0,INDEX(samples!C:C,MATCH(platemap!$I109,samples!$A:$A,0)),""),"")</f>
        <v>No DNA</v>
      </c>
      <c r="L109" s="3" t="str">
        <f>IFERROR(IF(LEN(INDEX(samples!D:D,MATCH(platemap!$I109,samples!$A:$A,0)))&gt;0,INDEX(samples!D:D,MATCH(platemap!$I109,samples!$A:$A,0)),""),"")</f>
        <v>all</v>
      </c>
      <c r="M109" s="3" t="str">
        <f>IFERROR(IF(LEN(INDEX(samples!E:E,MATCH(platemap!$I109,samples!$A:$A,0)))&gt;0,INDEX(samples!E:E,MATCH(platemap!$I109,samples!$A:$A,0)),""),"")</f>
        <v/>
      </c>
      <c r="N109" s="3" t="str">
        <f>IFERROR(IF(LEN(INDEX(samples!F:F,MATCH(platemap!$I109,samples!$A:$A,0)))&gt;0,INDEX(samples!F:F,MATCH(platemap!$I109,samples!$A:$A,0)),""),"")</f>
        <v/>
      </c>
      <c r="O109" t="str">
        <f>IFERROR(IF(LEN(INDEX(samples!G:G,MATCH(platemap!$I109,samples!$A:$A,0)))&gt;0,INDEX(samples!G:G,MATCH(platemap!$I109,samples!$A:$A,0)),""),"")</f>
        <v/>
      </c>
    </row>
    <row r="110" spans="1:15" x14ac:dyDescent="0.2">
      <c r="A110" s="3">
        <f t="shared" si="0"/>
        <v>2</v>
      </c>
      <c r="B110" t="str">
        <f>INDEX(filenames!B:B,MATCH(platemap!A110,filenames!A:A,0))</f>
        <v>2023-04-26_LC RTqPCR TM PLATE 2.xls</v>
      </c>
      <c r="C110" t="s">
        <v>65</v>
      </c>
      <c r="D110" t="s">
        <v>164</v>
      </c>
      <c r="E110" t="s">
        <v>165</v>
      </c>
      <c r="F110" t="s">
        <v>166</v>
      </c>
      <c r="G110" t="s">
        <v>165</v>
      </c>
      <c r="I110" t="s">
        <v>175</v>
      </c>
      <c r="J110" t="str">
        <f>IFERROR(IF(LEN(INDEX(samples!B:B,MATCH(platemap!$I110,samples!$A:$A,0)))&gt;0,INDEX(samples!B:B,MATCH(platemap!$I110,samples!$A:$A,0)),""),"")</f>
        <v>U2OS_HTTexon1</v>
      </c>
      <c r="K110" t="str">
        <f>IFERROR(IF(LEN(INDEX(samples!C:C,MATCH(platemap!$I110,samples!$A:$A,0)))&gt;0,INDEX(samples!C:C,MATCH(platemap!$I110,samples!$A:$A,0)),""),"")</f>
        <v>Unedited</v>
      </c>
      <c r="L110" s="3" t="str">
        <f>IFERROR(IF(LEN(INDEX(samples!D:D,MATCH(platemap!$I110,samples!$A:$A,0)))&gt;0,INDEX(samples!D:D,MATCH(platemap!$I110,samples!$A:$A,0)),""),"")</f>
        <v>all</v>
      </c>
      <c r="M110" s="3">
        <f>IFERROR(IF(LEN(INDEX(samples!E:E,MATCH(platemap!$I110,samples!$A:$A,0)))&gt;0,INDEX(samples!E:E,MATCH(platemap!$I110,samples!$A:$A,0)),""),"")</f>
        <v>1</v>
      </c>
      <c r="N110" s="3" t="str">
        <f>IFERROR(IF(LEN(INDEX(samples!F:F,MATCH(platemap!$I110,samples!$A:$A,0)))&gt;0,INDEX(samples!F:F,MATCH(platemap!$I110,samples!$A:$A,0)),""),"")</f>
        <v/>
      </c>
      <c r="O110" t="str">
        <f>IFERROR(IF(LEN(INDEX(samples!G:G,MATCH(platemap!$I110,samples!$A:$A,0)))&gt;0,INDEX(samples!G:G,MATCH(platemap!$I110,samples!$A:$A,0)),""),"")</f>
        <v>Unedited</v>
      </c>
    </row>
    <row r="111" spans="1:15" x14ac:dyDescent="0.2">
      <c r="A111" s="3">
        <f t="shared" si="0"/>
        <v>2</v>
      </c>
      <c r="B111" t="str">
        <f>INDEX(filenames!B:B,MATCH(platemap!A111,filenames!A:A,0))</f>
        <v>2023-04-26_LC RTqPCR TM PLATE 2.xls</v>
      </c>
      <c r="C111" t="s">
        <v>66</v>
      </c>
      <c r="D111" t="s">
        <v>164</v>
      </c>
      <c r="E111" t="s">
        <v>165</v>
      </c>
      <c r="F111" t="s">
        <v>166</v>
      </c>
      <c r="G111" t="s">
        <v>165</v>
      </c>
      <c r="I111" t="s">
        <v>176</v>
      </c>
      <c r="J111" t="str">
        <f>IFERROR(IF(LEN(INDEX(samples!B:B,MATCH(platemap!$I111,samples!$A:$A,0)))&gt;0,INDEX(samples!B:B,MATCH(platemap!$I111,samples!$A:$A,0)),""),"")</f>
        <v>U2OS_HTTexon1</v>
      </c>
      <c r="K111" t="str">
        <f>IFERROR(IF(LEN(INDEX(samples!C:C,MATCH(platemap!$I111,samples!$A:$A,0)))&gt;0,INDEX(samples!C:C,MATCH(platemap!$I111,samples!$A:$A,0)),""),"")</f>
        <v>Unedited</v>
      </c>
      <c r="L111" s="3" t="str">
        <f>IFERROR(IF(LEN(INDEX(samples!D:D,MATCH(platemap!$I111,samples!$A:$A,0)))&gt;0,INDEX(samples!D:D,MATCH(platemap!$I111,samples!$A:$A,0)),""),"")</f>
        <v>all</v>
      </c>
      <c r="M111" s="3">
        <f>IFERROR(IF(LEN(INDEX(samples!E:E,MATCH(platemap!$I111,samples!$A:$A,0)))&gt;0,INDEX(samples!E:E,MATCH(platemap!$I111,samples!$A:$A,0)),""),"")</f>
        <v>1</v>
      </c>
      <c r="N111" s="3" t="str">
        <f>IFERROR(IF(LEN(INDEX(samples!F:F,MATCH(platemap!$I111,samples!$A:$A,0)))&gt;0,INDEX(samples!F:F,MATCH(platemap!$I111,samples!$A:$A,0)),""),"")</f>
        <v/>
      </c>
      <c r="O111" t="str">
        <f>IFERROR(IF(LEN(INDEX(samples!G:G,MATCH(platemap!$I111,samples!$A:$A,0)))&gt;0,INDEX(samples!G:G,MATCH(platemap!$I111,samples!$A:$A,0)),""),"")</f>
        <v>Unedited</v>
      </c>
    </row>
    <row r="112" spans="1:15" x14ac:dyDescent="0.2">
      <c r="A112" s="3">
        <f t="shared" si="0"/>
        <v>2</v>
      </c>
      <c r="B112" t="str">
        <f>INDEX(filenames!B:B,MATCH(platemap!A112,filenames!A:A,0))</f>
        <v>2023-04-26_LC RTqPCR TM PLATE 2.xls</v>
      </c>
      <c r="C112" t="s">
        <v>67</v>
      </c>
      <c r="D112" t="s">
        <v>164</v>
      </c>
      <c r="E112" t="s">
        <v>165</v>
      </c>
      <c r="F112" t="s">
        <v>166</v>
      </c>
      <c r="G112" t="s">
        <v>165</v>
      </c>
      <c r="I112" t="s">
        <v>177</v>
      </c>
      <c r="J112" t="str">
        <f>IFERROR(IF(LEN(INDEX(samples!B:B,MATCH(platemap!$I112,samples!$A:$A,0)))&gt;0,INDEX(samples!B:B,MATCH(platemap!$I112,samples!$A:$A,0)),""),"")</f>
        <v>U2OS_HTTexon1</v>
      </c>
      <c r="K112" t="str">
        <f>IFERROR(IF(LEN(INDEX(samples!C:C,MATCH(platemap!$I112,samples!$A:$A,0)))&gt;0,INDEX(samples!C:C,MATCH(platemap!$I112,samples!$A:$A,0)),""),"")</f>
        <v>Unedited</v>
      </c>
      <c r="L112" s="3" t="str">
        <f>IFERROR(IF(LEN(INDEX(samples!D:D,MATCH(platemap!$I112,samples!$A:$A,0)))&gt;0,INDEX(samples!D:D,MATCH(platemap!$I112,samples!$A:$A,0)),""),"")</f>
        <v>all</v>
      </c>
      <c r="M112" s="3">
        <f>IFERROR(IF(LEN(INDEX(samples!E:E,MATCH(platemap!$I112,samples!$A:$A,0)))&gt;0,INDEX(samples!E:E,MATCH(platemap!$I112,samples!$A:$A,0)),""),"")</f>
        <v>1</v>
      </c>
      <c r="N112" s="3" t="str">
        <f>IFERROR(IF(LEN(INDEX(samples!F:F,MATCH(platemap!$I112,samples!$A:$A,0)))&gt;0,INDEX(samples!F:F,MATCH(platemap!$I112,samples!$A:$A,0)),""),"")</f>
        <v/>
      </c>
      <c r="O112" t="str">
        <f>IFERROR(IF(LEN(INDEX(samples!G:G,MATCH(platemap!$I112,samples!$A:$A,0)))&gt;0,INDEX(samples!G:G,MATCH(platemap!$I112,samples!$A:$A,0)),""),"")</f>
        <v>Unedited</v>
      </c>
    </row>
    <row r="113" spans="1:15" x14ac:dyDescent="0.2">
      <c r="A113" s="3">
        <f t="shared" si="0"/>
        <v>2</v>
      </c>
      <c r="B113" t="str">
        <f>INDEX(filenames!B:B,MATCH(platemap!A113,filenames!A:A,0))</f>
        <v>2023-04-26_LC RTqPCR TM PLATE 2.xls</v>
      </c>
      <c r="C113" t="s">
        <v>68</v>
      </c>
      <c r="D113" t="s">
        <v>164</v>
      </c>
      <c r="E113" t="s">
        <v>167</v>
      </c>
      <c r="F113" t="s">
        <v>168</v>
      </c>
      <c r="G113" t="s">
        <v>169</v>
      </c>
      <c r="I113" t="s">
        <v>175</v>
      </c>
      <c r="J113" t="str">
        <f>IFERROR(IF(LEN(INDEX(samples!B:B,MATCH(platemap!$I113,samples!$A:$A,0)))&gt;0,INDEX(samples!B:B,MATCH(platemap!$I113,samples!$A:$A,0)),""),"")</f>
        <v>U2OS_HTTexon1</v>
      </c>
      <c r="K113" t="str">
        <f>IFERROR(IF(LEN(INDEX(samples!C:C,MATCH(platemap!$I113,samples!$A:$A,0)))&gt;0,INDEX(samples!C:C,MATCH(platemap!$I113,samples!$A:$A,0)),""),"")</f>
        <v>Unedited</v>
      </c>
      <c r="L113" s="3" t="str">
        <f>IFERROR(IF(LEN(INDEX(samples!D:D,MATCH(platemap!$I113,samples!$A:$A,0)))&gt;0,INDEX(samples!D:D,MATCH(platemap!$I113,samples!$A:$A,0)),""),"")</f>
        <v>all</v>
      </c>
      <c r="M113" s="3">
        <f>IFERROR(IF(LEN(INDEX(samples!E:E,MATCH(platemap!$I113,samples!$A:$A,0)))&gt;0,INDEX(samples!E:E,MATCH(platemap!$I113,samples!$A:$A,0)),""),"")</f>
        <v>1</v>
      </c>
      <c r="N113" s="3" t="str">
        <f>IFERROR(IF(LEN(INDEX(samples!F:F,MATCH(platemap!$I113,samples!$A:$A,0)))&gt;0,INDEX(samples!F:F,MATCH(platemap!$I113,samples!$A:$A,0)),""),"")</f>
        <v/>
      </c>
      <c r="O113" t="str">
        <f>IFERROR(IF(LEN(INDEX(samples!G:G,MATCH(platemap!$I113,samples!$A:$A,0)))&gt;0,INDEX(samples!G:G,MATCH(platemap!$I113,samples!$A:$A,0)),""),"")</f>
        <v>Unedited</v>
      </c>
    </row>
    <row r="114" spans="1:15" x14ac:dyDescent="0.2">
      <c r="A114" s="3">
        <f t="shared" si="0"/>
        <v>2</v>
      </c>
      <c r="B114" t="str">
        <f>INDEX(filenames!B:B,MATCH(platemap!A114,filenames!A:A,0))</f>
        <v>2023-04-26_LC RTqPCR TM PLATE 2.xls</v>
      </c>
      <c r="C114" t="s">
        <v>69</v>
      </c>
      <c r="D114" t="s">
        <v>164</v>
      </c>
      <c r="E114" t="s">
        <v>167</v>
      </c>
      <c r="F114" t="s">
        <v>168</v>
      </c>
      <c r="G114" t="s">
        <v>169</v>
      </c>
      <c r="I114" t="s">
        <v>176</v>
      </c>
      <c r="J114" t="str">
        <f>IFERROR(IF(LEN(INDEX(samples!B:B,MATCH(platemap!$I114,samples!$A:$A,0)))&gt;0,INDEX(samples!B:B,MATCH(platemap!$I114,samples!$A:$A,0)),""),"")</f>
        <v>U2OS_HTTexon1</v>
      </c>
      <c r="K114" t="str">
        <f>IFERROR(IF(LEN(INDEX(samples!C:C,MATCH(platemap!$I114,samples!$A:$A,0)))&gt;0,INDEX(samples!C:C,MATCH(platemap!$I114,samples!$A:$A,0)),""),"")</f>
        <v>Unedited</v>
      </c>
      <c r="L114" s="3" t="str">
        <f>IFERROR(IF(LEN(INDEX(samples!D:D,MATCH(platemap!$I114,samples!$A:$A,0)))&gt;0,INDEX(samples!D:D,MATCH(platemap!$I114,samples!$A:$A,0)),""),"")</f>
        <v>all</v>
      </c>
      <c r="M114" s="3">
        <f>IFERROR(IF(LEN(INDEX(samples!E:E,MATCH(platemap!$I114,samples!$A:$A,0)))&gt;0,INDEX(samples!E:E,MATCH(platemap!$I114,samples!$A:$A,0)),""),"")</f>
        <v>1</v>
      </c>
      <c r="N114" s="3" t="str">
        <f>IFERROR(IF(LEN(INDEX(samples!F:F,MATCH(platemap!$I114,samples!$A:$A,0)))&gt;0,INDEX(samples!F:F,MATCH(platemap!$I114,samples!$A:$A,0)),""),"")</f>
        <v/>
      </c>
      <c r="O114" t="str">
        <f>IFERROR(IF(LEN(INDEX(samples!G:G,MATCH(platemap!$I114,samples!$A:$A,0)))&gt;0,INDEX(samples!G:G,MATCH(platemap!$I114,samples!$A:$A,0)),""),"")</f>
        <v>Unedited</v>
      </c>
    </row>
    <row r="115" spans="1:15" x14ac:dyDescent="0.2">
      <c r="A115" s="3">
        <f t="shared" si="0"/>
        <v>2</v>
      </c>
      <c r="B115" t="str">
        <f>INDEX(filenames!B:B,MATCH(platemap!A115,filenames!A:A,0))</f>
        <v>2023-04-26_LC RTqPCR TM PLATE 2.xls</v>
      </c>
      <c r="C115" t="s">
        <v>70</v>
      </c>
      <c r="D115" t="s">
        <v>164</v>
      </c>
      <c r="E115" t="s">
        <v>167</v>
      </c>
      <c r="F115" t="s">
        <v>168</v>
      </c>
      <c r="G115" t="s">
        <v>169</v>
      </c>
      <c r="I115" t="s">
        <v>177</v>
      </c>
      <c r="J115" t="str">
        <f>IFERROR(IF(LEN(INDEX(samples!B:B,MATCH(platemap!$I115,samples!$A:$A,0)))&gt;0,INDEX(samples!B:B,MATCH(platemap!$I115,samples!$A:$A,0)),""),"")</f>
        <v>U2OS_HTTexon1</v>
      </c>
      <c r="K115" t="str">
        <f>IFERROR(IF(LEN(INDEX(samples!C:C,MATCH(platemap!$I115,samples!$A:$A,0)))&gt;0,INDEX(samples!C:C,MATCH(platemap!$I115,samples!$A:$A,0)),""),"")</f>
        <v>Unedited</v>
      </c>
      <c r="L115" s="3" t="str">
        <f>IFERROR(IF(LEN(INDEX(samples!D:D,MATCH(platemap!$I115,samples!$A:$A,0)))&gt;0,INDEX(samples!D:D,MATCH(platemap!$I115,samples!$A:$A,0)),""),"")</f>
        <v>all</v>
      </c>
      <c r="M115" s="3">
        <f>IFERROR(IF(LEN(INDEX(samples!E:E,MATCH(platemap!$I115,samples!$A:$A,0)))&gt;0,INDEX(samples!E:E,MATCH(platemap!$I115,samples!$A:$A,0)),""),"")</f>
        <v>1</v>
      </c>
      <c r="N115" s="3" t="str">
        <f>IFERROR(IF(LEN(INDEX(samples!F:F,MATCH(platemap!$I115,samples!$A:$A,0)))&gt;0,INDEX(samples!F:F,MATCH(platemap!$I115,samples!$A:$A,0)),""),"")</f>
        <v/>
      </c>
      <c r="O115" t="str">
        <f>IFERROR(IF(LEN(INDEX(samples!G:G,MATCH(platemap!$I115,samples!$A:$A,0)))&gt;0,INDEX(samples!G:G,MATCH(platemap!$I115,samples!$A:$A,0)),""),"")</f>
        <v>Unedited</v>
      </c>
    </row>
    <row r="116" spans="1:15" x14ac:dyDescent="0.2">
      <c r="A116" s="3">
        <f t="shared" si="0"/>
        <v>2</v>
      </c>
      <c r="B116" t="str">
        <f>INDEX(filenames!B:B,MATCH(platemap!A116,filenames!A:A,0))</f>
        <v>2023-04-26_LC RTqPCR TM PLATE 2.xls</v>
      </c>
      <c r="C116" t="s">
        <v>71</v>
      </c>
      <c r="D116" t="s">
        <v>164</v>
      </c>
      <c r="E116" t="s">
        <v>165</v>
      </c>
      <c r="F116" t="s">
        <v>170</v>
      </c>
      <c r="G116" t="s">
        <v>165</v>
      </c>
      <c r="I116" t="s">
        <v>175</v>
      </c>
      <c r="J116" t="str">
        <f>IFERROR(IF(LEN(INDEX(samples!B:B,MATCH(platemap!$I116,samples!$A:$A,0)))&gt;0,INDEX(samples!B:B,MATCH(platemap!$I116,samples!$A:$A,0)),""),"")</f>
        <v>U2OS_HTTexon1</v>
      </c>
      <c r="K116" t="str">
        <f>IFERROR(IF(LEN(INDEX(samples!C:C,MATCH(platemap!$I116,samples!$A:$A,0)))&gt;0,INDEX(samples!C:C,MATCH(platemap!$I116,samples!$A:$A,0)),""),"")</f>
        <v>Unedited</v>
      </c>
      <c r="L116" s="3" t="str">
        <f>IFERROR(IF(LEN(INDEX(samples!D:D,MATCH(platemap!$I116,samples!$A:$A,0)))&gt;0,INDEX(samples!D:D,MATCH(platemap!$I116,samples!$A:$A,0)),""),"")</f>
        <v>all</v>
      </c>
      <c r="M116" s="3">
        <f>IFERROR(IF(LEN(INDEX(samples!E:E,MATCH(platemap!$I116,samples!$A:$A,0)))&gt;0,INDEX(samples!E:E,MATCH(platemap!$I116,samples!$A:$A,0)),""),"")</f>
        <v>1</v>
      </c>
      <c r="N116" s="3" t="str">
        <f>IFERROR(IF(LEN(INDEX(samples!F:F,MATCH(platemap!$I116,samples!$A:$A,0)))&gt;0,INDEX(samples!F:F,MATCH(platemap!$I116,samples!$A:$A,0)),""),"")</f>
        <v/>
      </c>
      <c r="O116" t="str">
        <f>IFERROR(IF(LEN(INDEX(samples!G:G,MATCH(platemap!$I116,samples!$A:$A,0)))&gt;0,INDEX(samples!G:G,MATCH(platemap!$I116,samples!$A:$A,0)),""),"")</f>
        <v>Unedited</v>
      </c>
    </row>
    <row r="117" spans="1:15" x14ac:dyDescent="0.2">
      <c r="A117" s="3">
        <f t="shared" si="0"/>
        <v>2</v>
      </c>
      <c r="B117" t="str">
        <f>INDEX(filenames!B:B,MATCH(platemap!A117,filenames!A:A,0))</f>
        <v>2023-04-26_LC RTqPCR TM PLATE 2.xls</v>
      </c>
      <c r="C117" t="s">
        <v>72</v>
      </c>
      <c r="D117" t="s">
        <v>164</v>
      </c>
      <c r="E117" t="s">
        <v>165</v>
      </c>
      <c r="F117" t="s">
        <v>170</v>
      </c>
      <c r="G117" t="s">
        <v>165</v>
      </c>
      <c r="I117" t="s">
        <v>176</v>
      </c>
      <c r="J117" t="str">
        <f>IFERROR(IF(LEN(INDEX(samples!B:B,MATCH(platemap!$I117,samples!$A:$A,0)))&gt;0,INDEX(samples!B:B,MATCH(platemap!$I117,samples!$A:$A,0)),""),"")</f>
        <v>U2OS_HTTexon1</v>
      </c>
      <c r="K117" t="str">
        <f>IFERROR(IF(LEN(INDEX(samples!C:C,MATCH(platemap!$I117,samples!$A:$A,0)))&gt;0,INDEX(samples!C:C,MATCH(platemap!$I117,samples!$A:$A,0)),""),"")</f>
        <v>Unedited</v>
      </c>
      <c r="L117" s="3" t="str">
        <f>IFERROR(IF(LEN(INDEX(samples!D:D,MATCH(platemap!$I117,samples!$A:$A,0)))&gt;0,INDEX(samples!D:D,MATCH(platemap!$I117,samples!$A:$A,0)),""),"")</f>
        <v>all</v>
      </c>
      <c r="M117" s="3">
        <f>IFERROR(IF(LEN(INDEX(samples!E:E,MATCH(platemap!$I117,samples!$A:$A,0)))&gt;0,INDEX(samples!E:E,MATCH(platemap!$I117,samples!$A:$A,0)),""),"")</f>
        <v>1</v>
      </c>
      <c r="N117" s="3" t="str">
        <f>IFERROR(IF(LEN(INDEX(samples!F:F,MATCH(platemap!$I117,samples!$A:$A,0)))&gt;0,INDEX(samples!F:F,MATCH(platemap!$I117,samples!$A:$A,0)),""),"")</f>
        <v/>
      </c>
      <c r="O117" t="str">
        <f>IFERROR(IF(LEN(INDEX(samples!G:G,MATCH(platemap!$I117,samples!$A:$A,0)))&gt;0,INDEX(samples!G:G,MATCH(platemap!$I117,samples!$A:$A,0)),""),"")</f>
        <v>Unedited</v>
      </c>
    </row>
    <row r="118" spans="1:15" x14ac:dyDescent="0.2">
      <c r="A118" s="3">
        <f t="shared" si="0"/>
        <v>2</v>
      </c>
      <c r="B118" t="str">
        <f>INDEX(filenames!B:B,MATCH(platemap!A118,filenames!A:A,0))</f>
        <v>2023-04-26_LC RTqPCR TM PLATE 2.xls</v>
      </c>
      <c r="C118" t="s">
        <v>73</v>
      </c>
      <c r="D118" t="s">
        <v>164</v>
      </c>
      <c r="E118" t="s">
        <v>165</v>
      </c>
      <c r="F118" t="s">
        <v>170</v>
      </c>
      <c r="G118" t="s">
        <v>165</v>
      </c>
      <c r="I118" t="s">
        <v>177</v>
      </c>
      <c r="J118" t="str">
        <f>IFERROR(IF(LEN(INDEX(samples!B:B,MATCH(platemap!$I118,samples!$A:$A,0)))&gt;0,INDEX(samples!B:B,MATCH(platemap!$I118,samples!$A:$A,0)),""),"")</f>
        <v>U2OS_HTTexon1</v>
      </c>
      <c r="K118" t="str">
        <f>IFERROR(IF(LEN(INDEX(samples!C:C,MATCH(platemap!$I118,samples!$A:$A,0)))&gt;0,INDEX(samples!C:C,MATCH(platemap!$I118,samples!$A:$A,0)),""),"")</f>
        <v>Unedited</v>
      </c>
      <c r="L118" s="3" t="str">
        <f>IFERROR(IF(LEN(INDEX(samples!D:D,MATCH(platemap!$I118,samples!$A:$A,0)))&gt;0,INDEX(samples!D:D,MATCH(platemap!$I118,samples!$A:$A,0)),""),"")</f>
        <v>all</v>
      </c>
      <c r="M118" s="3">
        <f>IFERROR(IF(LEN(INDEX(samples!E:E,MATCH(platemap!$I118,samples!$A:$A,0)))&gt;0,INDEX(samples!E:E,MATCH(platemap!$I118,samples!$A:$A,0)),""),"")</f>
        <v>1</v>
      </c>
      <c r="N118" s="3" t="str">
        <f>IFERROR(IF(LEN(INDEX(samples!F:F,MATCH(platemap!$I118,samples!$A:$A,0)))&gt;0,INDEX(samples!F:F,MATCH(platemap!$I118,samples!$A:$A,0)),""),"")</f>
        <v/>
      </c>
      <c r="O118" t="str">
        <f>IFERROR(IF(LEN(INDEX(samples!G:G,MATCH(platemap!$I118,samples!$A:$A,0)))&gt;0,INDEX(samples!G:G,MATCH(platemap!$I118,samples!$A:$A,0)),""),"")</f>
        <v>Unedited</v>
      </c>
    </row>
    <row r="119" spans="1:15" x14ac:dyDescent="0.2">
      <c r="A119" s="3">
        <f t="shared" si="0"/>
        <v>2</v>
      </c>
      <c r="B119" t="str">
        <f>INDEX(filenames!B:B,MATCH(platemap!A119,filenames!A:A,0))</f>
        <v>2023-04-26_LC RTqPCR TM PLATE 2.xls</v>
      </c>
      <c r="C119" t="s">
        <v>74</v>
      </c>
      <c r="D119" t="s">
        <v>167</v>
      </c>
      <c r="E119" t="s">
        <v>165</v>
      </c>
      <c r="F119" t="s">
        <v>171</v>
      </c>
      <c r="G119" t="s">
        <v>165</v>
      </c>
      <c r="I119" t="s">
        <v>175</v>
      </c>
      <c r="J119" t="str">
        <f>IFERROR(IF(LEN(INDEX(samples!B:B,MATCH(platemap!$I119,samples!$A:$A,0)))&gt;0,INDEX(samples!B:B,MATCH(platemap!$I119,samples!$A:$A,0)),""),"")</f>
        <v>U2OS_HTTexon1</v>
      </c>
      <c r="K119" t="str">
        <f>IFERROR(IF(LEN(INDEX(samples!C:C,MATCH(platemap!$I119,samples!$A:$A,0)))&gt;0,INDEX(samples!C:C,MATCH(platemap!$I119,samples!$A:$A,0)),""),"")</f>
        <v>Unedited</v>
      </c>
      <c r="L119" s="3" t="str">
        <f>IFERROR(IF(LEN(INDEX(samples!D:D,MATCH(platemap!$I119,samples!$A:$A,0)))&gt;0,INDEX(samples!D:D,MATCH(platemap!$I119,samples!$A:$A,0)),""),"")</f>
        <v>all</v>
      </c>
      <c r="M119" s="3">
        <f>IFERROR(IF(LEN(INDEX(samples!E:E,MATCH(platemap!$I119,samples!$A:$A,0)))&gt;0,INDEX(samples!E:E,MATCH(platemap!$I119,samples!$A:$A,0)),""),"")</f>
        <v>1</v>
      </c>
      <c r="N119" s="3" t="str">
        <f>IFERROR(IF(LEN(INDEX(samples!F:F,MATCH(platemap!$I119,samples!$A:$A,0)))&gt;0,INDEX(samples!F:F,MATCH(platemap!$I119,samples!$A:$A,0)),""),"")</f>
        <v/>
      </c>
      <c r="O119" t="str">
        <f>IFERROR(IF(LEN(INDEX(samples!G:G,MATCH(platemap!$I119,samples!$A:$A,0)))&gt;0,INDEX(samples!G:G,MATCH(platemap!$I119,samples!$A:$A,0)),""),"")</f>
        <v>Unedited</v>
      </c>
    </row>
    <row r="120" spans="1:15" x14ac:dyDescent="0.2">
      <c r="A120" s="3">
        <f t="shared" si="0"/>
        <v>2</v>
      </c>
      <c r="B120" t="str">
        <f>INDEX(filenames!B:B,MATCH(platemap!A120,filenames!A:A,0))</f>
        <v>2023-04-26_LC RTqPCR TM PLATE 2.xls</v>
      </c>
      <c r="C120" t="s">
        <v>75</v>
      </c>
      <c r="D120" t="s">
        <v>167</v>
      </c>
      <c r="E120" t="s">
        <v>165</v>
      </c>
      <c r="F120" t="s">
        <v>171</v>
      </c>
      <c r="G120" t="s">
        <v>165</v>
      </c>
      <c r="I120" t="s">
        <v>176</v>
      </c>
      <c r="J120" t="str">
        <f>IFERROR(IF(LEN(INDEX(samples!B:B,MATCH(platemap!$I120,samples!$A:$A,0)))&gt;0,INDEX(samples!B:B,MATCH(platemap!$I120,samples!$A:$A,0)),""),"")</f>
        <v>U2OS_HTTexon1</v>
      </c>
      <c r="K120" t="str">
        <f>IFERROR(IF(LEN(INDEX(samples!C:C,MATCH(platemap!$I120,samples!$A:$A,0)))&gt;0,INDEX(samples!C:C,MATCH(platemap!$I120,samples!$A:$A,0)),""),"")</f>
        <v>Unedited</v>
      </c>
      <c r="L120" s="3" t="str">
        <f>IFERROR(IF(LEN(INDEX(samples!D:D,MATCH(platemap!$I120,samples!$A:$A,0)))&gt;0,INDEX(samples!D:D,MATCH(platemap!$I120,samples!$A:$A,0)),""),"")</f>
        <v>all</v>
      </c>
      <c r="M120" s="3">
        <f>IFERROR(IF(LEN(INDEX(samples!E:E,MATCH(platemap!$I120,samples!$A:$A,0)))&gt;0,INDEX(samples!E:E,MATCH(platemap!$I120,samples!$A:$A,0)),""),"")</f>
        <v>1</v>
      </c>
      <c r="N120" s="3" t="str">
        <f>IFERROR(IF(LEN(INDEX(samples!F:F,MATCH(platemap!$I120,samples!$A:$A,0)))&gt;0,INDEX(samples!F:F,MATCH(platemap!$I120,samples!$A:$A,0)),""),"")</f>
        <v/>
      </c>
      <c r="O120" t="str">
        <f>IFERROR(IF(LEN(INDEX(samples!G:G,MATCH(platemap!$I120,samples!$A:$A,0)))&gt;0,INDEX(samples!G:G,MATCH(platemap!$I120,samples!$A:$A,0)),""),"")</f>
        <v>Unedited</v>
      </c>
    </row>
    <row r="121" spans="1:15" x14ac:dyDescent="0.2">
      <c r="A121" s="3">
        <f t="shared" si="0"/>
        <v>2</v>
      </c>
      <c r="B121" t="str">
        <f>INDEX(filenames!B:B,MATCH(platemap!A121,filenames!A:A,0))</f>
        <v>2023-04-26_LC RTqPCR TM PLATE 2.xls</v>
      </c>
      <c r="C121" t="s">
        <v>76</v>
      </c>
      <c r="D121" t="s">
        <v>167</v>
      </c>
      <c r="E121" t="s">
        <v>165</v>
      </c>
      <c r="F121" t="s">
        <v>171</v>
      </c>
      <c r="G121" t="s">
        <v>165</v>
      </c>
      <c r="I121" t="s">
        <v>177</v>
      </c>
      <c r="J121" t="str">
        <f>IFERROR(IF(LEN(INDEX(samples!B:B,MATCH(platemap!$I121,samples!$A:$A,0)))&gt;0,INDEX(samples!B:B,MATCH(platemap!$I121,samples!$A:$A,0)),""),"")</f>
        <v>U2OS_HTTexon1</v>
      </c>
      <c r="K121" t="str">
        <f>IFERROR(IF(LEN(INDEX(samples!C:C,MATCH(platemap!$I121,samples!$A:$A,0)))&gt;0,INDEX(samples!C:C,MATCH(platemap!$I121,samples!$A:$A,0)),""),"")</f>
        <v>Unedited</v>
      </c>
      <c r="L121" s="3" t="str">
        <f>IFERROR(IF(LEN(INDEX(samples!D:D,MATCH(platemap!$I121,samples!$A:$A,0)))&gt;0,INDEX(samples!D:D,MATCH(platemap!$I121,samples!$A:$A,0)),""),"")</f>
        <v>all</v>
      </c>
      <c r="M121" s="3">
        <f>IFERROR(IF(LEN(INDEX(samples!E:E,MATCH(platemap!$I121,samples!$A:$A,0)))&gt;0,INDEX(samples!E:E,MATCH(platemap!$I121,samples!$A:$A,0)),""),"")</f>
        <v>1</v>
      </c>
      <c r="N121" s="3" t="str">
        <f>IFERROR(IF(LEN(INDEX(samples!F:F,MATCH(platemap!$I121,samples!$A:$A,0)))&gt;0,INDEX(samples!F:F,MATCH(platemap!$I121,samples!$A:$A,0)),""),"")</f>
        <v/>
      </c>
      <c r="O121" t="str">
        <f>IFERROR(IF(LEN(INDEX(samples!G:G,MATCH(platemap!$I121,samples!$A:$A,0)))&gt;0,INDEX(samples!G:G,MATCH(platemap!$I121,samples!$A:$A,0)),""),"")</f>
        <v>Unedited</v>
      </c>
    </row>
    <row r="122" spans="1:15" x14ac:dyDescent="0.2">
      <c r="A122" s="3">
        <f t="shared" si="0"/>
        <v>2</v>
      </c>
      <c r="B122" t="str">
        <f>INDEX(filenames!B:B,MATCH(platemap!A122,filenames!A:A,0))</f>
        <v>2023-04-26_LC RTqPCR TM PLATE 2.xls</v>
      </c>
      <c r="C122" t="s">
        <v>77</v>
      </c>
      <c r="D122" t="s">
        <v>164</v>
      </c>
      <c r="E122" t="s">
        <v>165</v>
      </c>
      <c r="F122" t="s">
        <v>166</v>
      </c>
      <c r="G122" t="s">
        <v>165</v>
      </c>
      <c r="I122" t="s">
        <v>178</v>
      </c>
      <c r="J122" t="str">
        <f>IFERROR(IF(LEN(INDEX(samples!B:B,MATCH(platemap!$I122,samples!$A:$A,0)))&gt;0,INDEX(samples!B:B,MATCH(platemap!$I122,samples!$A:$A,0)),""),"")</f>
        <v>U2OS_HTTexon1</v>
      </c>
      <c r="K122" t="str">
        <f>IFERROR(IF(LEN(INDEX(samples!C:C,MATCH(platemap!$I122,samples!$A:$A,0)))&gt;0,INDEX(samples!C:C,MATCH(platemap!$I122,samples!$A:$A,0)),""),"")</f>
        <v>Partial promoter</v>
      </c>
      <c r="L122" s="3" t="str">
        <f>IFERROR(IF(LEN(INDEX(samples!D:D,MATCH(platemap!$I122,samples!$A:$A,0)))&gt;0,INDEX(samples!D:D,MATCH(platemap!$I122,samples!$A:$A,0)),""),"")</f>
        <v>all</v>
      </c>
      <c r="M122" s="3" t="str">
        <f>IFERROR(IF(LEN(INDEX(samples!E:E,MATCH(platemap!$I122,samples!$A:$A,0)))&gt;0,INDEX(samples!E:E,MATCH(platemap!$I122,samples!$A:$A,0)),""),"")</f>
        <v/>
      </c>
      <c r="N122" s="3" t="str">
        <f>IFERROR(IF(LEN(INDEX(samples!F:F,MATCH(platemap!$I122,samples!$A:$A,0)))&gt;0,INDEX(samples!F:F,MATCH(platemap!$I122,samples!$A:$A,0)),""),"")</f>
        <v/>
      </c>
      <c r="O122" t="str">
        <f>IFERROR(IF(LEN(INDEX(samples!G:G,MATCH(platemap!$I122,samples!$A:$A,0)))&gt;0,INDEX(samples!G:G,MATCH(platemap!$I122,samples!$A:$A,0)),""),"")</f>
        <v>Partial promoter</v>
      </c>
    </row>
    <row r="123" spans="1:15" x14ac:dyDescent="0.2">
      <c r="A123" s="3">
        <f t="shared" si="0"/>
        <v>2</v>
      </c>
      <c r="B123" t="str">
        <f>INDEX(filenames!B:B,MATCH(platemap!A123,filenames!A:A,0))</f>
        <v>2023-04-26_LC RTqPCR TM PLATE 2.xls</v>
      </c>
      <c r="C123" t="s">
        <v>78</v>
      </c>
      <c r="D123" t="s">
        <v>164</v>
      </c>
      <c r="E123" t="s">
        <v>165</v>
      </c>
      <c r="F123" t="s">
        <v>166</v>
      </c>
      <c r="G123" t="s">
        <v>165</v>
      </c>
      <c r="I123" t="s">
        <v>179</v>
      </c>
      <c r="J123" t="str">
        <f>IFERROR(IF(LEN(INDEX(samples!B:B,MATCH(platemap!$I123,samples!$A:$A,0)))&gt;0,INDEX(samples!B:B,MATCH(platemap!$I123,samples!$A:$A,0)),""),"")</f>
        <v>U2OS_HTTexon1</v>
      </c>
      <c r="K123" t="str">
        <f>IFERROR(IF(LEN(INDEX(samples!C:C,MATCH(platemap!$I123,samples!$A:$A,0)))&gt;0,INDEX(samples!C:C,MATCH(platemap!$I123,samples!$A:$A,0)),""),"")</f>
        <v>Partial promoter</v>
      </c>
      <c r="L123" s="3" t="str">
        <f>IFERROR(IF(LEN(INDEX(samples!D:D,MATCH(platemap!$I123,samples!$A:$A,0)))&gt;0,INDEX(samples!D:D,MATCH(platemap!$I123,samples!$A:$A,0)),""),"")</f>
        <v>all</v>
      </c>
      <c r="M123" s="3" t="str">
        <f>IFERROR(IF(LEN(INDEX(samples!E:E,MATCH(platemap!$I123,samples!$A:$A,0)))&gt;0,INDEX(samples!E:E,MATCH(platemap!$I123,samples!$A:$A,0)),""),"")</f>
        <v/>
      </c>
      <c r="N123" s="3" t="str">
        <f>IFERROR(IF(LEN(INDEX(samples!F:F,MATCH(platemap!$I123,samples!$A:$A,0)))&gt;0,INDEX(samples!F:F,MATCH(platemap!$I123,samples!$A:$A,0)),""),"")</f>
        <v/>
      </c>
      <c r="O123" t="str">
        <f>IFERROR(IF(LEN(INDEX(samples!G:G,MATCH(platemap!$I123,samples!$A:$A,0)))&gt;0,INDEX(samples!G:G,MATCH(platemap!$I123,samples!$A:$A,0)),""),"")</f>
        <v>Partial promoter</v>
      </c>
    </row>
    <row r="124" spans="1:15" x14ac:dyDescent="0.2">
      <c r="A124" s="3">
        <f t="shared" si="0"/>
        <v>2</v>
      </c>
      <c r="B124" t="str">
        <f>INDEX(filenames!B:B,MATCH(platemap!A124,filenames!A:A,0))</f>
        <v>2023-04-26_LC RTqPCR TM PLATE 2.xls</v>
      </c>
      <c r="C124" t="s">
        <v>79</v>
      </c>
      <c r="D124" t="s">
        <v>164</v>
      </c>
      <c r="E124" t="s">
        <v>165</v>
      </c>
      <c r="F124" t="s">
        <v>166</v>
      </c>
      <c r="G124" t="s">
        <v>165</v>
      </c>
      <c r="I124" t="s">
        <v>180</v>
      </c>
      <c r="J124" t="str">
        <f>IFERROR(IF(LEN(INDEX(samples!B:B,MATCH(platemap!$I124,samples!$A:$A,0)))&gt;0,INDEX(samples!B:B,MATCH(platemap!$I124,samples!$A:$A,0)),""),"")</f>
        <v>U2OS_HTTexon1</v>
      </c>
      <c r="K124" t="str">
        <f>IFERROR(IF(LEN(INDEX(samples!C:C,MATCH(platemap!$I124,samples!$A:$A,0)))&gt;0,INDEX(samples!C:C,MATCH(platemap!$I124,samples!$A:$A,0)),""),"")</f>
        <v>Partial promoter</v>
      </c>
      <c r="L124" s="3" t="str">
        <f>IFERROR(IF(LEN(INDEX(samples!D:D,MATCH(platemap!$I124,samples!$A:$A,0)))&gt;0,INDEX(samples!D:D,MATCH(platemap!$I124,samples!$A:$A,0)),""),"")</f>
        <v>all</v>
      </c>
      <c r="M124" s="3" t="str">
        <f>IFERROR(IF(LEN(INDEX(samples!E:E,MATCH(platemap!$I124,samples!$A:$A,0)))&gt;0,INDEX(samples!E:E,MATCH(platemap!$I124,samples!$A:$A,0)),""),"")</f>
        <v/>
      </c>
      <c r="N124" s="3" t="str">
        <f>IFERROR(IF(LEN(INDEX(samples!F:F,MATCH(platemap!$I124,samples!$A:$A,0)))&gt;0,INDEX(samples!F:F,MATCH(platemap!$I124,samples!$A:$A,0)),""),"")</f>
        <v/>
      </c>
      <c r="O124" t="str">
        <f>IFERROR(IF(LEN(INDEX(samples!G:G,MATCH(platemap!$I124,samples!$A:$A,0)))&gt;0,INDEX(samples!G:G,MATCH(platemap!$I124,samples!$A:$A,0)),""),"")</f>
        <v>Partial promoter</v>
      </c>
    </row>
    <row r="125" spans="1:15" x14ac:dyDescent="0.2">
      <c r="A125" s="3">
        <f t="shared" si="0"/>
        <v>2</v>
      </c>
      <c r="B125" t="str">
        <f>INDEX(filenames!B:B,MATCH(platemap!A125,filenames!A:A,0))</f>
        <v>2023-04-26_LC RTqPCR TM PLATE 2.xls</v>
      </c>
      <c r="C125" t="s">
        <v>80</v>
      </c>
      <c r="D125" t="s">
        <v>164</v>
      </c>
      <c r="E125" t="s">
        <v>167</v>
      </c>
      <c r="F125" t="s">
        <v>168</v>
      </c>
      <c r="G125" t="s">
        <v>169</v>
      </c>
      <c r="I125" t="s">
        <v>178</v>
      </c>
      <c r="J125" t="str">
        <f>IFERROR(IF(LEN(INDEX(samples!B:B,MATCH(platemap!$I125,samples!$A:$A,0)))&gt;0,INDEX(samples!B:B,MATCH(platemap!$I125,samples!$A:$A,0)),""),"")</f>
        <v>U2OS_HTTexon1</v>
      </c>
      <c r="K125" t="str">
        <f>IFERROR(IF(LEN(INDEX(samples!C:C,MATCH(platemap!$I125,samples!$A:$A,0)))&gt;0,INDEX(samples!C:C,MATCH(platemap!$I125,samples!$A:$A,0)),""),"")</f>
        <v>Partial promoter</v>
      </c>
      <c r="L125" s="3" t="str">
        <f>IFERROR(IF(LEN(INDEX(samples!D:D,MATCH(platemap!$I125,samples!$A:$A,0)))&gt;0,INDEX(samples!D:D,MATCH(platemap!$I125,samples!$A:$A,0)),""),"")</f>
        <v>all</v>
      </c>
      <c r="M125" s="3" t="str">
        <f>IFERROR(IF(LEN(INDEX(samples!E:E,MATCH(platemap!$I125,samples!$A:$A,0)))&gt;0,INDEX(samples!E:E,MATCH(platemap!$I125,samples!$A:$A,0)),""),"")</f>
        <v/>
      </c>
      <c r="N125" s="3" t="str">
        <f>IFERROR(IF(LEN(INDEX(samples!F:F,MATCH(platemap!$I125,samples!$A:$A,0)))&gt;0,INDEX(samples!F:F,MATCH(platemap!$I125,samples!$A:$A,0)),""),"")</f>
        <v/>
      </c>
      <c r="O125" t="str">
        <f>IFERROR(IF(LEN(INDEX(samples!G:G,MATCH(platemap!$I125,samples!$A:$A,0)))&gt;0,INDEX(samples!G:G,MATCH(platemap!$I125,samples!$A:$A,0)),""),"")</f>
        <v>Partial promoter</v>
      </c>
    </row>
    <row r="126" spans="1:15" x14ac:dyDescent="0.2">
      <c r="A126" s="3">
        <f t="shared" si="0"/>
        <v>2</v>
      </c>
      <c r="B126" t="str">
        <f>INDEX(filenames!B:B,MATCH(platemap!A126,filenames!A:A,0))</f>
        <v>2023-04-26_LC RTqPCR TM PLATE 2.xls</v>
      </c>
      <c r="C126" t="s">
        <v>81</v>
      </c>
      <c r="D126" t="s">
        <v>164</v>
      </c>
      <c r="E126" t="s">
        <v>167</v>
      </c>
      <c r="F126" t="s">
        <v>168</v>
      </c>
      <c r="G126" t="s">
        <v>169</v>
      </c>
      <c r="I126" t="s">
        <v>179</v>
      </c>
      <c r="J126" t="str">
        <f>IFERROR(IF(LEN(INDEX(samples!B:B,MATCH(platemap!$I126,samples!$A:$A,0)))&gt;0,INDEX(samples!B:B,MATCH(platemap!$I126,samples!$A:$A,0)),""),"")</f>
        <v>U2OS_HTTexon1</v>
      </c>
      <c r="K126" t="str">
        <f>IFERROR(IF(LEN(INDEX(samples!C:C,MATCH(platemap!$I126,samples!$A:$A,0)))&gt;0,INDEX(samples!C:C,MATCH(platemap!$I126,samples!$A:$A,0)),""),"")</f>
        <v>Partial promoter</v>
      </c>
      <c r="L126" s="3" t="str">
        <f>IFERROR(IF(LEN(INDEX(samples!D:D,MATCH(platemap!$I126,samples!$A:$A,0)))&gt;0,INDEX(samples!D:D,MATCH(platemap!$I126,samples!$A:$A,0)),""),"")</f>
        <v>all</v>
      </c>
      <c r="M126" s="3" t="str">
        <f>IFERROR(IF(LEN(INDEX(samples!E:E,MATCH(platemap!$I126,samples!$A:$A,0)))&gt;0,INDEX(samples!E:E,MATCH(platemap!$I126,samples!$A:$A,0)),""),"")</f>
        <v/>
      </c>
      <c r="N126" s="3" t="str">
        <f>IFERROR(IF(LEN(INDEX(samples!F:F,MATCH(platemap!$I126,samples!$A:$A,0)))&gt;0,INDEX(samples!F:F,MATCH(platemap!$I126,samples!$A:$A,0)),""),"")</f>
        <v/>
      </c>
      <c r="O126" t="str">
        <f>IFERROR(IF(LEN(INDEX(samples!G:G,MATCH(platemap!$I126,samples!$A:$A,0)))&gt;0,INDEX(samples!G:G,MATCH(platemap!$I126,samples!$A:$A,0)),""),"")</f>
        <v>Partial promoter</v>
      </c>
    </row>
    <row r="127" spans="1:15" x14ac:dyDescent="0.2">
      <c r="A127" s="3">
        <f t="shared" si="0"/>
        <v>2</v>
      </c>
      <c r="B127" t="str">
        <f>INDEX(filenames!B:B,MATCH(platemap!A127,filenames!A:A,0))</f>
        <v>2023-04-26_LC RTqPCR TM PLATE 2.xls</v>
      </c>
      <c r="C127" t="s">
        <v>82</v>
      </c>
      <c r="D127" t="s">
        <v>164</v>
      </c>
      <c r="E127" t="s">
        <v>167</v>
      </c>
      <c r="F127" t="s">
        <v>168</v>
      </c>
      <c r="G127" t="s">
        <v>169</v>
      </c>
      <c r="I127" t="s">
        <v>180</v>
      </c>
      <c r="J127" t="str">
        <f>IFERROR(IF(LEN(INDEX(samples!B:B,MATCH(platemap!$I127,samples!$A:$A,0)))&gt;0,INDEX(samples!B:B,MATCH(platemap!$I127,samples!$A:$A,0)),""),"")</f>
        <v>U2OS_HTTexon1</v>
      </c>
      <c r="K127" t="str">
        <f>IFERROR(IF(LEN(INDEX(samples!C:C,MATCH(platemap!$I127,samples!$A:$A,0)))&gt;0,INDEX(samples!C:C,MATCH(platemap!$I127,samples!$A:$A,0)),""),"")</f>
        <v>Partial promoter</v>
      </c>
      <c r="L127" s="3" t="str">
        <f>IFERROR(IF(LEN(INDEX(samples!D:D,MATCH(platemap!$I127,samples!$A:$A,0)))&gt;0,INDEX(samples!D:D,MATCH(platemap!$I127,samples!$A:$A,0)),""),"")</f>
        <v>all</v>
      </c>
      <c r="M127" s="3" t="str">
        <f>IFERROR(IF(LEN(INDEX(samples!E:E,MATCH(platemap!$I127,samples!$A:$A,0)))&gt;0,INDEX(samples!E:E,MATCH(platemap!$I127,samples!$A:$A,0)),""),"")</f>
        <v/>
      </c>
      <c r="N127" s="3" t="str">
        <f>IFERROR(IF(LEN(INDEX(samples!F:F,MATCH(platemap!$I127,samples!$A:$A,0)))&gt;0,INDEX(samples!F:F,MATCH(platemap!$I127,samples!$A:$A,0)),""),"")</f>
        <v/>
      </c>
      <c r="O127" t="str">
        <f>IFERROR(IF(LEN(INDEX(samples!G:G,MATCH(platemap!$I127,samples!$A:$A,0)))&gt;0,INDEX(samples!G:G,MATCH(platemap!$I127,samples!$A:$A,0)),""),"")</f>
        <v>Partial promoter</v>
      </c>
    </row>
    <row r="128" spans="1:15" x14ac:dyDescent="0.2">
      <c r="A128" s="3">
        <f t="shared" si="0"/>
        <v>2</v>
      </c>
      <c r="B128" t="str">
        <f>INDEX(filenames!B:B,MATCH(platemap!A128,filenames!A:A,0))</f>
        <v>2023-04-26_LC RTqPCR TM PLATE 2.xls</v>
      </c>
      <c r="C128" t="s">
        <v>83</v>
      </c>
      <c r="D128" t="s">
        <v>164</v>
      </c>
      <c r="E128" t="s">
        <v>165</v>
      </c>
      <c r="F128" t="s">
        <v>170</v>
      </c>
      <c r="G128" t="s">
        <v>165</v>
      </c>
      <c r="I128" t="s">
        <v>178</v>
      </c>
      <c r="J128" t="str">
        <f>IFERROR(IF(LEN(INDEX(samples!B:B,MATCH(platemap!$I128,samples!$A:$A,0)))&gt;0,INDEX(samples!B:B,MATCH(platemap!$I128,samples!$A:$A,0)),""),"")</f>
        <v>U2OS_HTTexon1</v>
      </c>
      <c r="K128" t="str">
        <f>IFERROR(IF(LEN(INDEX(samples!C:C,MATCH(platemap!$I128,samples!$A:$A,0)))&gt;0,INDEX(samples!C:C,MATCH(platemap!$I128,samples!$A:$A,0)),""),"")</f>
        <v>Partial promoter</v>
      </c>
      <c r="L128" s="3" t="str">
        <f>IFERROR(IF(LEN(INDEX(samples!D:D,MATCH(platemap!$I128,samples!$A:$A,0)))&gt;0,INDEX(samples!D:D,MATCH(platemap!$I128,samples!$A:$A,0)),""),"")</f>
        <v>all</v>
      </c>
      <c r="M128" s="3" t="str">
        <f>IFERROR(IF(LEN(INDEX(samples!E:E,MATCH(platemap!$I128,samples!$A:$A,0)))&gt;0,INDEX(samples!E:E,MATCH(platemap!$I128,samples!$A:$A,0)),""),"")</f>
        <v/>
      </c>
      <c r="N128" s="3" t="str">
        <f>IFERROR(IF(LEN(INDEX(samples!F:F,MATCH(platemap!$I128,samples!$A:$A,0)))&gt;0,INDEX(samples!F:F,MATCH(platemap!$I128,samples!$A:$A,0)),""),"")</f>
        <v/>
      </c>
      <c r="O128" t="str">
        <f>IFERROR(IF(LEN(INDEX(samples!G:G,MATCH(platemap!$I128,samples!$A:$A,0)))&gt;0,INDEX(samples!G:G,MATCH(platemap!$I128,samples!$A:$A,0)),""),"")</f>
        <v>Partial promoter</v>
      </c>
    </row>
    <row r="129" spans="1:15" x14ac:dyDescent="0.2">
      <c r="A129" s="3">
        <f t="shared" si="0"/>
        <v>2</v>
      </c>
      <c r="B129" t="str">
        <f>INDEX(filenames!B:B,MATCH(platemap!A129,filenames!A:A,0))</f>
        <v>2023-04-26_LC RTqPCR TM PLATE 2.xls</v>
      </c>
      <c r="C129" t="s">
        <v>84</v>
      </c>
      <c r="D129" t="s">
        <v>164</v>
      </c>
      <c r="E129" t="s">
        <v>165</v>
      </c>
      <c r="F129" t="s">
        <v>170</v>
      </c>
      <c r="G129" t="s">
        <v>165</v>
      </c>
      <c r="I129" t="s">
        <v>179</v>
      </c>
      <c r="J129" t="str">
        <f>IFERROR(IF(LEN(INDEX(samples!B:B,MATCH(platemap!$I129,samples!$A:$A,0)))&gt;0,INDEX(samples!B:B,MATCH(platemap!$I129,samples!$A:$A,0)),""),"")</f>
        <v>U2OS_HTTexon1</v>
      </c>
      <c r="K129" t="str">
        <f>IFERROR(IF(LEN(INDEX(samples!C:C,MATCH(platemap!$I129,samples!$A:$A,0)))&gt;0,INDEX(samples!C:C,MATCH(platemap!$I129,samples!$A:$A,0)),""),"")</f>
        <v>Partial promoter</v>
      </c>
      <c r="L129" s="3" t="str">
        <f>IFERROR(IF(LEN(INDEX(samples!D:D,MATCH(platemap!$I129,samples!$A:$A,0)))&gt;0,INDEX(samples!D:D,MATCH(platemap!$I129,samples!$A:$A,0)),""),"")</f>
        <v>all</v>
      </c>
      <c r="M129" s="3" t="str">
        <f>IFERROR(IF(LEN(INDEX(samples!E:E,MATCH(platemap!$I129,samples!$A:$A,0)))&gt;0,INDEX(samples!E:E,MATCH(platemap!$I129,samples!$A:$A,0)),""),"")</f>
        <v/>
      </c>
      <c r="N129" s="3" t="str">
        <f>IFERROR(IF(LEN(INDEX(samples!F:F,MATCH(platemap!$I129,samples!$A:$A,0)))&gt;0,INDEX(samples!F:F,MATCH(platemap!$I129,samples!$A:$A,0)),""),"")</f>
        <v/>
      </c>
      <c r="O129" t="str">
        <f>IFERROR(IF(LEN(INDEX(samples!G:G,MATCH(platemap!$I129,samples!$A:$A,0)))&gt;0,INDEX(samples!G:G,MATCH(platemap!$I129,samples!$A:$A,0)),""),"")</f>
        <v>Partial promoter</v>
      </c>
    </row>
    <row r="130" spans="1:15" x14ac:dyDescent="0.2">
      <c r="A130" s="3">
        <f t="shared" si="0"/>
        <v>2</v>
      </c>
      <c r="B130" t="str">
        <f>INDEX(filenames!B:B,MATCH(platemap!A130,filenames!A:A,0))</f>
        <v>2023-04-26_LC RTqPCR TM PLATE 2.xls</v>
      </c>
      <c r="C130" t="s">
        <v>85</v>
      </c>
      <c r="D130" t="s">
        <v>164</v>
      </c>
      <c r="E130" t="s">
        <v>165</v>
      </c>
      <c r="F130" t="s">
        <v>170</v>
      </c>
      <c r="G130" t="s">
        <v>165</v>
      </c>
      <c r="I130" t="s">
        <v>180</v>
      </c>
      <c r="J130" t="str">
        <f>IFERROR(IF(LEN(INDEX(samples!B:B,MATCH(platemap!$I130,samples!$A:$A,0)))&gt;0,INDEX(samples!B:B,MATCH(platemap!$I130,samples!$A:$A,0)),""),"")</f>
        <v>U2OS_HTTexon1</v>
      </c>
      <c r="K130" t="str">
        <f>IFERROR(IF(LEN(INDEX(samples!C:C,MATCH(platemap!$I130,samples!$A:$A,0)))&gt;0,INDEX(samples!C:C,MATCH(platemap!$I130,samples!$A:$A,0)),""),"")</f>
        <v>Partial promoter</v>
      </c>
      <c r="L130" s="3" t="str">
        <f>IFERROR(IF(LEN(INDEX(samples!D:D,MATCH(platemap!$I130,samples!$A:$A,0)))&gt;0,INDEX(samples!D:D,MATCH(platemap!$I130,samples!$A:$A,0)),""),"")</f>
        <v>all</v>
      </c>
      <c r="M130" s="3" t="str">
        <f>IFERROR(IF(LEN(INDEX(samples!E:E,MATCH(platemap!$I130,samples!$A:$A,0)))&gt;0,INDEX(samples!E:E,MATCH(platemap!$I130,samples!$A:$A,0)),""),"")</f>
        <v/>
      </c>
      <c r="N130" s="3" t="str">
        <f>IFERROR(IF(LEN(INDEX(samples!F:F,MATCH(platemap!$I130,samples!$A:$A,0)))&gt;0,INDEX(samples!F:F,MATCH(platemap!$I130,samples!$A:$A,0)),""),"")</f>
        <v/>
      </c>
      <c r="O130" t="str">
        <f>IFERROR(IF(LEN(INDEX(samples!G:G,MATCH(platemap!$I130,samples!$A:$A,0)))&gt;0,INDEX(samples!G:G,MATCH(platemap!$I130,samples!$A:$A,0)),""),"")</f>
        <v>Partial promoter</v>
      </c>
    </row>
    <row r="131" spans="1:15" x14ac:dyDescent="0.2">
      <c r="A131" s="3">
        <f t="shared" si="0"/>
        <v>2</v>
      </c>
      <c r="B131" t="str">
        <f>INDEX(filenames!B:B,MATCH(platemap!A131,filenames!A:A,0))</f>
        <v>2023-04-26_LC RTqPCR TM PLATE 2.xls</v>
      </c>
      <c r="C131" t="s">
        <v>86</v>
      </c>
      <c r="D131" t="s">
        <v>167</v>
      </c>
      <c r="E131" t="s">
        <v>165</v>
      </c>
      <c r="F131" t="s">
        <v>171</v>
      </c>
      <c r="G131" t="s">
        <v>165</v>
      </c>
      <c r="I131" t="s">
        <v>178</v>
      </c>
      <c r="J131" t="str">
        <f>IFERROR(IF(LEN(INDEX(samples!B:B,MATCH(platemap!$I131,samples!$A:$A,0)))&gt;0,INDEX(samples!B:B,MATCH(platemap!$I131,samples!$A:$A,0)),""),"")</f>
        <v>U2OS_HTTexon1</v>
      </c>
      <c r="K131" t="str">
        <f>IFERROR(IF(LEN(INDEX(samples!C:C,MATCH(platemap!$I131,samples!$A:$A,0)))&gt;0,INDEX(samples!C:C,MATCH(platemap!$I131,samples!$A:$A,0)),""),"")</f>
        <v>Partial promoter</v>
      </c>
      <c r="L131" s="3" t="str">
        <f>IFERROR(IF(LEN(INDEX(samples!D:D,MATCH(platemap!$I131,samples!$A:$A,0)))&gt;0,INDEX(samples!D:D,MATCH(platemap!$I131,samples!$A:$A,0)),""),"")</f>
        <v>all</v>
      </c>
      <c r="M131" s="3" t="str">
        <f>IFERROR(IF(LEN(INDEX(samples!E:E,MATCH(platemap!$I131,samples!$A:$A,0)))&gt;0,INDEX(samples!E:E,MATCH(platemap!$I131,samples!$A:$A,0)),""),"")</f>
        <v/>
      </c>
      <c r="N131" s="3" t="str">
        <f>IFERROR(IF(LEN(INDEX(samples!F:F,MATCH(platemap!$I131,samples!$A:$A,0)))&gt;0,INDEX(samples!F:F,MATCH(platemap!$I131,samples!$A:$A,0)),""),"")</f>
        <v/>
      </c>
      <c r="O131" t="str">
        <f>IFERROR(IF(LEN(INDEX(samples!G:G,MATCH(platemap!$I131,samples!$A:$A,0)))&gt;0,INDEX(samples!G:G,MATCH(platemap!$I131,samples!$A:$A,0)),""),"")</f>
        <v>Partial promoter</v>
      </c>
    </row>
    <row r="132" spans="1:15" x14ac:dyDescent="0.2">
      <c r="A132" s="3">
        <f t="shared" si="0"/>
        <v>2</v>
      </c>
      <c r="B132" t="str">
        <f>INDEX(filenames!B:B,MATCH(platemap!A132,filenames!A:A,0))</f>
        <v>2023-04-26_LC RTqPCR TM PLATE 2.xls</v>
      </c>
      <c r="C132" t="s">
        <v>87</v>
      </c>
      <c r="D132" t="s">
        <v>167</v>
      </c>
      <c r="E132" t="s">
        <v>165</v>
      </c>
      <c r="F132" t="s">
        <v>171</v>
      </c>
      <c r="G132" t="s">
        <v>165</v>
      </c>
      <c r="I132" t="s">
        <v>179</v>
      </c>
      <c r="J132" t="str">
        <f>IFERROR(IF(LEN(INDEX(samples!B:B,MATCH(platemap!$I132,samples!$A:$A,0)))&gt;0,INDEX(samples!B:B,MATCH(platemap!$I132,samples!$A:$A,0)),""),"")</f>
        <v>U2OS_HTTexon1</v>
      </c>
      <c r="K132" t="str">
        <f>IFERROR(IF(LEN(INDEX(samples!C:C,MATCH(platemap!$I132,samples!$A:$A,0)))&gt;0,INDEX(samples!C:C,MATCH(platemap!$I132,samples!$A:$A,0)),""),"")</f>
        <v>Partial promoter</v>
      </c>
      <c r="L132" s="3" t="str">
        <f>IFERROR(IF(LEN(INDEX(samples!D:D,MATCH(platemap!$I132,samples!$A:$A,0)))&gt;0,INDEX(samples!D:D,MATCH(platemap!$I132,samples!$A:$A,0)),""),"")</f>
        <v>all</v>
      </c>
      <c r="M132" s="3" t="str">
        <f>IFERROR(IF(LEN(INDEX(samples!E:E,MATCH(platemap!$I132,samples!$A:$A,0)))&gt;0,INDEX(samples!E:E,MATCH(platemap!$I132,samples!$A:$A,0)),""),"")</f>
        <v/>
      </c>
      <c r="N132" s="3" t="str">
        <f>IFERROR(IF(LEN(INDEX(samples!F:F,MATCH(platemap!$I132,samples!$A:$A,0)))&gt;0,INDEX(samples!F:F,MATCH(platemap!$I132,samples!$A:$A,0)),""),"")</f>
        <v/>
      </c>
      <c r="O132" t="str">
        <f>IFERROR(IF(LEN(INDEX(samples!G:G,MATCH(platemap!$I132,samples!$A:$A,0)))&gt;0,INDEX(samples!G:G,MATCH(platemap!$I132,samples!$A:$A,0)),""),"")</f>
        <v>Partial promoter</v>
      </c>
    </row>
    <row r="133" spans="1:15" x14ac:dyDescent="0.2">
      <c r="A133" s="3">
        <f t="shared" si="0"/>
        <v>2</v>
      </c>
      <c r="B133" t="str">
        <f>INDEX(filenames!B:B,MATCH(platemap!A133,filenames!A:A,0))</f>
        <v>2023-04-26_LC RTqPCR TM PLATE 2.xls</v>
      </c>
      <c r="C133" t="s">
        <v>88</v>
      </c>
      <c r="D133" t="s">
        <v>167</v>
      </c>
      <c r="E133" t="s">
        <v>165</v>
      </c>
      <c r="F133" t="s">
        <v>171</v>
      </c>
      <c r="G133" t="s">
        <v>165</v>
      </c>
      <c r="I133" t="s">
        <v>180</v>
      </c>
      <c r="J133" t="str">
        <f>IFERROR(IF(LEN(INDEX(samples!B:B,MATCH(platemap!$I133,samples!$A:$A,0)))&gt;0,INDEX(samples!B:B,MATCH(platemap!$I133,samples!$A:$A,0)),""),"")</f>
        <v>U2OS_HTTexon1</v>
      </c>
      <c r="K133" t="str">
        <f>IFERROR(IF(LEN(INDEX(samples!C:C,MATCH(platemap!$I133,samples!$A:$A,0)))&gt;0,INDEX(samples!C:C,MATCH(platemap!$I133,samples!$A:$A,0)),""),"")</f>
        <v>Partial promoter</v>
      </c>
      <c r="L133" s="3" t="str">
        <f>IFERROR(IF(LEN(INDEX(samples!D:D,MATCH(platemap!$I133,samples!$A:$A,0)))&gt;0,INDEX(samples!D:D,MATCH(platemap!$I133,samples!$A:$A,0)),""),"")</f>
        <v>all</v>
      </c>
      <c r="M133" s="3" t="str">
        <f>IFERROR(IF(LEN(INDEX(samples!E:E,MATCH(platemap!$I133,samples!$A:$A,0)))&gt;0,INDEX(samples!E:E,MATCH(platemap!$I133,samples!$A:$A,0)),""),"")</f>
        <v/>
      </c>
      <c r="N133" s="3" t="str">
        <f>IFERROR(IF(LEN(INDEX(samples!F:F,MATCH(platemap!$I133,samples!$A:$A,0)))&gt;0,INDEX(samples!F:F,MATCH(platemap!$I133,samples!$A:$A,0)),""),"")</f>
        <v/>
      </c>
      <c r="O133" t="str">
        <f>IFERROR(IF(LEN(INDEX(samples!G:G,MATCH(platemap!$I133,samples!$A:$A,0)))&gt;0,INDEX(samples!G:G,MATCH(platemap!$I133,samples!$A:$A,0)),""),"")</f>
        <v>Partial promoter</v>
      </c>
    </row>
    <row r="134" spans="1:15" x14ac:dyDescent="0.2">
      <c r="A134" s="3">
        <f t="shared" si="0"/>
        <v>2</v>
      </c>
      <c r="B134" t="str">
        <f>INDEX(filenames!B:B,MATCH(platemap!A134,filenames!A:A,0))</f>
        <v>2023-04-26_LC RTqPCR TM PLATE 2.xls</v>
      </c>
      <c r="C134" t="s">
        <v>89</v>
      </c>
      <c r="D134" t="s">
        <v>164</v>
      </c>
      <c r="E134" t="s">
        <v>165</v>
      </c>
      <c r="F134" t="s">
        <v>166</v>
      </c>
      <c r="G134" t="s">
        <v>165</v>
      </c>
      <c r="I134" t="s">
        <v>181</v>
      </c>
      <c r="J134" t="str">
        <f>IFERROR(IF(LEN(INDEX(samples!B:B,MATCH(platemap!$I134,samples!$A:$A,0)))&gt;0,INDEX(samples!B:B,MATCH(platemap!$I134,samples!$A:$A,0)),""),"")</f>
        <v>U2OS_HTTexon1</v>
      </c>
      <c r="K134" t="str">
        <f>IFERROR(IF(LEN(INDEX(samples!C:C,MATCH(platemap!$I134,samples!$A:$A,0)))&gt;0,INDEX(samples!C:C,MATCH(platemap!$I134,samples!$A:$A,0)),""),"")</f>
        <v>Promoter + ATG</v>
      </c>
      <c r="L134" s="3" t="str">
        <f>IFERROR(IF(LEN(INDEX(samples!D:D,MATCH(platemap!$I134,samples!$A:$A,0)))&gt;0,INDEX(samples!D:D,MATCH(platemap!$I134,samples!$A:$A,0)),""),"")</f>
        <v>all</v>
      </c>
      <c r="M134" s="3" t="str">
        <f>IFERROR(IF(LEN(INDEX(samples!E:E,MATCH(platemap!$I134,samples!$A:$A,0)))&gt;0,INDEX(samples!E:E,MATCH(platemap!$I134,samples!$A:$A,0)),""),"")</f>
        <v/>
      </c>
      <c r="N134" s="3" t="str">
        <f>IFERROR(IF(LEN(INDEX(samples!F:F,MATCH(platemap!$I134,samples!$A:$A,0)))&gt;0,INDEX(samples!F:F,MATCH(platemap!$I134,samples!$A:$A,0)),""),"")</f>
        <v/>
      </c>
      <c r="O134" t="str">
        <f>IFERROR(IF(LEN(INDEX(samples!G:G,MATCH(platemap!$I134,samples!$A:$A,0)))&gt;0,INDEX(samples!G:G,MATCH(platemap!$I134,samples!$A:$A,0)),""),"")</f>
        <v>Promoter + ATG</v>
      </c>
    </row>
    <row r="135" spans="1:15" x14ac:dyDescent="0.2">
      <c r="A135" s="3">
        <f t="shared" si="0"/>
        <v>2</v>
      </c>
      <c r="B135" t="str">
        <f>INDEX(filenames!B:B,MATCH(platemap!A135,filenames!A:A,0))</f>
        <v>2023-04-26_LC RTqPCR TM PLATE 2.xls</v>
      </c>
      <c r="C135" t="s">
        <v>90</v>
      </c>
      <c r="D135" t="s">
        <v>164</v>
      </c>
      <c r="E135" t="s">
        <v>165</v>
      </c>
      <c r="F135" t="s">
        <v>166</v>
      </c>
      <c r="G135" t="s">
        <v>165</v>
      </c>
      <c r="I135" t="s">
        <v>182</v>
      </c>
      <c r="J135" t="str">
        <f>IFERROR(IF(LEN(INDEX(samples!B:B,MATCH(platemap!$I135,samples!$A:$A,0)))&gt;0,INDEX(samples!B:B,MATCH(platemap!$I135,samples!$A:$A,0)),""),"")</f>
        <v>U2OS_HTTexon1</v>
      </c>
      <c r="K135" t="str">
        <f>IFERROR(IF(LEN(INDEX(samples!C:C,MATCH(platemap!$I135,samples!$A:$A,0)))&gt;0,INDEX(samples!C:C,MATCH(platemap!$I135,samples!$A:$A,0)),""),"")</f>
        <v>Promoter + ATG</v>
      </c>
      <c r="L135" s="3" t="str">
        <f>IFERROR(IF(LEN(INDEX(samples!D:D,MATCH(platemap!$I135,samples!$A:$A,0)))&gt;0,INDEX(samples!D:D,MATCH(platemap!$I135,samples!$A:$A,0)),""),"")</f>
        <v>all</v>
      </c>
      <c r="M135" s="3" t="str">
        <f>IFERROR(IF(LEN(INDEX(samples!E:E,MATCH(platemap!$I135,samples!$A:$A,0)))&gt;0,INDEX(samples!E:E,MATCH(platemap!$I135,samples!$A:$A,0)),""),"")</f>
        <v/>
      </c>
      <c r="N135" s="3" t="str">
        <f>IFERROR(IF(LEN(INDEX(samples!F:F,MATCH(platemap!$I135,samples!$A:$A,0)))&gt;0,INDEX(samples!F:F,MATCH(platemap!$I135,samples!$A:$A,0)),""),"")</f>
        <v/>
      </c>
      <c r="O135" t="str">
        <f>IFERROR(IF(LEN(INDEX(samples!G:G,MATCH(platemap!$I135,samples!$A:$A,0)))&gt;0,INDEX(samples!G:G,MATCH(platemap!$I135,samples!$A:$A,0)),""),"")</f>
        <v>Promoter + ATG</v>
      </c>
    </row>
    <row r="136" spans="1:15" x14ac:dyDescent="0.2">
      <c r="A136" s="3">
        <f t="shared" si="0"/>
        <v>2</v>
      </c>
      <c r="B136" t="str">
        <f>INDEX(filenames!B:B,MATCH(platemap!A136,filenames!A:A,0))</f>
        <v>2023-04-26_LC RTqPCR TM PLATE 2.xls</v>
      </c>
      <c r="C136" t="s">
        <v>91</v>
      </c>
      <c r="D136" t="s">
        <v>164</v>
      </c>
      <c r="E136" t="s">
        <v>165</v>
      </c>
      <c r="F136" t="s">
        <v>166</v>
      </c>
      <c r="G136" t="s">
        <v>165</v>
      </c>
      <c r="I136" t="s">
        <v>183</v>
      </c>
      <c r="J136" t="str">
        <f>IFERROR(IF(LEN(INDEX(samples!B:B,MATCH(platemap!$I136,samples!$A:$A,0)))&gt;0,INDEX(samples!B:B,MATCH(platemap!$I136,samples!$A:$A,0)),""),"")</f>
        <v>U2OS_HTTexon1</v>
      </c>
      <c r="K136" t="str">
        <f>IFERROR(IF(LEN(INDEX(samples!C:C,MATCH(platemap!$I136,samples!$A:$A,0)))&gt;0,INDEX(samples!C:C,MATCH(platemap!$I136,samples!$A:$A,0)),""),"")</f>
        <v>Promoter + ATG</v>
      </c>
      <c r="L136" s="3" t="str">
        <f>IFERROR(IF(LEN(INDEX(samples!D:D,MATCH(platemap!$I136,samples!$A:$A,0)))&gt;0,INDEX(samples!D:D,MATCH(platemap!$I136,samples!$A:$A,0)),""),"")</f>
        <v>all</v>
      </c>
      <c r="M136" s="3" t="str">
        <f>IFERROR(IF(LEN(INDEX(samples!E:E,MATCH(platemap!$I136,samples!$A:$A,0)))&gt;0,INDEX(samples!E:E,MATCH(platemap!$I136,samples!$A:$A,0)),""),"")</f>
        <v/>
      </c>
      <c r="N136" s="3" t="str">
        <f>IFERROR(IF(LEN(INDEX(samples!F:F,MATCH(platemap!$I136,samples!$A:$A,0)))&gt;0,INDEX(samples!F:F,MATCH(platemap!$I136,samples!$A:$A,0)),""),"")</f>
        <v/>
      </c>
      <c r="O136" t="str">
        <f>IFERROR(IF(LEN(INDEX(samples!G:G,MATCH(platemap!$I136,samples!$A:$A,0)))&gt;0,INDEX(samples!G:G,MATCH(platemap!$I136,samples!$A:$A,0)),""),"")</f>
        <v>Promoter + ATG</v>
      </c>
    </row>
    <row r="137" spans="1:15" x14ac:dyDescent="0.2">
      <c r="A137" s="3">
        <f t="shared" si="0"/>
        <v>2</v>
      </c>
      <c r="B137" t="str">
        <f>INDEX(filenames!B:B,MATCH(platemap!A137,filenames!A:A,0))</f>
        <v>2023-04-26_LC RTqPCR TM PLATE 2.xls</v>
      </c>
      <c r="C137" t="s">
        <v>92</v>
      </c>
      <c r="D137" t="s">
        <v>164</v>
      </c>
      <c r="E137" t="s">
        <v>167</v>
      </c>
      <c r="F137" t="s">
        <v>168</v>
      </c>
      <c r="G137" t="s">
        <v>169</v>
      </c>
      <c r="I137" t="s">
        <v>181</v>
      </c>
      <c r="J137" t="str">
        <f>IFERROR(IF(LEN(INDEX(samples!B:B,MATCH(platemap!$I137,samples!$A:$A,0)))&gt;0,INDEX(samples!B:B,MATCH(platemap!$I137,samples!$A:$A,0)),""),"")</f>
        <v>U2OS_HTTexon1</v>
      </c>
      <c r="K137" t="str">
        <f>IFERROR(IF(LEN(INDEX(samples!C:C,MATCH(platemap!$I137,samples!$A:$A,0)))&gt;0,INDEX(samples!C:C,MATCH(platemap!$I137,samples!$A:$A,0)),""),"")</f>
        <v>Promoter + ATG</v>
      </c>
      <c r="L137" s="3" t="str">
        <f>IFERROR(IF(LEN(INDEX(samples!D:D,MATCH(platemap!$I137,samples!$A:$A,0)))&gt;0,INDEX(samples!D:D,MATCH(platemap!$I137,samples!$A:$A,0)),""),"")</f>
        <v>all</v>
      </c>
      <c r="M137" s="3" t="str">
        <f>IFERROR(IF(LEN(INDEX(samples!E:E,MATCH(platemap!$I137,samples!$A:$A,0)))&gt;0,INDEX(samples!E:E,MATCH(platemap!$I137,samples!$A:$A,0)),""),"")</f>
        <v/>
      </c>
      <c r="N137" s="3" t="str">
        <f>IFERROR(IF(LEN(INDEX(samples!F:F,MATCH(platemap!$I137,samples!$A:$A,0)))&gt;0,INDEX(samples!F:F,MATCH(platemap!$I137,samples!$A:$A,0)),""),"")</f>
        <v/>
      </c>
      <c r="O137" t="str">
        <f>IFERROR(IF(LEN(INDEX(samples!G:G,MATCH(platemap!$I137,samples!$A:$A,0)))&gt;0,INDEX(samples!G:G,MATCH(platemap!$I137,samples!$A:$A,0)),""),"")</f>
        <v>Promoter + ATG</v>
      </c>
    </row>
    <row r="138" spans="1:15" x14ac:dyDescent="0.2">
      <c r="A138" s="3">
        <f t="shared" si="0"/>
        <v>2</v>
      </c>
      <c r="B138" t="str">
        <f>INDEX(filenames!B:B,MATCH(platemap!A138,filenames!A:A,0))</f>
        <v>2023-04-26_LC RTqPCR TM PLATE 2.xls</v>
      </c>
      <c r="C138" t="s">
        <v>93</v>
      </c>
      <c r="D138" t="s">
        <v>164</v>
      </c>
      <c r="E138" t="s">
        <v>167</v>
      </c>
      <c r="F138" t="s">
        <v>168</v>
      </c>
      <c r="G138" t="s">
        <v>169</v>
      </c>
      <c r="I138" t="s">
        <v>182</v>
      </c>
      <c r="J138" t="str">
        <f>IFERROR(IF(LEN(INDEX(samples!B:B,MATCH(platemap!$I138,samples!$A:$A,0)))&gt;0,INDEX(samples!B:B,MATCH(platemap!$I138,samples!$A:$A,0)),""),"")</f>
        <v>U2OS_HTTexon1</v>
      </c>
      <c r="K138" t="str">
        <f>IFERROR(IF(LEN(INDEX(samples!C:C,MATCH(platemap!$I138,samples!$A:$A,0)))&gt;0,INDEX(samples!C:C,MATCH(platemap!$I138,samples!$A:$A,0)),""),"")</f>
        <v>Promoter + ATG</v>
      </c>
      <c r="L138" s="3" t="str">
        <f>IFERROR(IF(LEN(INDEX(samples!D:D,MATCH(platemap!$I138,samples!$A:$A,0)))&gt;0,INDEX(samples!D:D,MATCH(platemap!$I138,samples!$A:$A,0)),""),"")</f>
        <v>all</v>
      </c>
      <c r="M138" s="3" t="str">
        <f>IFERROR(IF(LEN(INDEX(samples!E:E,MATCH(platemap!$I138,samples!$A:$A,0)))&gt;0,INDEX(samples!E:E,MATCH(platemap!$I138,samples!$A:$A,0)),""),"")</f>
        <v/>
      </c>
      <c r="N138" s="3" t="str">
        <f>IFERROR(IF(LEN(INDEX(samples!F:F,MATCH(platemap!$I138,samples!$A:$A,0)))&gt;0,INDEX(samples!F:F,MATCH(platemap!$I138,samples!$A:$A,0)),""),"")</f>
        <v/>
      </c>
      <c r="O138" t="str">
        <f>IFERROR(IF(LEN(INDEX(samples!G:G,MATCH(platemap!$I138,samples!$A:$A,0)))&gt;0,INDEX(samples!G:G,MATCH(platemap!$I138,samples!$A:$A,0)),""),"")</f>
        <v>Promoter + ATG</v>
      </c>
    </row>
    <row r="139" spans="1:15" x14ac:dyDescent="0.2">
      <c r="A139" s="3">
        <f t="shared" si="0"/>
        <v>2</v>
      </c>
      <c r="B139" t="str">
        <f>INDEX(filenames!B:B,MATCH(platemap!A139,filenames!A:A,0))</f>
        <v>2023-04-26_LC RTqPCR TM PLATE 2.xls</v>
      </c>
      <c r="C139" t="s">
        <v>94</v>
      </c>
      <c r="D139" t="s">
        <v>164</v>
      </c>
      <c r="E139" t="s">
        <v>167</v>
      </c>
      <c r="F139" t="s">
        <v>168</v>
      </c>
      <c r="G139" t="s">
        <v>169</v>
      </c>
      <c r="I139" t="s">
        <v>183</v>
      </c>
      <c r="J139" t="str">
        <f>IFERROR(IF(LEN(INDEX(samples!B:B,MATCH(platemap!$I139,samples!$A:$A,0)))&gt;0,INDEX(samples!B:B,MATCH(platemap!$I139,samples!$A:$A,0)),""),"")</f>
        <v>U2OS_HTTexon1</v>
      </c>
      <c r="K139" t="str">
        <f>IFERROR(IF(LEN(INDEX(samples!C:C,MATCH(platemap!$I139,samples!$A:$A,0)))&gt;0,INDEX(samples!C:C,MATCH(platemap!$I139,samples!$A:$A,0)),""),"")</f>
        <v>Promoter + ATG</v>
      </c>
      <c r="L139" s="3" t="str">
        <f>IFERROR(IF(LEN(INDEX(samples!D:D,MATCH(platemap!$I139,samples!$A:$A,0)))&gt;0,INDEX(samples!D:D,MATCH(platemap!$I139,samples!$A:$A,0)),""),"")</f>
        <v>all</v>
      </c>
      <c r="M139" s="3" t="str">
        <f>IFERROR(IF(LEN(INDEX(samples!E:E,MATCH(platemap!$I139,samples!$A:$A,0)))&gt;0,INDEX(samples!E:E,MATCH(platemap!$I139,samples!$A:$A,0)),""),"")</f>
        <v/>
      </c>
      <c r="N139" s="3" t="str">
        <f>IFERROR(IF(LEN(INDEX(samples!F:F,MATCH(platemap!$I139,samples!$A:$A,0)))&gt;0,INDEX(samples!F:F,MATCH(platemap!$I139,samples!$A:$A,0)),""),"")</f>
        <v/>
      </c>
      <c r="O139" t="str">
        <f>IFERROR(IF(LEN(INDEX(samples!G:G,MATCH(platemap!$I139,samples!$A:$A,0)))&gt;0,INDEX(samples!G:G,MATCH(platemap!$I139,samples!$A:$A,0)),""),"")</f>
        <v>Promoter + ATG</v>
      </c>
    </row>
    <row r="140" spans="1:15" x14ac:dyDescent="0.2">
      <c r="A140" s="3">
        <f t="shared" si="0"/>
        <v>2</v>
      </c>
      <c r="B140" t="str">
        <f>INDEX(filenames!B:B,MATCH(platemap!A140,filenames!A:A,0))</f>
        <v>2023-04-26_LC RTqPCR TM PLATE 2.xls</v>
      </c>
      <c r="C140" t="s">
        <v>95</v>
      </c>
      <c r="D140" t="s">
        <v>164</v>
      </c>
      <c r="E140" t="s">
        <v>165</v>
      </c>
      <c r="F140" t="s">
        <v>170</v>
      </c>
      <c r="G140" t="s">
        <v>165</v>
      </c>
      <c r="I140" t="s">
        <v>181</v>
      </c>
      <c r="J140" t="str">
        <f>IFERROR(IF(LEN(INDEX(samples!B:B,MATCH(platemap!$I140,samples!$A:$A,0)))&gt;0,INDEX(samples!B:B,MATCH(platemap!$I140,samples!$A:$A,0)),""),"")</f>
        <v>U2OS_HTTexon1</v>
      </c>
      <c r="K140" t="str">
        <f>IFERROR(IF(LEN(INDEX(samples!C:C,MATCH(platemap!$I140,samples!$A:$A,0)))&gt;0,INDEX(samples!C:C,MATCH(platemap!$I140,samples!$A:$A,0)),""),"")</f>
        <v>Promoter + ATG</v>
      </c>
      <c r="L140" s="3" t="str">
        <f>IFERROR(IF(LEN(INDEX(samples!D:D,MATCH(platemap!$I140,samples!$A:$A,0)))&gt;0,INDEX(samples!D:D,MATCH(platemap!$I140,samples!$A:$A,0)),""),"")</f>
        <v>all</v>
      </c>
      <c r="M140" s="3" t="str">
        <f>IFERROR(IF(LEN(INDEX(samples!E:E,MATCH(platemap!$I140,samples!$A:$A,0)))&gt;0,INDEX(samples!E:E,MATCH(platemap!$I140,samples!$A:$A,0)),""),"")</f>
        <v/>
      </c>
      <c r="N140" s="3" t="str">
        <f>IFERROR(IF(LEN(INDEX(samples!F:F,MATCH(platemap!$I140,samples!$A:$A,0)))&gt;0,INDEX(samples!F:F,MATCH(platemap!$I140,samples!$A:$A,0)),""),"")</f>
        <v/>
      </c>
      <c r="O140" t="str">
        <f>IFERROR(IF(LEN(INDEX(samples!G:G,MATCH(platemap!$I140,samples!$A:$A,0)))&gt;0,INDEX(samples!G:G,MATCH(platemap!$I140,samples!$A:$A,0)),""),"")</f>
        <v>Promoter + ATG</v>
      </c>
    </row>
    <row r="141" spans="1:15" x14ac:dyDescent="0.2">
      <c r="A141" s="3">
        <f t="shared" si="0"/>
        <v>2</v>
      </c>
      <c r="B141" t="str">
        <f>INDEX(filenames!B:B,MATCH(platemap!A141,filenames!A:A,0))</f>
        <v>2023-04-26_LC RTqPCR TM PLATE 2.xls</v>
      </c>
      <c r="C141" t="s">
        <v>96</v>
      </c>
      <c r="D141" t="s">
        <v>164</v>
      </c>
      <c r="E141" t="s">
        <v>165</v>
      </c>
      <c r="F141" t="s">
        <v>170</v>
      </c>
      <c r="G141" t="s">
        <v>165</v>
      </c>
      <c r="I141" t="s">
        <v>182</v>
      </c>
      <c r="J141" t="str">
        <f>IFERROR(IF(LEN(INDEX(samples!B:B,MATCH(platemap!$I141,samples!$A:$A,0)))&gt;0,INDEX(samples!B:B,MATCH(platemap!$I141,samples!$A:$A,0)),""),"")</f>
        <v>U2OS_HTTexon1</v>
      </c>
      <c r="K141" t="str">
        <f>IFERROR(IF(LEN(INDEX(samples!C:C,MATCH(platemap!$I141,samples!$A:$A,0)))&gt;0,INDEX(samples!C:C,MATCH(platemap!$I141,samples!$A:$A,0)),""),"")</f>
        <v>Promoter + ATG</v>
      </c>
      <c r="L141" s="3" t="str">
        <f>IFERROR(IF(LEN(INDEX(samples!D:D,MATCH(platemap!$I141,samples!$A:$A,0)))&gt;0,INDEX(samples!D:D,MATCH(platemap!$I141,samples!$A:$A,0)),""),"")</f>
        <v>all</v>
      </c>
      <c r="M141" s="3" t="str">
        <f>IFERROR(IF(LEN(INDEX(samples!E:E,MATCH(platemap!$I141,samples!$A:$A,0)))&gt;0,INDEX(samples!E:E,MATCH(platemap!$I141,samples!$A:$A,0)),""),"")</f>
        <v/>
      </c>
      <c r="N141" s="3" t="str">
        <f>IFERROR(IF(LEN(INDEX(samples!F:F,MATCH(platemap!$I141,samples!$A:$A,0)))&gt;0,INDEX(samples!F:F,MATCH(platemap!$I141,samples!$A:$A,0)),""),"")</f>
        <v/>
      </c>
      <c r="O141" t="str">
        <f>IFERROR(IF(LEN(INDEX(samples!G:G,MATCH(platemap!$I141,samples!$A:$A,0)))&gt;0,INDEX(samples!G:G,MATCH(platemap!$I141,samples!$A:$A,0)),""),"")</f>
        <v>Promoter + ATG</v>
      </c>
    </row>
    <row r="142" spans="1:15" x14ac:dyDescent="0.2">
      <c r="A142" s="3">
        <f t="shared" si="0"/>
        <v>2</v>
      </c>
      <c r="B142" t="str">
        <f>INDEX(filenames!B:B,MATCH(platemap!A142,filenames!A:A,0))</f>
        <v>2023-04-26_LC RTqPCR TM PLATE 2.xls</v>
      </c>
      <c r="C142" t="s">
        <v>97</v>
      </c>
      <c r="D142" t="s">
        <v>164</v>
      </c>
      <c r="E142" t="s">
        <v>165</v>
      </c>
      <c r="F142" t="s">
        <v>170</v>
      </c>
      <c r="G142" t="s">
        <v>165</v>
      </c>
      <c r="I142" t="s">
        <v>183</v>
      </c>
      <c r="J142" t="str">
        <f>IFERROR(IF(LEN(INDEX(samples!B:B,MATCH(platemap!$I142,samples!$A:$A,0)))&gt;0,INDEX(samples!B:B,MATCH(platemap!$I142,samples!$A:$A,0)),""),"")</f>
        <v>U2OS_HTTexon1</v>
      </c>
      <c r="K142" t="str">
        <f>IFERROR(IF(LEN(INDEX(samples!C:C,MATCH(platemap!$I142,samples!$A:$A,0)))&gt;0,INDEX(samples!C:C,MATCH(platemap!$I142,samples!$A:$A,0)),""),"")</f>
        <v>Promoter + ATG</v>
      </c>
      <c r="L142" s="3" t="str">
        <f>IFERROR(IF(LEN(INDEX(samples!D:D,MATCH(platemap!$I142,samples!$A:$A,0)))&gt;0,INDEX(samples!D:D,MATCH(platemap!$I142,samples!$A:$A,0)),""),"")</f>
        <v>all</v>
      </c>
      <c r="M142" s="3" t="str">
        <f>IFERROR(IF(LEN(INDEX(samples!E:E,MATCH(platemap!$I142,samples!$A:$A,0)))&gt;0,INDEX(samples!E:E,MATCH(platemap!$I142,samples!$A:$A,0)),""),"")</f>
        <v/>
      </c>
      <c r="N142" s="3" t="str">
        <f>IFERROR(IF(LEN(INDEX(samples!F:F,MATCH(platemap!$I142,samples!$A:$A,0)))&gt;0,INDEX(samples!F:F,MATCH(platemap!$I142,samples!$A:$A,0)),""),"")</f>
        <v/>
      </c>
      <c r="O142" t="str">
        <f>IFERROR(IF(LEN(INDEX(samples!G:G,MATCH(platemap!$I142,samples!$A:$A,0)))&gt;0,INDEX(samples!G:G,MATCH(platemap!$I142,samples!$A:$A,0)),""),"")</f>
        <v>Promoter + ATG</v>
      </c>
    </row>
    <row r="143" spans="1:15" x14ac:dyDescent="0.2">
      <c r="A143" s="3">
        <f t="shared" si="0"/>
        <v>2</v>
      </c>
      <c r="B143" t="str">
        <f>INDEX(filenames!B:B,MATCH(platemap!A143,filenames!A:A,0))</f>
        <v>2023-04-26_LC RTqPCR TM PLATE 2.xls</v>
      </c>
      <c r="C143" t="s">
        <v>98</v>
      </c>
      <c r="D143" t="s">
        <v>167</v>
      </c>
      <c r="E143" t="s">
        <v>165</v>
      </c>
      <c r="F143" t="s">
        <v>171</v>
      </c>
      <c r="G143" t="s">
        <v>165</v>
      </c>
      <c r="I143" t="s">
        <v>181</v>
      </c>
      <c r="J143" t="str">
        <f>IFERROR(IF(LEN(INDEX(samples!B:B,MATCH(platemap!$I143,samples!$A:$A,0)))&gt;0,INDEX(samples!B:B,MATCH(platemap!$I143,samples!$A:$A,0)),""),"")</f>
        <v>U2OS_HTTexon1</v>
      </c>
      <c r="K143" t="str">
        <f>IFERROR(IF(LEN(INDEX(samples!C:C,MATCH(platemap!$I143,samples!$A:$A,0)))&gt;0,INDEX(samples!C:C,MATCH(platemap!$I143,samples!$A:$A,0)),""),"")</f>
        <v>Promoter + ATG</v>
      </c>
      <c r="L143" s="3" t="str">
        <f>IFERROR(IF(LEN(INDEX(samples!D:D,MATCH(platemap!$I143,samples!$A:$A,0)))&gt;0,INDEX(samples!D:D,MATCH(platemap!$I143,samples!$A:$A,0)),""),"")</f>
        <v>all</v>
      </c>
      <c r="M143" s="3" t="str">
        <f>IFERROR(IF(LEN(INDEX(samples!E:E,MATCH(platemap!$I143,samples!$A:$A,0)))&gt;0,INDEX(samples!E:E,MATCH(platemap!$I143,samples!$A:$A,0)),""),"")</f>
        <v/>
      </c>
      <c r="N143" s="3" t="str">
        <f>IFERROR(IF(LEN(INDEX(samples!F:F,MATCH(platemap!$I143,samples!$A:$A,0)))&gt;0,INDEX(samples!F:F,MATCH(platemap!$I143,samples!$A:$A,0)),""),"")</f>
        <v/>
      </c>
      <c r="O143" t="str">
        <f>IFERROR(IF(LEN(INDEX(samples!G:G,MATCH(platemap!$I143,samples!$A:$A,0)))&gt;0,INDEX(samples!G:G,MATCH(platemap!$I143,samples!$A:$A,0)),""),"")</f>
        <v>Promoter + ATG</v>
      </c>
    </row>
    <row r="144" spans="1:15" x14ac:dyDescent="0.2">
      <c r="A144" s="3">
        <f t="shared" si="0"/>
        <v>2</v>
      </c>
      <c r="B144" t="str">
        <f>INDEX(filenames!B:B,MATCH(platemap!A144,filenames!A:A,0))</f>
        <v>2023-04-26_LC RTqPCR TM PLATE 2.xls</v>
      </c>
      <c r="C144" t="s">
        <v>99</v>
      </c>
      <c r="D144" t="s">
        <v>167</v>
      </c>
      <c r="E144" t="s">
        <v>165</v>
      </c>
      <c r="F144" t="s">
        <v>171</v>
      </c>
      <c r="G144" t="s">
        <v>165</v>
      </c>
      <c r="I144" t="s">
        <v>182</v>
      </c>
      <c r="J144" t="str">
        <f>IFERROR(IF(LEN(INDEX(samples!B:B,MATCH(platemap!$I144,samples!$A:$A,0)))&gt;0,INDEX(samples!B:B,MATCH(platemap!$I144,samples!$A:$A,0)),""),"")</f>
        <v>U2OS_HTTexon1</v>
      </c>
      <c r="K144" t="str">
        <f>IFERROR(IF(LEN(INDEX(samples!C:C,MATCH(platemap!$I144,samples!$A:$A,0)))&gt;0,INDEX(samples!C:C,MATCH(platemap!$I144,samples!$A:$A,0)),""),"")</f>
        <v>Promoter + ATG</v>
      </c>
      <c r="L144" s="3" t="str">
        <f>IFERROR(IF(LEN(INDEX(samples!D:D,MATCH(platemap!$I144,samples!$A:$A,0)))&gt;0,INDEX(samples!D:D,MATCH(platemap!$I144,samples!$A:$A,0)),""),"")</f>
        <v>all</v>
      </c>
      <c r="M144" s="3" t="str">
        <f>IFERROR(IF(LEN(INDEX(samples!E:E,MATCH(platemap!$I144,samples!$A:$A,0)))&gt;0,INDEX(samples!E:E,MATCH(platemap!$I144,samples!$A:$A,0)),""),"")</f>
        <v/>
      </c>
      <c r="N144" s="3" t="str">
        <f>IFERROR(IF(LEN(INDEX(samples!F:F,MATCH(platemap!$I144,samples!$A:$A,0)))&gt;0,INDEX(samples!F:F,MATCH(platemap!$I144,samples!$A:$A,0)),""),"")</f>
        <v/>
      </c>
      <c r="O144" t="str">
        <f>IFERROR(IF(LEN(INDEX(samples!G:G,MATCH(platemap!$I144,samples!$A:$A,0)))&gt;0,INDEX(samples!G:G,MATCH(platemap!$I144,samples!$A:$A,0)),""),"")</f>
        <v>Promoter + ATG</v>
      </c>
    </row>
    <row r="145" spans="1:15" x14ac:dyDescent="0.2">
      <c r="A145" s="3">
        <f t="shared" si="0"/>
        <v>2</v>
      </c>
      <c r="B145" t="str">
        <f>INDEX(filenames!B:B,MATCH(platemap!A145,filenames!A:A,0))</f>
        <v>2023-04-26_LC RTqPCR TM PLATE 2.xls</v>
      </c>
      <c r="C145" t="s">
        <v>100</v>
      </c>
      <c r="D145" t="s">
        <v>167</v>
      </c>
      <c r="E145" t="s">
        <v>165</v>
      </c>
      <c r="F145" t="s">
        <v>171</v>
      </c>
      <c r="G145" t="s">
        <v>165</v>
      </c>
      <c r="I145" t="s">
        <v>183</v>
      </c>
      <c r="J145" t="str">
        <f>IFERROR(IF(LEN(INDEX(samples!B:B,MATCH(platemap!$I145,samples!$A:$A,0)))&gt;0,INDEX(samples!B:B,MATCH(platemap!$I145,samples!$A:$A,0)),""),"")</f>
        <v>U2OS_HTTexon1</v>
      </c>
      <c r="K145" t="str">
        <f>IFERROR(IF(LEN(INDEX(samples!C:C,MATCH(platemap!$I145,samples!$A:$A,0)))&gt;0,INDEX(samples!C:C,MATCH(platemap!$I145,samples!$A:$A,0)),""),"")</f>
        <v>Promoter + ATG</v>
      </c>
      <c r="L145" s="3" t="str">
        <f>IFERROR(IF(LEN(INDEX(samples!D:D,MATCH(platemap!$I145,samples!$A:$A,0)))&gt;0,INDEX(samples!D:D,MATCH(platemap!$I145,samples!$A:$A,0)),""),"")</f>
        <v>all</v>
      </c>
      <c r="M145" s="3" t="str">
        <f>IFERROR(IF(LEN(INDEX(samples!E:E,MATCH(platemap!$I145,samples!$A:$A,0)))&gt;0,INDEX(samples!E:E,MATCH(platemap!$I145,samples!$A:$A,0)),""),"")</f>
        <v/>
      </c>
      <c r="N145" s="3" t="str">
        <f>IFERROR(IF(LEN(INDEX(samples!F:F,MATCH(platemap!$I145,samples!$A:$A,0)))&gt;0,INDEX(samples!F:F,MATCH(platemap!$I145,samples!$A:$A,0)),""),"")</f>
        <v/>
      </c>
      <c r="O145" t="str">
        <f>IFERROR(IF(LEN(INDEX(samples!G:G,MATCH(platemap!$I145,samples!$A:$A,0)))&gt;0,INDEX(samples!G:G,MATCH(platemap!$I145,samples!$A:$A,0)),""),"")</f>
        <v>Promoter + ATG</v>
      </c>
    </row>
    <row r="146" spans="1:15" x14ac:dyDescent="0.2">
      <c r="A146" s="3">
        <f t="shared" si="0"/>
        <v>2</v>
      </c>
      <c r="B146" t="str">
        <f>INDEX(filenames!B:B,MATCH(platemap!A146,filenames!A:A,0))</f>
        <v>2023-04-26_LC RTqPCR TM PLATE 2.xls</v>
      </c>
      <c r="C146" t="s">
        <v>101</v>
      </c>
      <c r="D146" t="s">
        <v>164</v>
      </c>
      <c r="E146" t="s">
        <v>165</v>
      </c>
      <c r="F146" t="s">
        <v>166</v>
      </c>
      <c r="G146" t="s">
        <v>165</v>
      </c>
      <c r="I146" t="s">
        <v>184</v>
      </c>
      <c r="J146" t="str">
        <f>IFERROR(IF(LEN(INDEX(samples!B:B,MATCH(platemap!$I146,samples!$A:$A,0)))&gt;0,INDEX(samples!B:B,MATCH(platemap!$I146,samples!$A:$A,0)),""),"")</f>
        <v>U2OS_HTTexon1</v>
      </c>
      <c r="K146" t="str">
        <f>IFERROR(IF(LEN(INDEX(samples!C:C,MATCH(platemap!$I146,samples!$A:$A,0)))&gt;0,INDEX(samples!C:C,MATCH(platemap!$I146,samples!$A:$A,0)),""),"")</f>
        <v>ATG</v>
      </c>
      <c r="L146" s="3" t="str">
        <f>IFERROR(IF(LEN(INDEX(samples!D:D,MATCH(platemap!$I146,samples!$A:$A,0)))&gt;0,INDEX(samples!D:D,MATCH(platemap!$I146,samples!$A:$A,0)),""),"")</f>
        <v>all</v>
      </c>
      <c r="M146" s="3" t="str">
        <f>IFERROR(IF(LEN(INDEX(samples!E:E,MATCH(platemap!$I146,samples!$A:$A,0)))&gt;0,INDEX(samples!E:E,MATCH(platemap!$I146,samples!$A:$A,0)),""),"")</f>
        <v/>
      </c>
      <c r="N146" s="3" t="str">
        <f>IFERROR(IF(LEN(INDEX(samples!F:F,MATCH(platemap!$I146,samples!$A:$A,0)))&gt;0,INDEX(samples!F:F,MATCH(platemap!$I146,samples!$A:$A,0)),""),"")</f>
        <v/>
      </c>
      <c r="O146" t="str">
        <f>IFERROR(IF(LEN(INDEX(samples!G:G,MATCH(platemap!$I146,samples!$A:$A,0)))&gt;0,INDEX(samples!G:G,MATCH(platemap!$I146,samples!$A:$A,0)),""),"")</f>
        <v>ATG</v>
      </c>
    </row>
    <row r="147" spans="1:15" x14ac:dyDescent="0.2">
      <c r="A147" s="3">
        <f t="shared" si="0"/>
        <v>2</v>
      </c>
      <c r="B147" t="str">
        <f>INDEX(filenames!B:B,MATCH(platemap!A147,filenames!A:A,0))</f>
        <v>2023-04-26_LC RTqPCR TM PLATE 2.xls</v>
      </c>
      <c r="C147" t="s">
        <v>102</v>
      </c>
      <c r="D147" t="s">
        <v>164</v>
      </c>
      <c r="E147" t="s">
        <v>165</v>
      </c>
      <c r="F147" t="s">
        <v>166</v>
      </c>
      <c r="G147" t="s">
        <v>165</v>
      </c>
      <c r="I147" t="s">
        <v>185</v>
      </c>
      <c r="J147" t="str">
        <f>IFERROR(IF(LEN(INDEX(samples!B:B,MATCH(platemap!$I147,samples!$A:$A,0)))&gt;0,INDEX(samples!B:B,MATCH(platemap!$I147,samples!$A:$A,0)),""),"")</f>
        <v>U2OS_HTTexon1</v>
      </c>
      <c r="K147" t="str">
        <f>IFERROR(IF(LEN(INDEX(samples!C:C,MATCH(platemap!$I147,samples!$A:$A,0)))&gt;0,INDEX(samples!C:C,MATCH(platemap!$I147,samples!$A:$A,0)),""),"")</f>
        <v>ATG</v>
      </c>
      <c r="L147" s="3" t="str">
        <f>IFERROR(IF(LEN(INDEX(samples!D:D,MATCH(platemap!$I147,samples!$A:$A,0)))&gt;0,INDEX(samples!D:D,MATCH(platemap!$I147,samples!$A:$A,0)),""),"")</f>
        <v>all</v>
      </c>
      <c r="M147" s="3" t="str">
        <f>IFERROR(IF(LEN(INDEX(samples!E:E,MATCH(platemap!$I147,samples!$A:$A,0)))&gt;0,INDEX(samples!E:E,MATCH(platemap!$I147,samples!$A:$A,0)),""),"")</f>
        <v/>
      </c>
      <c r="N147" s="3" t="str">
        <f>IFERROR(IF(LEN(INDEX(samples!F:F,MATCH(platemap!$I147,samples!$A:$A,0)))&gt;0,INDEX(samples!F:F,MATCH(platemap!$I147,samples!$A:$A,0)),""),"")</f>
        <v/>
      </c>
      <c r="O147" t="str">
        <f>IFERROR(IF(LEN(INDEX(samples!G:G,MATCH(platemap!$I147,samples!$A:$A,0)))&gt;0,INDEX(samples!G:G,MATCH(platemap!$I147,samples!$A:$A,0)),""),"")</f>
        <v>ATG</v>
      </c>
    </row>
    <row r="148" spans="1:15" x14ac:dyDescent="0.2">
      <c r="A148" s="3">
        <f t="shared" si="0"/>
        <v>2</v>
      </c>
      <c r="B148" t="str">
        <f>INDEX(filenames!B:B,MATCH(platemap!A148,filenames!A:A,0))</f>
        <v>2023-04-26_LC RTqPCR TM PLATE 2.xls</v>
      </c>
      <c r="C148" t="s">
        <v>103</v>
      </c>
      <c r="D148" t="s">
        <v>164</v>
      </c>
      <c r="E148" t="s">
        <v>165</v>
      </c>
      <c r="F148" t="s">
        <v>166</v>
      </c>
      <c r="G148" t="s">
        <v>165</v>
      </c>
      <c r="I148" t="s">
        <v>186</v>
      </c>
      <c r="J148" t="str">
        <f>IFERROR(IF(LEN(INDEX(samples!B:B,MATCH(platemap!$I148,samples!$A:$A,0)))&gt;0,INDEX(samples!B:B,MATCH(platemap!$I148,samples!$A:$A,0)),""),"")</f>
        <v>U2OS_HTTexon1</v>
      </c>
      <c r="K148" t="str">
        <f>IFERROR(IF(LEN(INDEX(samples!C:C,MATCH(platemap!$I148,samples!$A:$A,0)))&gt;0,INDEX(samples!C:C,MATCH(platemap!$I148,samples!$A:$A,0)),""),"")</f>
        <v>ATG</v>
      </c>
      <c r="L148" s="3" t="str">
        <f>IFERROR(IF(LEN(INDEX(samples!D:D,MATCH(platemap!$I148,samples!$A:$A,0)))&gt;0,INDEX(samples!D:D,MATCH(platemap!$I148,samples!$A:$A,0)),""),"")</f>
        <v>all</v>
      </c>
      <c r="M148" s="3" t="str">
        <f>IFERROR(IF(LEN(INDEX(samples!E:E,MATCH(platemap!$I148,samples!$A:$A,0)))&gt;0,INDEX(samples!E:E,MATCH(platemap!$I148,samples!$A:$A,0)),""),"")</f>
        <v/>
      </c>
      <c r="N148" s="3" t="str">
        <f>IFERROR(IF(LEN(INDEX(samples!F:F,MATCH(platemap!$I148,samples!$A:$A,0)))&gt;0,INDEX(samples!F:F,MATCH(platemap!$I148,samples!$A:$A,0)),""),"")</f>
        <v/>
      </c>
      <c r="O148" t="str">
        <f>IFERROR(IF(LEN(INDEX(samples!G:G,MATCH(platemap!$I148,samples!$A:$A,0)))&gt;0,INDEX(samples!G:G,MATCH(platemap!$I148,samples!$A:$A,0)),""),"")</f>
        <v>ATG</v>
      </c>
    </row>
    <row r="149" spans="1:15" x14ac:dyDescent="0.2">
      <c r="A149" s="3">
        <f t="shared" si="0"/>
        <v>2</v>
      </c>
      <c r="B149" t="str">
        <f>INDEX(filenames!B:B,MATCH(platemap!A149,filenames!A:A,0))</f>
        <v>2023-04-26_LC RTqPCR TM PLATE 2.xls</v>
      </c>
      <c r="C149" t="s">
        <v>104</v>
      </c>
      <c r="D149" t="s">
        <v>164</v>
      </c>
      <c r="E149" t="s">
        <v>167</v>
      </c>
      <c r="F149" t="s">
        <v>168</v>
      </c>
      <c r="G149" t="s">
        <v>169</v>
      </c>
      <c r="I149" t="s">
        <v>184</v>
      </c>
      <c r="J149" t="str">
        <f>IFERROR(IF(LEN(INDEX(samples!B:B,MATCH(platemap!$I149,samples!$A:$A,0)))&gt;0,INDEX(samples!B:B,MATCH(platemap!$I149,samples!$A:$A,0)),""),"")</f>
        <v>U2OS_HTTexon1</v>
      </c>
      <c r="K149" t="str">
        <f>IFERROR(IF(LEN(INDEX(samples!C:C,MATCH(platemap!$I149,samples!$A:$A,0)))&gt;0,INDEX(samples!C:C,MATCH(platemap!$I149,samples!$A:$A,0)),""),"")</f>
        <v>ATG</v>
      </c>
      <c r="L149" s="3" t="str">
        <f>IFERROR(IF(LEN(INDEX(samples!D:D,MATCH(platemap!$I149,samples!$A:$A,0)))&gt;0,INDEX(samples!D:D,MATCH(platemap!$I149,samples!$A:$A,0)),""),"")</f>
        <v>all</v>
      </c>
      <c r="M149" s="3" t="str">
        <f>IFERROR(IF(LEN(INDEX(samples!E:E,MATCH(platemap!$I149,samples!$A:$A,0)))&gt;0,INDEX(samples!E:E,MATCH(platemap!$I149,samples!$A:$A,0)),""),"")</f>
        <v/>
      </c>
      <c r="N149" s="3" t="str">
        <f>IFERROR(IF(LEN(INDEX(samples!F:F,MATCH(platemap!$I149,samples!$A:$A,0)))&gt;0,INDEX(samples!F:F,MATCH(platemap!$I149,samples!$A:$A,0)),""),"")</f>
        <v/>
      </c>
      <c r="O149" t="str">
        <f>IFERROR(IF(LEN(INDEX(samples!G:G,MATCH(platemap!$I149,samples!$A:$A,0)))&gt;0,INDEX(samples!G:G,MATCH(platemap!$I149,samples!$A:$A,0)),""),"")</f>
        <v>ATG</v>
      </c>
    </row>
    <row r="150" spans="1:15" x14ac:dyDescent="0.2">
      <c r="A150" s="3">
        <f t="shared" si="0"/>
        <v>2</v>
      </c>
      <c r="B150" t="str">
        <f>INDEX(filenames!B:B,MATCH(platemap!A150,filenames!A:A,0))</f>
        <v>2023-04-26_LC RTqPCR TM PLATE 2.xls</v>
      </c>
      <c r="C150" t="s">
        <v>105</v>
      </c>
      <c r="D150" t="s">
        <v>164</v>
      </c>
      <c r="E150" t="s">
        <v>167</v>
      </c>
      <c r="F150" t="s">
        <v>168</v>
      </c>
      <c r="G150" t="s">
        <v>169</v>
      </c>
      <c r="I150" t="s">
        <v>185</v>
      </c>
      <c r="J150" t="str">
        <f>IFERROR(IF(LEN(INDEX(samples!B:B,MATCH(platemap!$I150,samples!$A:$A,0)))&gt;0,INDEX(samples!B:B,MATCH(platemap!$I150,samples!$A:$A,0)),""),"")</f>
        <v>U2OS_HTTexon1</v>
      </c>
      <c r="K150" t="str">
        <f>IFERROR(IF(LEN(INDEX(samples!C:C,MATCH(platemap!$I150,samples!$A:$A,0)))&gt;0,INDEX(samples!C:C,MATCH(platemap!$I150,samples!$A:$A,0)),""),"")</f>
        <v>ATG</v>
      </c>
      <c r="L150" s="3" t="str">
        <f>IFERROR(IF(LEN(INDEX(samples!D:D,MATCH(platemap!$I150,samples!$A:$A,0)))&gt;0,INDEX(samples!D:D,MATCH(platemap!$I150,samples!$A:$A,0)),""),"")</f>
        <v>all</v>
      </c>
      <c r="M150" s="3" t="str">
        <f>IFERROR(IF(LEN(INDEX(samples!E:E,MATCH(platemap!$I150,samples!$A:$A,0)))&gt;0,INDEX(samples!E:E,MATCH(platemap!$I150,samples!$A:$A,0)),""),"")</f>
        <v/>
      </c>
      <c r="N150" s="3" t="str">
        <f>IFERROR(IF(LEN(INDEX(samples!F:F,MATCH(platemap!$I150,samples!$A:$A,0)))&gt;0,INDEX(samples!F:F,MATCH(platemap!$I150,samples!$A:$A,0)),""),"")</f>
        <v/>
      </c>
      <c r="O150" t="str">
        <f>IFERROR(IF(LEN(INDEX(samples!G:G,MATCH(platemap!$I150,samples!$A:$A,0)))&gt;0,INDEX(samples!G:G,MATCH(platemap!$I150,samples!$A:$A,0)),""),"")</f>
        <v>ATG</v>
      </c>
    </row>
    <row r="151" spans="1:15" x14ac:dyDescent="0.2">
      <c r="A151" s="3">
        <f t="shared" si="0"/>
        <v>2</v>
      </c>
      <c r="B151" t="str">
        <f>INDEX(filenames!B:B,MATCH(platemap!A151,filenames!A:A,0))</f>
        <v>2023-04-26_LC RTqPCR TM PLATE 2.xls</v>
      </c>
      <c r="C151" t="s">
        <v>106</v>
      </c>
      <c r="D151" t="s">
        <v>164</v>
      </c>
      <c r="E151" t="s">
        <v>167</v>
      </c>
      <c r="F151" t="s">
        <v>168</v>
      </c>
      <c r="G151" t="s">
        <v>169</v>
      </c>
      <c r="I151" t="s">
        <v>186</v>
      </c>
      <c r="J151" t="str">
        <f>IFERROR(IF(LEN(INDEX(samples!B:B,MATCH(platemap!$I151,samples!$A:$A,0)))&gt;0,INDEX(samples!B:B,MATCH(platemap!$I151,samples!$A:$A,0)),""),"")</f>
        <v>U2OS_HTTexon1</v>
      </c>
      <c r="K151" t="str">
        <f>IFERROR(IF(LEN(INDEX(samples!C:C,MATCH(platemap!$I151,samples!$A:$A,0)))&gt;0,INDEX(samples!C:C,MATCH(platemap!$I151,samples!$A:$A,0)),""),"")</f>
        <v>ATG</v>
      </c>
      <c r="L151" s="3" t="str">
        <f>IFERROR(IF(LEN(INDEX(samples!D:D,MATCH(platemap!$I151,samples!$A:$A,0)))&gt;0,INDEX(samples!D:D,MATCH(platemap!$I151,samples!$A:$A,0)),""),"")</f>
        <v>all</v>
      </c>
      <c r="M151" s="3" t="str">
        <f>IFERROR(IF(LEN(INDEX(samples!E:E,MATCH(platemap!$I151,samples!$A:$A,0)))&gt;0,INDEX(samples!E:E,MATCH(platemap!$I151,samples!$A:$A,0)),""),"")</f>
        <v/>
      </c>
      <c r="N151" s="3" t="str">
        <f>IFERROR(IF(LEN(INDEX(samples!F:F,MATCH(platemap!$I151,samples!$A:$A,0)))&gt;0,INDEX(samples!F:F,MATCH(platemap!$I151,samples!$A:$A,0)),""),"")</f>
        <v/>
      </c>
      <c r="O151" t="str">
        <f>IFERROR(IF(LEN(INDEX(samples!G:G,MATCH(platemap!$I151,samples!$A:$A,0)))&gt;0,INDEX(samples!G:G,MATCH(platemap!$I151,samples!$A:$A,0)),""),"")</f>
        <v>ATG</v>
      </c>
    </row>
    <row r="152" spans="1:15" x14ac:dyDescent="0.2">
      <c r="A152" s="3">
        <f t="shared" si="0"/>
        <v>2</v>
      </c>
      <c r="B152" t="str">
        <f>INDEX(filenames!B:B,MATCH(platemap!A152,filenames!A:A,0))</f>
        <v>2023-04-26_LC RTqPCR TM PLATE 2.xls</v>
      </c>
      <c r="C152" t="s">
        <v>107</v>
      </c>
      <c r="D152" t="s">
        <v>164</v>
      </c>
      <c r="E152" t="s">
        <v>165</v>
      </c>
      <c r="F152" t="s">
        <v>170</v>
      </c>
      <c r="G152" t="s">
        <v>165</v>
      </c>
      <c r="I152" t="s">
        <v>184</v>
      </c>
      <c r="J152" t="str">
        <f>IFERROR(IF(LEN(INDEX(samples!B:B,MATCH(platemap!$I152,samples!$A:$A,0)))&gt;0,INDEX(samples!B:B,MATCH(platemap!$I152,samples!$A:$A,0)),""),"")</f>
        <v>U2OS_HTTexon1</v>
      </c>
      <c r="K152" t="str">
        <f>IFERROR(IF(LEN(INDEX(samples!C:C,MATCH(platemap!$I152,samples!$A:$A,0)))&gt;0,INDEX(samples!C:C,MATCH(platemap!$I152,samples!$A:$A,0)),""),"")</f>
        <v>ATG</v>
      </c>
      <c r="L152" s="3" t="str">
        <f>IFERROR(IF(LEN(INDEX(samples!D:D,MATCH(platemap!$I152,samples!$A:$A,0)))&gt;0,INDEX(samples!D:D,MATCH(platemap!$I152,samples!$A:$A,0)),""),"")</f>
        <v>all</v>
      </c>
      <c r="M152" s="3" t="str">
        <f>IFERROR(IF(LEN(INDEX(samples!E:E,MATCH(platemap!$I152,samples!$A:$A,0)))&gt;0,INDEX(samples!E:E,MATCH(platemap!$I152,samples!$A:$A,0)),""),"")</f>
        <v/>
      </c>
      <c r="N152" s="3" t="str">
        <f>IFERROR(IF(LEN(INDEX(samples!F:F,MATCH(platemap!$I152,samples!$A:$A,0)))&gt;0,INDEX(samples!F:F,MATCH(platemap!$I152,samples!$A:$A,0)),""),"")</f>
        <v/>
      </c>
      <c r="O152" t="str">
        <f>IFERROR(IF(LEN(INDEX(samples!G:G,MATCH(platemap!$I152,samples!$A:$A,0)))&gt;0,INDEX(samples!G:G,MATCH(platemap!$I152,samples!$A:$A,0)),""),"")</f>
        <v>ATG</v>
      </c>
    </row>
    <row r="153" spans="1:15" x14ac:dyDescent="0.2">
      <c r="A153" s="3">
        <f t="shared" si="0"/>
        <v>2</v>
      </c>
      <c r="B153" t="str">
        <f>INDEX(filenames!B:B,MATCH(platemap!A153,filenames!A:A,0))</f>
        <v>2023-04-26_LC RTqPCR TM PLATE 2.xls</v>
      </c>
      <c r="C153" t="s">
        <v>108</v>
      </c>
      <c r="D153" t="s">
        <v>164</v>
      </c>
      <c r="E153" t="s">
        <v>165</v>
      </c>
      <c r="F153" t="s">
        <v>170</v>
      </c>
      <c r="G153" t="s">
        <v>165</v>
      </c>
      <c r="I153" t="s">
        <v>185</v>
      </c>
      <c r="J153" t="str">
        <f>IFERROR(IF(LEN(INDEX(samples!B:B,MATCH(platemap!$I153,samples!$A:$A,0)))&gt;0,INDEX(samples!B:B,MATCH(platemap!$I153,samples!$A:$A,0)),""),"")</f>
        <v>U2OS_HTTexon1</v>
      </c>
      <c r="K153" t="str">
        <f>IFERROR(IF(LEN(INDEX(samples!C:C,MATCH(platemap!$I153,samples!$A:$A,0)))&gt;0,INDEX(samples!C:C,MATCH(platemap!$I153,samples!$A:$A,0)),""),"")</f>
        <v>ATG</v>
      </c>
      <c r="L153" s="3" t="str">
        <f>IFERROR(IF(LEN(INDEX(samples!D:D,MATCH(platemap!$I153,samples!$A:$A,0)))&gt;0,INDEX(samples!D:D,MATCH(platemap!$I153,samples!$A:$A,0)),""),"")</f>
        <v>all</v>
      </c>
      <c r="M153" s="3" t="str">
        <f>IFERROR(IF(LEN(INDEX(samples!E:E,MATCH(platemap!$I153,samples!$A:$A,0)))&gt;0,INDEX(samples!E:E,MATCH(platemap!$I153,samples!$A:$A,0)),""),"")</f>
        <v/>
      </c>
      <c r="N153" s="3" t="str">
        <f>IFERROR(IF(LEN(INDEX(samples!F:F,MATCH(platemap!$I153,samples!$A:$A,0)))&gt;0,INDEX(samples!F:F,MATCH(platemap!$I153,samples!$A:$A,0)),""),"")</f>
        <v/>
      </c>
      <c r="O153" t="str">
        <f>IFERROR(IF(LEN(INDEX(samples!G:G,MATCH(platemap!$I153,samples!$A:$A,0)))&gt;0,INDEX(samples!G:G,MATCH(platemap!$I153,samples!$A:$A,0)),""),"")</f>
        <v>ATG</v>
      </c>
    </row>
    <row r="154" spans="1:15" x14ac:dyDescent="0.2">
      <c r="A154" s="3">
        <f t="shared" si="0"/>
        <v>2</v>
      </c>
      <c r="B154" t="str">
        <f>INDEX(filenames!B:B,MATCH(platemap!A154,filenames!A:A,0))</f>
        <v>2023-04-26_LC RTqPCR TM PLATE 2.xls</v>
      </c>
      <c r="C154" t="s">
        <v>109</v>
      </c>
      <c r="D154" t="s">
        <v>164</v>
      </c>
      <c r="E154" t="s">
        <v>165</v>
      </c>
      <c r="F154" t="s">
        <v>170</v>
      </c>
      <c r="G154" t="s">
        <v>165</v>
      </c>
      <c r="I154" t="s">
        <v>186</v>
      </c>
      <c r="J154" t="str">
        <f>IFERROR(IF(LEN(INDEX(samples!B:B,MATCH(platemap!$I154,samples!$A:$A,0)))&gt;0,INDEX(samples!B:B,MATCH(platemap!$I154,samples!$A:$A,0)),""),"")</f>
        <v>U2OS_HTTexon1</v>
      </c>
      <c r="K154" t="str">
        <f>IFERROR(IF(LEN(INDEX(samples!C:C,MATCH(platemap!$I154,samples!$A:$A,0)))&gt;0,INDEX(samples!C:C,MATCH(platemap!$I154,samples!$A:$A,0)),""),"")</f>
        <v>ATG</v>
      </c>
      <c r="L154" s="3" t="str">
        <f>IFERROR(IF(LEN(INDEX(samples!D:D,MATCH(platemap!$I154,samples!$A:$A,0)))&gt;0,INDEX(samples!D:D,MATCH(platemap!$I154,samples!$A:$A,0)),""),"")</f>
        <v>all</v>
      </c>
      <c r="M154" s="3" t="str">
        <f>IFERROR(IF(LEN(INDEX(samples!E:E,MATCH(platemap!$I154,samples!$A:$A,0)))&gt;0,INDEX(samples!E:E,MATCH(platemap!$I154,samples!$A:$A,0)),""),"")</f>
        <v/>
      </c>
      <c r="N154" s="3" t="str">
        <f>IFERROR(IF(LEN(INDEX(samples!F:F,MATCH(platemap!$I154,samples!$A:$A,0)))&gt;0,INDEX(samples!F:F,MATCH(platemap!$I154,samples!$A:$A,0)),""),"")</f>
        <v/>
      </c>
      <c r="O154" t="str">
        <f>IFERROR(IF(LEN(INDEX(samples!G:G,MATCH(platemap!$I154,samples!$A:$A,0)))&gt;0,INDEX(samples!G:G,MATCH(platemap!$I154,samples!$A:$A,0)),""),"")</f>
        <v>ATG</v>
      </c>
    </row>
    <row r="155" spans="1:15" x14ac:dyDescent="0.2">
      <c r="A155" s="3">
        <f t="shared" si="0"/>
        <v>2</v>
      </c>
      <c r="B155" t="str">
        <f>INDEX(filenames!B:B,MATCH(platemap!A155,filenames!A:A,0))</f>
        <v>2023-04-26_LC RTqPCR TM PLATE 2.xls</v>
      </c>
      <c r="C155" t="s">
        <v>110</v>
      </c>
      <c r="D155" t="s">
        <v>167</v>
      </c>
      <c r="E155" t="s">
        <v>165</v>
      </c>
      <c r="F155" t="s">
        <v>171</v>
      </c>
      <c r="G155" t="s">
        <v>165</v>
      </c>
      <c r="I155" t="s">
        <v>184</v>
      </c>
      <c r="J155" t="str">
        <f>IFERROR(IF(LEN(INDEX(samples!B:B,MATCH(platemap!$I155,samples!$A:$A,0)))&gt;0,INDEX(samples!B:B,MATCH(platemap!$I155,samples!$A:$A,0)),""),"")</f>
        <v>U2OS_HTTexon1</v>
      </c>
      <c r="K155" t="str">
        <f>IFERROR(IF(LEN(INDEX(samples!C:C,MATCH(platemap!$I155,samples!$A:$A,0)))&gt;0,INDEX(samples!C:C,MATCH(platemap!$I155,samples!$A:$A,0)),""),"")</f>
        <v>ATG</v>
      </c>
      <c r="L155" s="3" t="str">
        <f>IFERROR(IF(LEN(INDEX(samples!D:D,MATCH(platemap!$I155,samples!$A:$A,0)))&gt;0,INDEX(samples!D:D,MATCH(platemap!$I155,samples!$A:$A,0)),""),"")</f>
        <v>all</v>
      </c>
      <c r="M155" s="3" t="str">
        <f>IFERROR(IF(LEN(INDEX(samples!E:E,MATCH(platemap!$I155,samples!$A:$A,0)))&gt;0,INDEX(samples!E:E,MATCH(platemap!$I155,samples!$A:$A,0)),""),"")</f>
        <v/>
      </c>
      <c r="N155" s="3" t="str">
        <f>IFERROR(IF(LEN(INDEX(samples!F:F,MATCH(platemap!$I155,samples!$A:$A,0)))&gt;0,INDEX(samples!F:F,MATCH(platemap!$I155,samples!$A:$A,0)),""),"")</f>
        <v/>
      </c>
      <c r="O155" t="str">
        <f>IFERROR(IF(LEN(INDEX(samples!G:G,MATCH(platemap!$I155,samples!$A:$A,0)))&gt;0,INDEX(samples!G:G,MATCH(platemap!$I155,samples!$A:$A,0)),""),"")</f>
        <v>ATG</v>
      </c>
    </row>
    <row r="156" spans="1:15" x14ac:dyDescent="0.2">
      <c r="A156" s="3">
        <f t="shared" si="0"/>
        <v>2</v>
      </c>
      <c r="B156" t="str">
        <f>INDEX(filenames!B:B,MATCH(platemap!A156,filenames!A:A,0))</f>
        <v>2023-04-26_LC RTqPCR TM PLATE 2.xls</v>
      </c>
      <c r="C156" t="s">
        <v>111</v>
      </c>
      <c r="D156" t="s">
        <v>167</v>
      </c>
      <c r="E156" t="s">
        <v>165</v>
      </c>
      <c r="F156" t="s">
        <v>171</v>
      </c>
      <c r="G156" t="s">
        <v>165</v>
      </c>
      <c r="I156" t="s">
        <v>185</v>
      </c>
      <c r="J156" t="str">
        <f>IFERROR(IF(LEN(INDEX(samples!B:B,MATCH(platemap!$I156,samples!$A:$A,0)))&gt;0,INDEX(samples!B:B,MATCH(platemap!$I156,samples!$A:$A,0)),""),"")</f>
        <v>U2OS_HTTexon1</v>
      </c>
      <c r="K156" t="str">
        <f>IFERROR(IF(LEN(INDEX(samples!C:C,MATCH(platemap!$I156,samples!$A:$A,0)))&gt;0,INDEX(samples!C:C,MATCH(platemap!$I156,samples!$A:$A,0)),""),"")</f>
        <v>ATG</v>
      </c>
      <c r="L156" s="3" t="str">
        <f>IFERROR(IF(LEN(INDEX(samples!D:D,MATCH(platemap!$I156,samples!$A:$A,0)))&gt;0,INDEX(samples!D:D,MATCH(platemap!$I156,samples!$A:$A,0)),""),"")</f>
        <v>all</v>
      </c>
      <c r="M156" s="3" t="str">
        <f>IFERROR(IF(LEN(INDEX(samples!E:E,MATCH(platemap!$I156,samples!$A:$A,0)))&gt;0,INDEX(samples!E:E,MATCH(platemap!$I156,samples!$A:$A,0)),""),"")</f>
        <v/>
      </c>
      <c r="N156" s="3" t="str">
        <f>IFERROR(IF(LEN(INDEX(samples!F:F,MATCH(platemap!$I156,samples!$A:$A,0)))&gt;0,INDEX(samples!F:F,MATCH(platemap!$I156,samples!$A:$A,0)),""),"")</f>
        <v/>
      </c>
      <c r="O156" t="str">
        <f>IFERROR(IF(LEN(INDEX(samples!G:G,MATCH(platemap!$I156,samples!$A:$A,0)))&gt;0,INDEX(samples!G:G,MATCH(platemap!$I156,samples!$A:$A,0)),""),"")</f>
        <v>ATG</v>
      </c>
    </row>
    <row r="157" spans="1:15" x14ac:dyDescent="0.2">
      <c r="A157" s="3">
        <f t="shared" si="0"/>
        <v>2</v>
      </c>
      <c r="B157" t="str">
        <f>INDEX(filenames!B:B,MATCH(platemap!A157,filenames!A:A,0))</f>
        <v>2023-04-26_LC RTqPCR TM PLATE 2.xls</v>
      </c>
      <c r="C157" t="s">
        <v>112</v>
      </c>
      <c r="D157" t="s">
        <v>167</v>
      </c>
      <c r="E157" t="s">
        <v>165</v>
      </c>
      <c r="F157" t="s">
        <v>171</v>
      </c>
      <c r="G157" t="s">
        <v>165</v>
      </c>
      <c r="I157" t="s">
        <v>186</v>
      </c>
      <c r="J157" t="str">
        <f>IFERROR(IF(LEN(INDEX(samples!B:B,MATCH(platemap!$I157,samples!$A:$A,0)))&gt;0,INDEX(samples!B:B,MATCH(platemap!$I157,samples!$A:$A,0)),""),"")</f>
        <v>U2OS_HTTexon1</v>
      </c>
      <c r="K157" t="str">
        <f>IFERROR(IF(LEN(INDEX(samples!C:C,MATCH(platemap!$I157,samples!$A:$A,0)))&gt;0,INDEX(samples!C:C,MATCH(platemap!$I157,samples!$A:$A,0)),""),"")</f>
        <v>ATG</v>
      </c>
      <c r="L157" s="3" t="str">
        <f>IFERROR(IF(LEN(INDEX(samples!D:D,MATCH(platemap!$I157,samples!$A:$A,0)))&gt;0,INDEX(samples!D:D,MATCH(platemap!$I157,samples!$A:$A,0)),""),"")</f>
        <v>all</v>
      </c>
      <c r="M157" s="3" t="str">
        <f>IFERROR(IF(LEN(INDEX(samples!E:E,MATCH(platemap!$I157,samples!$A:$A,0)))&gt;0,INDEX(samples!E:E,MATCH(platemap!$I157,samples!$A:$A,0)),""),"")</f>
        <v/>
      </c>
      <c r="N157" s="3" t="str">
        <f>IFERROR(IF(LEN(INDEX(samples!F:F,MATCH(platemap!$I157,samples!$A:$A,0)))&gt;0,INDEX(samples!F:F,MATCH(platemap!$I157,samples!$A:$A,0)),""),"")</f>
        <v/>
      </c>
      <c r="O157" t="str">
        <f>IFERROR(IF(LEN(INDEX(samples!G:G,MATCH(platemap!$I157,samples!$A:$A,0)))&gt;0,INDEX(samples!G:G,MATCH(platemap!$I157,samples!$A:$A,0)),""),"")</f>
        <v>ATG</v>
      </c>
    </row>
    <row r="158" spans="1:15" x14ac:dyDescent="0.2">
      <c r="A158" s="3">
        <f t="shared" si="0"/>
        <v>2</v>
      </c>
      <c r="B158" t="str">
        <f>INDEX(filenames!B:B,MATCH(platemap!A158,filenames!A:A,0))</f>
        <v>2023-04-26_LC RTqPCR TM PLATE 2.xls</v>
      </c>
      <c r="C158" t="s">
        <v>113</v>
      </c>
      <c r="D158" t="s">
        <v>164</v>
      </c>
      <c r="E158" t="s">
        <v>165</v>
      </c>
      <c r="F158" t="s">
        <v>166</v>
      </c>
      <c r="G158" t="s">
        <v>165</v>
      </c>
      <c r="I158" t="s">
        <v>187</v>
      </c>
      <c r="J158" t="str">
        <f>IFERROR(IF(LEN(INDEX(samples!B:B,MATCH(platemap!$I158,samples!$A:$A,0)))&gt;0,INDEX(samples!B:B,MATCH(platemap!$I158,samples!$A:$A,0)),""),"")</f>
        <v>U2OS_HTTexon1</v>
      </c>
      <c r="K158" t="str">
        <f>IFERROR(IF(LEN(INDEX(samples!C:C,MATCH(platemap!$I158,samples!$A:$A,0)))&gt;0,INDEX(samples!C:C,MATCH(platemap!$I158,samples!$A:$A,0)),""),"")</f>
        <v>Promoter</v>
      </c>
      <c r="L158" s="3" t="str">
        <f>IFERROR(IF(LEN(INDEX(samples!D:D,MATCH(platemap!$I158,samples!$A:$A,0)))&gt;0,INDEX(samples!D:D,MATCH(platemap!$I158,samples!$A:$A,0)),""),"")</f>
        <v>all</v>
      </c>
      <c r="M158" s="3" t="str">
        <f>IFERROR(IF(LEN(INDEX(samples!E:E,MATCH(platemap!$I158,samples!$A:$A,0)))&gt;0,INDEX(samples!E:E,MATCH(platemap!$I158,samples!$A:$A,0)),""),"")</f>
        <v/>
      </c>
      <c r="N158" s="3" t="str">
        <f>IFERROR(IF(LEN(INDEX(samples!F:F,MATCH(platemap!$I158,samples!$A:$A,0)))&gt;0,INDEX(samples!F:F,MATCH(platemap!$I158,samples!$A:$A,0)),""),"")</f>
        <v/>
      </c>
      <c r="O158" t="str">
        <f>IFERROR(IF(LEN(INDEX(samples!G:G,MATCH(platemap!$I158,samples!$A:$A,0)))&gt;0,INDEX(samples!G:G,MATCH(platemap!$I158,samples!$A:$A,0)),""),"")</f>
        <v>Promoter</v>
      </c>
    </row>
    <row r="159" spans="1:15" x14ac:dyDescent="0.2">
      <c r="A159" s="3">
        <f t="shared" si="0"/>
        <v>2</v>
      </c>
      <c r="B159" t="str">
        <f>INDEX(filenames!B:B,MATCH(platemap!A159,filenames!A:A,0))</f>
        <v>2023-04-26_LC RTqPCR TM PLATE 2.xls</v>
      </c>
      <c r="C159" t="s">
        <v>114</v>
      </c>
      <c r="D159" t="s">
        <v>164</v>
      </c>
      <c r="E159" t="s">
        <v>165</v>
      </c>
      <c r="F159" t="s">
        <v>166</v>
      </c>
      <c r="G159" t="s">
        <v>165</v>
      </c>
      <c r="I159" t="s">
        <v>188</v>
      </c>
      <c r="J159" t="str">
        <f>IFERROR(IF(LEN(INDEX(samples!B:B,MATCH(platemap!$I159,samples!$A:$A,0)))&gt;0,INDEX(samples!B:B,MATCH(platemap!$I159,samples!$A:$A,0)),""),"")</f>
        <v>U2OS_HTTexon1</v>
      </c>
      <c r="K159" t="str">
        <f>IFERROR(IF(LEN(INDEX(samples!C:C,MATCH(platemap!$I159,samples!$A:$A,0)))&gt;0,INDEX(samples!C:C,MATCH(platemap!$I159,samples!$A:$A,0)),""),"")</f>
        <v>Promoter</v>
      </c>
      <c r="L159" s="3" t="str">
        <f>IFERROR(IF(LEN(INDEX(samples!D:D,MATCH(platemap!$I159,samples!$A:$A,0)))&gt;0,INDEX(samples!D:D,MATCH(platemap!$I159,samples!$A:$A,0)),""),"")</f>
        <v>all</v>
      </c>
      <c r="M159" s="3" t="str">
        <f>IFERROR(IF(LEN(INDEX(samples!E:E,MATCH(platemap!$I159,samples!$A:$A,0)))&gt;0,INDEX(samples!E:E,MATCH(platemap!$I159,samples!$A:$A,0)),""),"")</f>
        <v/>
      </c>
      <c r="N159" s="3" t="str">
        <f>IFERROR(IF(LEN(INDEX(samples!F:F,MATCH(platemap!$I159,samples!$A:$A,0)))&gt;0,INDEX(samples!F:F,MATCH(platemap!$I159,samples!$A:$A,0)),""),"")</f>
        <v/>
      </c>
      <c r="O159" t="str">
        <f>IFERROR(IF(LEN(INDEX(samples!G:G,MATCH(platemap!$I159,samples!$A:$A,0)))&gt;0,INDEX(samples!G:G,MATCH(platemap!$I159,samples!$A:$A,0)),""),"")</f>
        <v>Promoter</v>
      </c>
    </row>
    <row r="160" spans="1:15" x14ac:dyDescent="0.2">
      <c r="A160" s="3">
        <f t="shared" si="0"/>
        <v>2</v>
      </c>
      <c r="B160" t="str">
        <f>INDEX(filenames!B:B,MATCH(platemap!A160,filenames!A:A,0))</f>
        <v>2023-04-26_LC RTqPCR TM PLATE 2.xls</v>
      </c>
      <c r="C160" t="s">
        <v>115</v>
      </c>
      <c r="D160" t="s">
        <v>164</v>
      </c>
      <c r="E160" t="s">
        <v>165</v>
      </c>
      <c r="F160" t="s">
        <v>166</v>
      </c>
      <c r="G160" t="s">
        <v>165</v>
      </c>
      <c r="I160" t="s">
        <v>189</v>
      </c>
      <c r="J160" t="str">
        <f>IFERROR(IF(LEN(INDEX(samples!B:B,MATCH(platemap!$I160,samples!$A:$A,0)))&gt;0,INDEX(samples!B:B,MATCH(platemap!$I160,samples!$A:$A,0)),""),"")</f>
        <v>U2OS_HTTexon1</v>
      </c>
      <c r="K160" t="str">
        <f>IFERROR(IF(LEN(INDEX(samples!C:C,MATCH(platemap!$I160,samples!$A:$A,0)))&gt;0,INDEX(samples!C:C,MATCH(platemap!$I160,samples!$A:$A,0)),""),"")</f>
        <v>Promoter</v>
      </c>
      <c r="L160" s="3" t="str">
        <f>IFERROR(IF(LEN(INDEX(samples!D:D,MATCH(platemap!$I160,samples!$A:$A,0)))&gt;0,INDEX(samples!D:D,MATCH(platemap!$I160,samples!$A:$A,0)),""),"")</f>
        <v>all</v>
      </c>
      <c r="M160" s="3" t="str">
        <f>IFERROR(IF(LEN(INDEX(samples!E:E,MATCH(platemap!$I160,samples!$A:$A,0)))&gt;0,INDEX(samples!E:E,MATCH(platemap!$I160,samples!$A:$A,0)),""),"")</f>
        <v/>
      </c>
      <c r="N160" s="3" t="str">
        <f>IFERROR(IF(LEN(INDEX(samples!F:F,MATCH(platemap!$I160,samples!$A:$A,0)))&gt;0,INDEX(samples!F:F,MATCH(platemap!$I160,samples!$A:$A,0)),""),"")</f>
        <v/>
      </c>
      <c r="O160" t="str">
        <f>IFERROR(IF(LEN(INDEX(samples!G:G,MATCH(platemap!$I160,samples!$A:$A,0)))&gt;0,INDEX(samples!G:G,MATCH(platemap!$I160,samples!$A:$A,0)),""),"")</f>
        <v>Promoter</v>
      </c>
    </row>
    <row r="161" spans="1:15" x14ac:dyDescent="0.2">
      <c r="A161" s="3">
        <f t="shared" si="0"/>
        <v>2</v>
      </c>
      <c r="B161" t="str">
        <f>INDEX(filenames!B:B,MATCH(platemap!A161,filenames!A:A,0))</f>
        <v>2023-04-26_LC RTqPCR TM PLATE 2.xls</v>
      </c>
      <c r="C161" t="s">
        <v>116</v>
      </c>
      <c r="D161" t="s">
        <v>164</v>
      </c>
      <c r="E161" t="s">
        <v>167</v>
      </c>
      <c r="F161" t="s">
        <v>168</v>
      </c>
      <c r="G161" t="s">
        <v>169</v>
      </c>
      <c r="I161" t="s">
        <v>187</v>
      </c>
      <c r="J161" t="str">
        <f>IFERROR(IF(LEN(INDEX(samples!B:B,MATCH(platemap!$I161,samples!$A:$A,0)))&gt;0,INDEX(samples!B:B,MATCH(platemap!$I161,samples!$A:$A,0)),""),"")</f>
        <v>U2OS_HTTexon1</v>
      </c>
      <c r="K161" t="str">
        <f>IFERROR(IF(LEN(INDEX(samples!C:C,MATCH(platemap!$I161,samples!$A:$A,0)))&gt;0,INDEX(samples!C:C,MATCH(platemap!$I161,samples!$A:$A,0)),""),"")</f>
        <v>Promoter</v>
      </c>
      <c r="L161" s="3" t="str">
        <f>IFERROR(IF(LEN(INDEX(samples!D:D,MATCH(platemap!$I161,samples!$A:$A,0)))&gt;0,INDEX(samples!D:D,MATCH(platemap!$I161,samples!$A:$A,0)),""),"")</f>
        <v>all</v>
      </c>
      <c r="M161" s="3" t="str">
        <f>IFERROR(IF(LEN(INDEX(samples!E:E,MATCH(platemap!$I161,samples!$A:$A,0)))&gt;0,INDEX(samples!E:E,MATCH(platemap!$I161,samples!$A:$A,0)),""),"")</f>
        <v/>
      </c>
      <c r="N161" s="3" t="str">
        <f>IFERROR(IF(LEN(INDEX(samples!F:F,MATCH(platemap!$I161,samples!$A:$A,0)))&gt;0,INDEX(samples!F:F,MATCH(platemap!$I161,samples!$A:$A,0)),""),"")</f>
        <v/>
      </c>
      <c r="O161" t="str">
        <f>IFERROR(IF(LEN(INDEX(samples!G:G,MATCH(platemap!$I161,samples!$A:$A,0)))&gt;0,INDEX(samples!G:G,MATCH(platemap!$I161,samples!$A:$A,0)),""),"")</f>
        <v>Promoter</v>
      </c>
    </row>
    <row r="162" spans="1:15" x14ac:dyDescent="0.2">
      <c r="A162" s="3">
        <f t="shared" si="0"/>
        <v>2</v>
      </c>
      <c r="B162" t="str">
        <f>INDEX(filenames!B:B,MATCH(platemap!A162,filenames!A:A,0))</f>
        <v>2023-04-26_LC RTqPCR TM PLATE 2.xls</v>
      </c>
      <c r="C162" t="s">
        <v>117</v>
      </c>
      <c r="D162" t="s">
        <v>164</v>
      </c>
      <c r="E162" t="s">
        <v>167</v>
      </c>
      <c r="F162" t="s">
        <v>168</v>
      </c>
      <c r="G162" t="s">
        <v>169</v>
      </c>
      <c r="I162" t="s">
        <v>188</v>
      </c>
      <c r="J162" t="str">
        <f>IFERROR(IF(LEN(INDEX(samples!B:B,MATCH(platemap!$I162,samples!$A:$A,0)))&gt;0,INDEX(samples!B:B,MATCH(platemap!$I162,samples!$A:$A,0)),""),"")</f>
        <v>U2OS_HTTexon1</v>
      </c>
      <c r="K162" t="str">
        <f>IFERROR(IF(LEN(INDEX(samples!C:C,MATCH(platemap!$I162,samples!$A:$A,0)))&gt;0,INDEX(samples!C:C,MATCH(platemap!$I162,samples!$A:$A,0)),""),"")</f>
        <v>Promoter</v>
      </c>
      <c r="L162" s="3" t="str">
        <f>IFERROR(IF(LEN(INDEX(samples!D:D,MATCH(platemap!$I162,samples!$A:$A,0)))&gt;0,INDEX(samples!D:D,MATCH(platemap!$I162,samples!$A:$A,0)),""),"")</f>
        <v>all</v>
      </c>
      <c r="M162" s="3" t="str">
        <f>IFERROR(IF(LEN(INDEX(samples!E:E,MATCH(platemap!$I162,samples!$A:$A,0)))&gt;0,INDEX(samples!E:E,MATCH(platemap!$I162,samples!$A:$A,0)),""),"")</f>
        <v/>
      </c>
      <c r="N162" s="3" t="str">
        <f>IFERROR(IF(LEN(INDEX(samples!F:F,MATCH(platemap!$I162,samples!$A:$A,0)))&gt;0,INDEX(samples!F:F,MATCH(platemap!$I162,samples!$A:$A,0)),""),"")</f>
        <v/>
      </c>
      <c r="O162" t="str">
        <f>IFERROR(IF(LEN(INDEX(samples!G:G,MATCH(platemap!$I162,samples!$A:$A,0)))&gt;0,INDEX(samples!G:G,MATCH(platemap!$I162,samples!$A:$A,0)),""),"")</f>
        <v>Promoter</v>
      </c>
    </row>
    <row r="163" spans="1:15" x14ac:dyDescent="0.2">
      <c r="A163" s="3">
        <f t="shared" ref="A163:A193" si="1">A67+1</f>
        <v>2</v>
      </c>
      <c r="B163" t="str">
        <f>INDEX(filenames!B:B,MATCH(platemap!A163,filenames!A:A,0))</f>
        <v>2023-04-26_LC RTqPCR TM PLATE 2.xls</v>
      </c>
      <c r="C163" t="s">
        <v>118</v>
      </c>
      <c r="D163" t="s">
        <v>164</v>
      </c>
      <c r="E163" t="s">
        <v>167</v>
      </c>
      <c r="F163" t="s">
        <v>168</v>
      </c>
      <c r="G163" t="s">
        <v>169</v>
      </c>
      <c r="I163" t="s">
        <v>189</v>
      </c>
      <c r="J163" t="str">
        <f>IFERROR(IF(LEN(INDEX(samples!B:B,MATCH(platemap!$I163,samples!$A:$A,0)))&gt;0,INDEX(samples!B:B,MATCH(platemap!$I163,samples!$A:$A,0)),""),"")</f>
        <v>U2OS_HTTexon1</v>
      </c>
      <c r="K163" t="str">
        <f>IFERROR(IF(LEN(INDEX(samples!C:C,MATCH(platemap!$I163,samples!$A:$A,0)))&gt;0,INDEX(samples!C:C,MATCH(platemap!$I163,samples!$A:$A,0)),""),"")</f>
        <v>Promoter</v>
      </c>
      <c r="L163" s="3" t="str">
        <f>IFERROR(IF(LEN(INDEX(samples!D:D,MATCH(platemap!$I163,samples!$A:$A,0)))&gt;0,INDEX(samples!D:D,MATCH(platemap!$I163,samples!$A:$A,0)),""),"")</f>
        <v>all</v>
      </c>
      <c r="M163" s="3" t="str">
        <f>IFERROR(IF(LEN(INDEX(samples!E:E,MATCH(platemap!$I163,samples!$A:$A,0)))&gt;0,INDEX(samples!E:E,MATCH(platemap!$I163,samples!$A:$A,0)),""),"")</f>
        <v/>
      </c>
      <c r="N163" s="3" t="str">
        <f>IFERROR(IF(LEN(INDEX(samples!F:F,MATCH(platemap!$I163,samples!$A:$A,0)))&gt;0,INDEX(samples!F:F,MATCH(platemap!$I163,samples!$A:$A,0)),""),"")</f>
        <v/>
      </c>
      <c r="O163" t="str">
        <f>IFERROR(IF(LEN(INDEX(samples!G:G,MATCH(platemap!$I163,samples!$A:$A,0)))&gt;0,INDEX(samples!G:G,MATCH(platemap!$I163,samples!$A:$A,0)),""),"")</f>
        <v>Promoter</v>
      </c>
    </row>
    <row r="164" spans="1:15" x14ac:dyDescent="0.2">
      <c r="A164" s="3">
        <f t="shared" si="1"/>
        <v>2</v>
      </c>
      <c r="B164" t="str">
        <f>INDEX(filenames!B:B,MATCH(platemap!A164,filenames!A:A,0))</f>
        <v>2023-04-26_LC RTqPCR TM PLATE 2.xls</v>
      </c>
      <c r="C164" t="s">
        <v>119</v>
      </c>
      <c r="D164" t="s">
        <v>164</v>
      </c>
      <c r="E164" t="s">
        <v>165</v>
      </c>
      <c r="F164" t="s">
        <v>170</v>
      </c>
      <c r="G164" t="s">
        <v>165</v>
      </c>
      <c r="I164" t="s">
        <v>187</v>
      </c>
      <c r="J164" t="str">
        <f>IFERROR(IF(LEN(INDEX(samples!B:B,MATCH(platemap!$I164,samples!$A:$A,0)))&gt;0,INDEX(samples!B:B,MATCH(platemap!$I164,samples!$A:$A,0)),""),"")</f>
        <v>U2OS_HTTexon1</v>
      </c>
      <c r="K164" t="str">
        <f>IFERROR(IF(LEN(INDEX(samples!C:C,MATCH(platemap!$I164,samples!$A:$A,0)))&gt;0,INDEX(samples!C:C,MATCH(platemap!$I164,samples!$A:$A,0)),""),"")</f>
        <v>Promoter</v>
      </c>
      <c r="L164" s="3" t="str">
        <f>IFERROR(IF(LEN(INDEX(samples!D:D,MATCH(platemap!$I164,samples!$A:$A,0)))&gt;0,INDEX(samples!D:D,MATCH(platemap!$I164,samples!$A:$A,0)),""),"")</f>
        <v>all</v>
      </c>
      <c r="M164" s="3" t="str">
        <f>IFERROR(IF(LEN(INDEX(samples!E:E,MATCH(platemap!$I164,samples!$A:$A,0)))&gt;0,INDEX(samples!E:E,MATCH(platemap!$I164,samples!$A:$A,0)),""),"")</f>
        <v/>
      </c>
      <c r="N164" s="3" t="str">
        <f>IFERROR(IF(LEN(INDEX(samples!F:F,MATCH(platemap!$I164,samples!$A:$A,0)))&gt;0,INDEX(samples!F:F,MATCH(platemap!$I164,samples!$A:$A,0)),""),"")</f>
        <v/>
      </c>
      <c r="O164" t="str">
        <f>IFERROR(IF(LEN(INDEX(samples!G:G,MATCH(platemap!$I164,samples!$A:$A,0)))&gt;0,INDEX(samples!G:G,MATCH(platemap!$I164,samples!$A:$A,0)),""),"")</f>
        <v>Promoter</v>
      </c>
    </row>
    <row r="165" spans="1:15" x14ac:dyDescent="0.2">
      <c r="A165" s="3">
        <f t="shared" si="1"/>
        <v>2</v>
      </c>
      <c r="B165" t="str">
        <f>INDEX(filenames!B:B,MATCH(platemap!A165,filenames!A:A,0))</f>
        <v>2023-04-26_LC RTqPCR TM PLATE 2.xls</v>
      </c>
      <c r="C165" t="s">
        <v>120</v>
      </c>
      <c r="D165" t="s">
        <v>164</v>
      </c>
      <c r="E165" t="s">
        <v>165</v>
      </c>
      <c r="F165" t="s">
        <v>170</v>
      </c>
      <c r="G165" t="s">
        <v>165</v>
      </c>
      <c r="I165" t="s">
        <v>188</v>
      </c>
      <c r="J165" t="str">
        <f>IFERROR(IF(LEN(INDEX(samples!B:B,MATCH(platemap!$I165,samples!$A:$A,0)))&gt;0,INDEX(samples!B:B,MATCH(platemap!$I165,samples!$A:$A,0)),""),"")</f>
        <v>U2OS_HTTexon1</v>
      </c>
      <c r="K165" t="str">
        <f>IFERROR(IF(LEN(INDEX(samples!C:C,MATCH(platemap!$I165,samples!$A:$A,0)))&gt;0,INDEX(samples!C:C,MATCH(platemap!$I165,samples!$A:$A,0)),""),"")</f>
        <v>Promoter</v>
      </c>
      <c r="L165" s="3" t="str">
        <f>IFERROR(IF(LEN(INDEX(samples!D:D,MATCH(platemap!$I165,samples!$A:$A,0)))&gt;0,INDEX(samples!D:D,MATCH(platemap!$I165,samples!$A:$A,0)),""),"")</f>
        <v>all</v>
      </c>
      <c r="M165" s="3" t="str">
        <f>IFERROR(IF(LEN(INDEX(samples!E:E,MATCH(platemap!$I165,samples!$A:$A,0)))&gt;0,INDEX(samples!E:E,MATCH(platemap!$I165,samples!$A:$A,0)),""),"")</f>
        <v/>
      </c>
      <c r="N165" s="3" t="str">
        <f>IFERROR(IF(LEN(INDEX(samples!F:F,MATCH(platemap!$I165,samples!$A:$A,0)))&gt;0,INDEX(samples!F:F,MATCH(platemap!$I165,samples!$A:$A,0)),""),"")</f>
        <v/>
      </c>
      <c r="O165" t="str">
        <f>IFERROR(IF(LEN(INDEX(samples!G:G,MATCH(platemap!$I165,samples!$A:$A,0)))&gt;0,INDEX(samples!G:G,MATCH(platemap!$I165,samples!$A:$A,0)),""),"")</f>
        <v>Promoter</v>
      </c>
    </row>
    <row r="166" spans="1:15" x14ac:dyDescent="0.2">
      <c r="A166" s="3">
        <f t="shared" si="1"/>
        <v>2</v>
      </c>
      <c r="B166" t="str">
        <f>INDEX(filenames!B:B,MATCH(platemap!A166,filenames!A:A,0))</f>
        <v>2023-04-26_LC RTqPCR TM PLATE 2.xls</v>
      </c>
      <c r="C166" t="s">
        <v>121</v>
      </c>
      <c r="D166" t="s">
        <v>164</v>
      </c>
      <c r="E166" t="s">
        <v>165</v>
      </c>
      <c r="F166" t="s">
        <v>170</v>
      </c>
      <c r="G166" t="s">
        <v>165</v>
      </c>
      <c r="I166" t="s">
        <v>189</v>
      </c>
      <c r="J166" t="str">
        <f>IFERROR(IF(LEN(INDEX(samples!B:B,MATCH(platemap!$I166,samples!$A:$A,0)))&gt;0,INDEX(samples!B:B,MATCH(platemap!$I166,samples!$A:$A,0)),""),"")</f>
        <v>U2OS_HTTexon1</v>
      </c>
      <c r="K166" t="str">
        <f>IFERROR(IF(LEN(INDEX(samples!C:C,MATCH(platemap!$I166,samples!$A:$A,0)))&gt;0,INDEX(samples!C:C,MATCH(platemap!$I166,samples!$A:$A,0)),""),"")</f>
        <v>Promoter</v>
      </c>
      <c r="L166" s="3" t="str">
        <f>IFERROR(IF(LEN(INDEX(samples!D:D,MATCH(platemap!$I166,samples!$A:$A,0)))&gt;0,INDEX(samples!D:D,MATCH(platemap!$I166,samples!$A:$A,0)),""),"")</f>
        <v>all</v>
      </c>
      <c r="M166" s="3" t="str">
        <f>IFERROR(IF(LEN(INDEX(samples!E:E,MATCH(platemap!$I166,samples!$A:$A,0)))&gt;0,INDEX(samples!E:E,MATCH(platemap!$I166,samples!$A:$A,0)),""),"")</f>
        <v/>
      </c>
      <c r="N166" s="3" t="str">
        <f>IFERROR(IF(LEN(INDEX(samples!F:F,MATCH(platemap!$I166,samples!$A:$A,0)))&gt;0,INDEX(samples!F:F,MATCH(platemap!$I166,samples!$A:$A,0)),""),"")</f>
        <v/>
      </c>
      <c r="O166" t="str">
        <f>IFERROR(IF(LEN(INDEX(samples!G:G,MATCH(platemap!$I166,samples!$A:$A,0)))&gt;0,INDEX(samples!G:G,MATCH(platemap!$I166,samples!$A:$A,0)),""),"")</f>
        <v>Promoter</v>
      </c>
    </row>
    <row r="167" spans="1:15" x14ac:dyDescent="0.2">
      <c r="A167" s="3">
        <f t="shared" si="1"/>
        <v>2</v>
      </c>
      <c r="B167" t="str">
        <f>INDEX(filenames!B:B,MATCH(platemap!A167,filenames!A:A,0))</f>
        <v>2023-04-26_LC RTqPCR TM PLATE 2.xls</v>
      </c>
      <c r="C167" t="s">
        <v>122</v>
      </c>
      <c r="D167" t="s">
        <v>167</v>
      </c>
      <c r="E167" t="s">
        <v>165</v>
      </c>
      <c r="F167" t="s">
        <v>171</v>
      </c>
      <c r="G167" t="s">
        <v>165</v>
      </c>
      <c r="I167" t="s">
        <v>187</v>
      </c>
      <c r="J167" t="str">
        <f>IFERROR(IF(LEN(INDEX(samples!B:B,MATCH(platemap!$I167,samples!$A:$A,0)))&gt;0,INDEX(samples!B:B,MATCH(platemap!$I167,samples!$A:$A,0)),""),"")</f>
        <v>U2OS_HTTexon1</v>
      </c>
      <c r="K167" t="str">
        <f>IFERROR(IF(LEN(INDEX(samples!C:C,MATCH(platemap!$I167,samples!$A:$A,0)))&gt;0,INDEX(samples!C:C,MATCH(platemap!$I167,samples!$A:$A,0)),""),"")</f>
        <v>Promoter</v>
      </c>
      <c r="L167" s="3" t="str">
        <f>IFERROR(IF(LEN(INDEX(samples!D:D,MATCH(platemap!$I167,samples!$A:$A,0)))&gt;0,INDEX(samples!D:D,MATCH(platemap!$I167,samples!$A:$A,0)),""),"")</f>
        <v>all</v>
      </c>
      <c r="M167" s="3" t="str">
        <f>IFERROR(IF(LEN(INDEX(samples!E:E,MATCH(platemap!$I167,samples!$A:$A,0)))&gt;0,INDEX(samples!E:E,MATCH(platemap!$I167,samples!$A:$A,0)),""),"")</f>
        <v/>
      </c>
      <c r="N167" s="3" t="str">
        <f>IFERROR(IF(LEN(INDEX(samples!F:F,MATCH(platemap!$I167,samples!$A:$A,0)))&gt;0,INDEX(samples!F:F,MATCH(platemap!$I167,samples!$A:$A,0)),""),"")</f>
        <v/>
      </c>
      <c r="O167" t="str">
        <f>IFERROR(IF(LEN(INDEX(samples!G:G,MATCH(platemap!$I167,samples!$A:$A,0)))&gt;0,INDEX(samples!G:G,MATCH(platemap!$I167,samples!$A:$A,0)),""),"")</f>
        <v>Promoter</v>
      </c>
    </row>
    <row r="168" spans="1:15" x14ac:dyDescent="0.2">
      <c r="A168" s="3">
        <f t="shared" si="1"/>
        <v>2</v>
      </c>
      <c r="B168" t="str">
        <f>INDEX(filenames!B:B,MATCH(platemap!A168,filenames!A:A,0))</f>
        <v>2023-04-26_LC RTqPCR TM PLATE 2.xls</v>
      </c>
      <c r="C168" t="s">
        <v>123</v>
      </c>
      <c r="D168" t="s">
        <v>167</v>
      </c>
      <c r="E168" t="s">
        <v>165</v>
      </c>
      <c r="F168" t="s">
        <v>171</v>
      </c>
      <c r="G168" t="s">
        <v>165</v>
      </c>
      <c r="I168" t="s">
        <v>188</v>
      </c>
      <c r="J168" t="str">
        <f>IFERROR(IF(LEN(INDEX(samples!B:B,MATCH(platemap!$I168,samples!$A:$A,0)))&gt;0,INDEX(samples!B:B,MATCH(platemap!$I168,samples!$A:$A,0)),""),"")</f>
        <v>U2OS_HTTexon1</v>
      </c>
      <c r="K168" t="str">
        <f>IFERROR(IF(LEN(INDEX(samples!C:C,MATCH(platemap!$I168,samples!$A:$A,0)))&gt;0,INDEX(samples!C:C,MATCH(platemap!$I168,samples!$A:$A,0)),""),"")</f>
        <v>Promoter</v>
      </c>
      <c r="L168" s="3" t="str">
        <f>IFERROR(IF(LEN(INDEX(samples!D:D,MATCH(platemap!$I168,samples!$A:$A,0)))&gt;0,INDEX(samples!D:D,MATCH(platemap!$I168,samples!$A:$A,0)),""),"")</f>
        <v>all</v>
      </c>
      <c r="M168" s="3" t="str">
        <f>IFERROR(IF(LEN(INDEX(samples!E:E,MATCH(platemap!$I168,samples!$A:$A,0)))&gt;0,INDEX(samples!E:E,MATCH(platemap!$I168,samples!$A:$A,0)),""),"")</f>
        <v/>
      </c>
      <c r="N168" s="3" t="str">
        <f>IFERROR(IF(LEN(INDEX(samples!F:F,MATCH(platemap!$I168,samples!$A:$A,0)))&gt;0,INDEX(samples!F:F,MATCH(platemap!$I168,samples!$A:$A,0)),""),"")</f>
        <v/>
      </c>
      <c r="O168" t="str">
        <f>IFERROR(IF(LEN(INDEX(samples!G:G,MATCH(platemap!$I168,samples!$A:$A,0)))&gt;0,INDEX(samples!G:G,MATCH(platemap!$I168,samples!$A:$A,0)),""),"")</f>
        <v>Promoter</v>
      </c>
    </row>
    <row r="169" spans="1:15" x14ac:dyDescent="0.2">
      <c r="A169" s="3">
        <f t="shared" si="1"/>
        <v>2</v>
      </c>
      <c r="B169" t="str">
        <f>INDEX(filenames!B:B,MATCH(platemap!A169,filenames!A:A,0))</f>
        <v>2023-04-26_LC RTqPCR TM PLATE 2.xls</v>
      </c>
      <c r="C169" t="s">
        <v>124</v>
      </c>
      <c r="D169" t="s">
        <v>167</v>
      </c>
      <c r="E169" t="s">
        <v>165</v>
      </c>
      <c r="F169" t="s">
        <v>171</v>
      </c>
      <c r="G169" t="s">
        <v>165</v>
      </c>
      <c r="I169" t="s">
        <v>189</v>
      </c>
      <c r="J169" t="str">
        <f>IFERROR(IF(LEN(INDEX(samples!B:B,MATCH(platemap!$I169,samples!$A:$A,0)))&gt;0,INDEX(samples!B:B,MATCH(platemap!$I169,samples!$A:$A,0)),""),"")</f>
        <v>U2OS_HTTexon1</v>
      </c>
      <c r="K169" t="str">
        <f>IFERROR(IF(LEN(INDEX(samples!C:C,MATCH(platemap!$I169,samples!$A:$A,0)))&gt;0,INDEX(samples!C:C,MATCH(platemap!$I169,samples!$A:$A,0)),""),"")</f>
        <v>Promoter</v>
      </c>
      <c r="L169" s="3" t="str">
        <f>IFERROR(IF(LEN(INDEX(samples!D:D,MATCH(platemap!$I169,samples!$A:$A,0)))&gt;0,INDEX(samples!D:D,MATCH(platemap!$I169,samples!$A:$A,0)),""),"")</f>
        <v>all</v>
      </c>
      <c r="M169" s="3" t="str">
        <f>IFERROR(IF(LEN(INDEX(samples!E:E,MATCH(platemap!$I169,samples!$A:$A,0)))&gt;0,INDEX(samples!E:E,MATCH(platemap!$I169,samples!$A:$A,0)),""),"")</f>
        <v/>
      </c>
      <c r="N169" s="3" t="str">
        <f>IFERROR(IF(LEN(INDEX(samples!F:F,MATCH(platemap!$I169,samples!$A:$A,0)))&gt;0,INDEX(samples!F:F,MATCH(platemap!$I169,samples!$A:$A,0)),""),"")</f>
        <v/>
      </c>
      <c r="O169" t="str">
        <f>IFERROR(IF(LEN(INDEX(samples!G:G,MATCH(platemap!$I169,samples!$A:$A,0)))&gt;0,INDEX(samples!G:G,MATCH(platemap!$I169,samples!$A:$A,0)),""),"")</f>
        <v>Promoter</v>
      </c>
    </row>
    <row r="170" spans="1:15" x14ac:dyDescent="0.2">
      <c r="A170" s="3">
        <f t="shared" si="1"/>
        <v>2</v>
      </c>
      <c r="B170" t="str">
        <f>INDEX(filenames!B:B,MATCH(platemap!A170,filenames!A:A,0))</f>
        <v>2023-04-26_LC RTqPCR TM PLATE 2.xls</v>
      </c>
      <c r="C170" t="s">
        <v>125</v>
      </c>
      <c r="D170" t="s">
        <v>164</v>
      </c>
      <c r="E170" t="s">
        <v>165</v>
      </c>
      <c r="F170" t="s">
        <v>166</v>
      </c>
      <c r="G170" t="s">
        <v>165</v>
      </c>
      <c r="I170" t="s">
        <v>190</v>
      </c>
      <c r="J170" t="str">
        <f>IFERROR(IF(LEN(INDEX(samples!B:B,MATCH(platemap!$I170,samples!$A:$A,0)))&gt;0,INDEX(samples!B:B,MATCH(platemap!$I170,samples!$A:$A,0)),""),"")</f>
        <v>125CAG_iPSC</v>
      </c>
      <c r="K170" t="str">
        <f>IFERROR(IF(LEN(INDEX(samples!C:C,MATCH(platemap!$I170,samples!$A:$A,0)))&gt;0,INDEX(samples!C:C,MATCH(platemap!$I170,samples!$A:$A,0)),""),"")</f>
        <v>Ross PC 20</v>
      </c>
      <c r="L170" s="3" t="str">
        <f>IFERROR(IF(LEN(INDEX(samples!D:D,MATCH(platemap!$I170,samples!$A:$A,0)))&gt;0,INDEX(samples!D:D,MATCH(platemap!$I170,samples!$A:$A,0)),""),"")</f>
        <v>all</v>
      </c>
      <c r="M170" s="3" t="str">
        <f>IFERROR(IF(LEN(INDEX(samples!E:E,MATCH(platemap!$I170,samples!$A:$A,0)))&gt;0,INDEX(samples!E:E,MATCH(platemap!$I170,samples!$A:$A,0)),""),"")</f>
        <v/>
      </c>
      <c r="N170" s="3" t="str">
        <f>IFERROR(IF(LEN(INDEX(samples!F:F,MATCH(platemap!$I170,samples!$A:$A,0)))&gt;0,INDEX(samples!F:F,MATCH(platemap!$I170,samples!$A:$A,0)),""),"")</f>
        <v/>
      </c>
      <c r="O170" t="str">
        <f>IFERROR(IF(LEN(INDEX(samples!G:G,MATCH(platemap!$I170,samples!$A:$A,0)))&gt;0,INDEX(samples!G:G,MATCH(platemap!$I170,samples!$A:$A,0)),""),"")</f>
        <v/>
      </c>
    </row>
    <row r="171" spans="1:15" x14ac:dyDescent="0.2">
      <c r="A171" s="3">
        <f t="shared" si="1"/>
        <v>2</v>
      </c>
      <c r="B171" t="str">
        <f>INDEX(filenames!B:B,MATCH(platemap!A171,filenames!A:A,0))</f>
        <v>2023-04-26_LC RTqPCR TM PLATE 2.xls</v>
      </c>
      <c r="C171" t="s">
        <v>126</v>
      </c>
      <c r="D171" t="s">
        <v>164</v>
      </c>
      <c r="E171" t="s">
        <v>165</v>
      </c>
      <c r="F171" t="s">
        <v>166</v>
      </c>
      <c r="G171" t="s">
        <v>165</v>
      </c>
      <c r="I171" t="s">
        <v>191</v>
      </c>
      <c r="J171" t="str">
        <f>IFERROR(IF(LEN(INDEX(samples!B:B,MATCH(platemap!$I171,samples!$A:$A,0)))&gt;0,INDEX(samples!B:B,MATCH(platemap!$I171,samples!$A:$A,0)),""),"")</f>
        <v>125CAG_iPSC</v>
      </c>
      <c r="K171" t="str">
        <f>IFERROR(IF(LEN(INDEX(samples!C:C,MATCH(platemap!$I171,samples!$A:$A,0)))&gt;0,INDEX(samples!C:C,MATCH(platemap!$I171,samples!$A:$A,0)),""),"")</f>
        <v>Ross PC 20</v>
      </c>
      <c r="L171" s="3" t="str">
        <f>IFERROR(IF(LEN(INDEX(samples!D:D,MATCH(platemap!$I171,samples!$A:$A,0)))&gt;0,INDEX(samples!D:D,MATCH(platemap!$I171,samples!$A:$A,0)),""),"")</f>
        <v>all</v>
      </c>
      <c r="M171" s="3" t="str">
        <f>IFERROR(IF(LEN(INDEX(samples!E:E,MATCH(platemap!$I171,samples!$A:$A,0)))&gt;0,INDEX(samples!E:E,MATCH(platemap!$I171,samples!$A:$A,0)),""),"")</f>
        <v/>
      </c>
      <c r="N171" s="3" t="str">
        <f>IFERROR(IF(LEN(INDEX(samples!F:F,MATCH(platemap!$I171,samples!$A:$A,0)))&gt;0,INDEX(samples!F:F,MATCH(platemap!$I171,samples!$A:$A,0)),""),"")</f>
        <v/>
      </c>
      <c r="O171" t="str">
        <f>IFERROR(IF(LEN(INDEX(samples!G:G,MATCH(platemap!$I171,samples!$A:$A,0)))&gt;0,INDEX(samples!G:G,MATCH(platemap!$I171,samples!$A:$A,0)),""),"")</f>
        <v/>
      </c>
    </row>
    <row r="172" spans="1:15" x14ac:dyDescent="0.2">
      <c r="A172" s="3">
        <f t="shared" si="1"/>
        <v>2</v>
      </c>
      <c r="B172" t="str">
        <f>INDEX(filenames!B:B,MATCH(platemap!A172,filenames!A:A,0))</f>
        <v>2023-04-26_LC RTqPCR TM PLATE 2.xls</v>
      </c>
      <c r="C172" t="s">
        <v>127</v>
      </c>
      <c r="D172" t="s">
        <v>164</v>
      </c>
      <c r="E172" t="s">
        <v>165</v>
      </c>
      <c r="F172" t="s">
        <v>166</v>
      </c>
      <c r="G172" t="s">
        <v>165</v>
      </c>
      <c r="I172" t="s">
        <v>192</v>
      </c>
      <c r="J172" t="str">
        <f>IFERROR(IF(LEN(INDEX(samples!B:B,MATCH(platemap!$I172,samples!$A:$A,0)))&gt;0,INDEX(samples!B:B,MATCH(platemap!$I172,samples!$A:$A,0)),""),"")</f>
        <v>125CAG_iPSC</v>
      </c>
      <c r="K172" t="str">
        <f>IFERROR(IF(LEN(INDEX(samples!C:C,MATCH(platemap!$I172,samples!$A:$A,0)))&gt;0,INDEX(samples!C:C,MATCH(platemap!$I172,samples!$A:$A,0)),""),"")</f>
        <v>Ross PC 10</v>
      </c>
      <c r="L172" s="3" t="str">
        <f>IFERROR(IF(LEN(INDEX(samples!D:D,MATCH(platemap!$I172,samples!$A:$A,0)))&gt;0,INDEX(samples!D:D,MATCH(platemap!$I172,samples!$A:$A,0)),""),"")</f>
        <v>all</v>
      </c>
      <c r="M172" s="3" t="str">
        <f>IFERROR(IF(LEN(INDEX(samples!E:E,MATCH(platemap!$I172,samples!$A:$A,0)))&gt;0,INDEX(samples!E:E,MATCH(platemap!$I172,samples!$A:$A,0)),""),"")</f>
        <v/>
      </c>
      <c r="N172" s="3" t="str">
        <f>IFERROR(IF(LEN(INDEX(samples!F:F,MATCH(platemap!$I172,samples!$A:$A,0)))&gt;0,INDEX(samples!F:F,MATCH(platemap!$I172,samples!$A:$A,0)),""),"")</f>
        <v/>
      </c>
      <c r="O172" t="str">
        <f>IFERROR(IF(LEN(INDEX(samples!G:G,MATCH(platemap!$I172,samples!$A:$A,0)))&gt;0,INDEX(samples!G:G,MATCH(platemap!$I172,samples!$A:$A,0)),""),"")</f>
        <v/>
      </c>
    </row>
    <row r="173" spans="1:15" x14ac:dyDescent="0.2">
      <c r="A173" s="3">
        <f t="shared" si="1"/>
        <v>2</v>
      </c>
      <c r="B173" t="str">
        <f>INDEX(filenames!B:B,MATCH(platemap!A173,filenames!A:A,0))</f>
        <v>2023-04-26_LC RTqPCR TM PLATE 2.xls</v>
      </c>
      <c r="C173" t="s">
        <v>128</v>
      </c>
      <c r="D173" t="s">
        <v>164</v>
      </c>
      <c r="E173" t="s">
        <v>167</v>
      </c>
      <c r="F173" t="s">
        <v>168</v>
      </c>
      <c r="G173" t="s">
        <v>169</v>
      </c>
      <c r="I173" t="s">
        <v>190</v>
      </c>
      <c r="J173" t="str">
        <f>IFERROR(IF(LEN(INDEX(samples!B:B,MATCH(platemap!$I173,samples!$A:$A,0)))&gt;0,INDEX(samples!B:B,MATCH(platemap!$I173,samples!$A:$A,0)),""),"")</f>
        <v>125CAG_iPSC</v>
      </c>
      <c r="K173" t="str">
        <f>IFERROR(IF(LEN(INDEX(samples!C:C,MATCH(platemap!$I173,samples!$A:$A,0)))&gt;0,INDEX(samples!C:C,MATCH(platemap!$I173,samples!$A:$A,0)),""),"")</f>
        <v>Ross PC 20</v>
      </c>
      <c r="L173" s="3" t="str">
        <f>IFERROR(IF(LEN(INDEX(samples!D:D,MATCH(platemap!$I173,samples!$A:$A,0)))&gt;0,INDEX(samples!D:D,MATCH(platemap!$I173,samples!$A:$A,0)),""),"")</f>
        <v>all</v>
      </c>
      <c r="M173" s="3" t="str">
        <f>IFERROR(IF(LEN(INDEX(samples!E:E,MATCH(platemap!$I173,samples!$A:$A,0)))&gt;0,INDEX(samples!E:E,MATCH(platemap!$I173,samples!$A:$A,0)),""),"")</f>
        <v/>
      </c>
      <c r="N173" s="3" t="str">
        <f>IFERROR(IF(LEN(INDEX(samples!F:F,MATCH(platemap!$I173,samples!$A:$A,0)))&gt;0,INDEX(samples!F:F,MATCH(platemap!$I173,samples!$A:$A,0)),""),"")</f>
        <v/>
      </c>
      <c r="O173" t="str">
        <f>IFERROR(IF(LEN(INDEX(samples!G:G,MATCH(platemap!$I173,samples!$A:$A,0)))&gt;0,INDEX(samples!G:G,MATCH(platemap!$I173,samples!$A:$A,0)),""),"")</f>
        <v/>
      </c>
    </row>
    <row r="174" spans="1:15" x14ac:dyDescent="0.2">
      <c r="A174" s="3">
        <f t="shared" si="1"/>
        <v>2</v>
      </c>
      <c r="B174" t="str">
        <f>INDEX(filenames!B:B,MATCH(platemap!A174,filenames!A:A,0))</f>
        <v>2023-04-26_LC RTqPCR TM PLATE 2.xls</v>
      </c>
      <c r="C174" t="s">
        <v>129</v>
      </c>
      <c r="D174" t="s">
        <v>164</v>
      </c>
      <c r="E174" t="s">
        <v>167</v>
      </c>
      <c r="F174" t="s">
        <v>168</v>
      </c>
      <c r="G174" t="s">
        <v>169</v>
      </c>
      <c r="I174" t="s">
        <v>191</v>
      </c>
      <c r="J174" t="str">
        <f>IFERROR(IF(LEN(INDEX(samples!B:B,MATCH(platemap!$I174,samples!$A:$A,0)))&gt;0,INDEX(samples!B:B,MATCH(platemap!$I174,samples!$A:$A,0)),""),"")</f>
        <v>125CAG_iPSC</v>
      </c>
      <c r="K174" t="str">
        <f>IFERROR(IF(LEN(INDEX(samples!C:C,MATCH(platemap!$I174,samples!$A:$A,0)))&gt;0,INDEX(samples!C:C,MATCH(platemap!$I174,samples!$A:$A,0)),""),"")</f>
        <v>Ross PC 20</v>
      </c>
      <c r="L174" s="3" t="str">
        <f>IFERROR(IF(LEN(INDEX(samples!D:D,MATCH(platemap!$I174,samples!$A:$A,0)))&gt;0,INDEX(samples!D:D,MATCH(platemap!$I174,samples!$A:$A,0)),""),"")</f>
        <v>all</v>
      </c>
      <c r="M174" s="3" t="str">
        <f>IFERROR(IF(LEN(INDEX(samples!E:E,MATCH(platemap!$I174,samples!$A:$A,0)))&gt;0,INDEX(samples!E:E,MATCH(platemap!$I174,samples!$A:$A,0)),""),"")</f>
        <v/>
      </c>
      <c r="N174" s="3" t="str">
        <f>IFERROR(IF(LEN(INDEX(samples!F:F,MATCH(platemap!$I174,samples!$A:$A,0)))&gt;0,INDEX(samples!F:F,MATCH(platemap!$I174,samples!$A:$A,0)),""),"")</f>
        <v/>
      </c>
      <c r="O174" t="str">
        <f>IFERROR(IF(LEN(INDEX(samples!G:G,MATCH(platemap!$I174,samples!$A:$A,0)))&gt;0,INDEX(samples!G:G,MATCH(platemap!$I174,samples!$A:$A,0)),""),"")</f>
        <v/>
      </c>
    </row>
    <row r="175" spans="1:15" x14ac:dyDescent="0.2">
      <c r="A175" s="3">
        <f t="shared" si="1"/>
        <v>2</v>
      </c>
      <c r="B175" t="str">
        <f>INDEX(filenames!B:B,MATCH(platemap!A175,filenames!A:A,0))</f>
        <v>2023-04-26_LC RTqPCR TM PLATE 2.xls</v>
      </c>
      <c r="C175" t="s">
        <v>130</v>
      </c>
      <c r="D175" t="s">
        <v>164</v>
      </c>
      <c r="E175" t="s">
        <v>167</v>
      </c>
      <c r="F175" t="s">
        <v>168</v>
      </c>
      <c r="G175" t="s">
        <v>169</v>
      </c>
      <c r="I175" t="s">
        <v>192</v>
      </c>
      <c r="J175" t="str">
        <f>IFERROR(IF(LEN(INDEX(samples!B:B,MATCH(platemap!$I175,samples!$A:$A,0)))&gt;0,INDEX(samples!B:B,MATCH(platemap!$I175,samples!$A:$A,0)),""),"")</f>
        <v>125CAG_iPSC</v>
      </c>
      <c r="K175" t="str">
        <f>IFERROR(IF(LEN(INDEX(samples!C:C,MATCH(platemap!$I175,samples!$A:$A,0)))&gt;0,INDEX(samples!C:C,MATCH(platemap!$I175,samples!$A:$A,0)),""),"")</f>
        <v>Ross PC 10</v>
      </c>
      <c r="L175" s="3" t="str">
        <f>IFERROR(IF(LEN(INDEX(samples!D:D,MATCH(platemap!$I175,samples!$A:$A,0)))&gt;0,INDEX(samples!D:D,MATCH(platemap!$I175,samples!$A:$A,0)),""),"")</f>
        <v>all</v>
      </c>
      <c r="M175" s="3" t="str">
        <f>IFERROR(IF(LEN(INDEX(samples!E:E,MATCH(platemap!$I175,samples!$A:$A,0)))&gt;0,INDEX(samples!E:E,MATCH(platemap!$I175,samples!$A:$A,0)),""),"")</f>
        <v/>
      </c>
      <c r="N175" s="3" t="str">
        <f>IFERROR(IF(LEN(INDEX(samples!F:F,MATCH(platemap!$I175,samples!$A:$A,0)))&gt;0,INDEX(samples!F:F,MATCH(platemap!$I175,samples!$A:$A,0)),""),"")</f>
        <v/>
      </c>
      <c r="O175" t="str">
        <f>IFERROR(IF(LEN(INDEX(samples!G:G,MATCH(platemap!$I175,samples!$A:$A,0)))&gt;0,INDEX(samples!G:G,MATCH(platemap!$I175,samples!$A:$A,0)),""),"")</f>
        <v/>
      </c>
    </row>
    <row r="176" spans="1:15" x14ac:dyDescent="0.2">
      <c r="A176" s="3">
        <f t="shared" si="1"/>
        <v>2</v>
      </c>
      <c r="B176" t="str">
        <f>INDEX(filenames!B:B,MATCH(platemap!A176,filenames!A:A,0))</f>
        <v>2023-04-26_LC RTqPCR TM PLATE 2.xls</v>
      </c>
      <c r="C176" t="s">
        <v>131</v>
      </c>
      <c r="D176" t="s">
        <v>164</v>
      </c>
      <c r="E176" t="s">
        <v>165</v>
      </c>
      <c r="F176" t="s">
        <v>170</v>
      </c>
      <c r="G176" t="s">
        <v>165</v>
      </c>
      <c r="I176" t="s">
        <v>190</v>
      </c>
      <c r="J176" t="str">
        <f>IFERROR(IF(LEN(INDEX(samples!B:B,MATCH(platemap!$I176,samples!$A:$A,0)))&gt;0,INDEX(samples!B:B,MATCH(platemap!$I176,samples!$A:$A,0)),""),"")</f>
        <v>125CAG_iPSC</v>
      </c>
      <c r="K176" t="str">
        <f>IFERROR(IF(LEN(INDEX(samples!C:C,MATCH(platemap!$I176,samples!$A:$A,0)))&gt;0,INDEX(samples!C:C,MATCH(platemap!$I176,samples!$A:$A,0)),""),"")</f>
        <v>Ross PC 20</v>
      </c>
      <c r="L176" s="3" t="str">
        <f>IFERROR(IF(LEN(INDEX(samples!D:D,MATCH(platemap!$I176,samples!$A:$A,0)))&gt;0,INDEX(samples!D:D,MATCH(platemap!$I176,samples!$A:$A,0)),""),"")</f>
        <v>all</v>
      </c>
      <c r="M176" s="3" t="str">
        <f>IFERROR(IF(LEN(INDEX(samples!E:E,MATCH(platemap!$I176,samples!$A:$A,0)))&gt;0,INDEX(samples!E:E,MATCH(platemap!$I176,samples!$A:$A,0)),""),"")</f>
        <v/>
      </c>
      <c r="N176" s="3" t="str">
        <f>IFERROR(IF(LEN(INDEX(samples!F:F,MATCH(platemap!$I176,samples!$A:$A,0)))&gt;0,INDEX(samples!F:F,MATCH(platemap!$I176,samples!$A:$A,0)),""),"")</f>
        <v/>
      </c>
      <c r="O176" t="str">
        <f>IFERROR(IF(LEN(INDEX(samples!G:G,MATCH(platemap!$I176,samples!$A:$A,0)))&gt;0,INDEX(samples!G:G,MATCH(platemap!$I176,samples!$A:$A,0)),""),"")</f>
        <v/>
      </c>
    </row>
    <row r="177" spans="1:15" x14ac:dyDescent="0.2">
      <c r="A177" s="3">
        <f t="shared" si="1"/>
        <v>2</v>
      </c>
      <c r="B177" t="str">
        <f>INDEX(filenames!B:B,MATCH(platemap!A177,filenames!A:A,0))</f>
        <v>2023-04-26_LC RTqPCR TM PLATE 2.xls</v>
      </c>
      <c r="C177" t="s">
        <v>132</v>
      </c>
      <c r="D177" t="s">
        <v>164</v>
      </c>
      <c r="E177" t="s">
        <v>165</v>
      </c>
      <c r="F177" t="s">
        <v>170</v>
      </c>
      <c r="G177" t="s">
        <v>165</v>
      </c>
      <c r="I177" t="s">
        <v>191</v>
      </c>
      <c r="J177" t="str">
        <f>IFERROR(IF(LEN(INDEX(samples!B:B,MATCH(platemap!$I177,samples!$A:$A,0)))&gt;0,INDEX(samples!B:B,MATCH(platemap!$I177,samples!$A:$A,0)),""),"")</f>
        <v>125CAG_iPSC</v>
      </c>
      <c r="K177" t="str">
        <f>IFERROR(IF(LEN(INDEX(samples!C:C,MATCH(platemap!$I177,samples!$A:$A,0)))&gt;0,INDEX(samples!C:C,MATCH(platemap!$I177,samples!$A:$A,0)),""),"")</f>
        <v>Ross PC 20</v>
      </c>
      <c r="L177" s="3" t="str">
        <f>IFERROR(IF(LEN(INDEX(samples!D:D,MATCH(platemap!$I177,samples!$A:$A,0)))&gt;0,INDEX(samples!D:D,MATCH(platemap!$I177,samples!$A:$A,0)),""),"")</f>
        <v>all</v>
      </c>
      <c r="M177" s="3" t="str">
        <f>IFERROR(IF(LEN(INDEX(samples!E:E,MATCH(platemap!$I177,samples!$A:$A,0)))&gt;0,INDEX(samples!E:E,MATCH(platemap!$I177,samples!$A:$A,0)),""),"")</f>
        <v/>
      </c>
      <c r="N177" s="3" t="str">
        <f>IFERROR(IF(LEN(INDEX(samples!F:F,MATCH(platemap!$I177,samples!$A:$A,0)))&gt;0,INDEX(samples!F:F,MATCH(platemap!$I177,samples!$A:$A,0)),""),"")</f>
        <v/>
      </c>
      <c r="O177" t="str">
        <f>IFERROR(IF(LEN(INDEX(samples!G:G,MATCH(platemap!$I177,samples!$A:$A,0)))&gt;0,INDEX(samples!G:G,MATCH(platemap!$I177,samples!$A:$A,0)),""),"")</f>
        <v/>
      </c>
    </row>
    <row r="178" spans="1:15" x14ac:dyDescent="0.2">
      <c r="A178" s="3">
        <f t="shared" si="1"/>
        <v>2</v>
      </c>
      <c r="B178" t="str">
        <f>INDEX(filenames!B:B,MATCH(platemap!A178,filenames!A:A,0))</f>
        <v>2023-04-26_LC RTqPCR TM PLATE 2.xls</v>
      </c>
      <c r="C178" t="s">
        <v>133</v>
      </c>
      <c r="D178" t="s">
        <v>164</v>
      </c>
      <c r="E178" t="s">
        <v>165</v>
      </c>
      <c r="F178" t="s">
        <v>170</v>
      </c>
      <c r="G178" t="s">
        <v>165</v>
      </c>
      <c r="I178" t="s">
        <v>192</v>
      </c>
      <c r="J178" t="str">
        <f>IFERROR(IF(LEN(INDEX(samples!B:B,MATCH(platemap!$I178,samples!$A:$A,0)))&gt;0,INDEX(samples!B:B,MATCH(platemap!$I178,samples!$A:$A,0)),""),"")</f>
        <v>125CAG_iPSC</v>
      </c>
      <c r="K178" t="str">
        <f>IFERROR(IF(LEN(INDEX(samples!C:C,MATCH(platemap!$I178,samples!$A:$A,0)))&gt;0,INDEX(samples!C:C,MATCH(platemap!$I178,samples!$A:$A,0)),""),"")</f>
        <v>Ross PC 10</v>
      </c>
      <c r="L178" s="3" t="str">
        <f>IFERROR(IF(LEN(INDEX(samples!D:D,MATCH(platemap!$I178,samples!$A:$A,0)))&gt;0,INDEX(samples!D:D,MATCH(platemap!$I178,samples!$A:$A,0)),""),"")</f>
        <v>all</v>
      </c>
      <c r="M178" s="3" t="str">
        <f>IFERROR(IF(LEN(INDEX(samples!E:E,MATCH(platemap!$I178,samples!$A:$A,0)))&gt;0,INDEX(samples!E:E,MATCH(platemap!$I178,samples!$A:$A,0)),""),"")</f>
        <v/>
      </c>
      <c r="N178" s="3" t="str">
        <f>IFERROR(IF(LEN(INDEX(samples!F:F,MATCH(platemap!$I178,samples!$A:$A,0)))&gt;0,INDEX(samples!F:F,MATCH(platemap!$I178,samples!$A:$A,0)),""),"")</f>
        <v/>
      </c>
      <c r="O178" t="str">
        <f>IFERROR(IF(LEN(INDEX(samples!G:G,MATCH(platemap!$I178,samples!$A:$A,0)))&gt;0,INDEX(samples!G:G,MATCH(platemap!$I178,samples!$A:$A,0)),""),"")</f>
        <v/>
      </c>
    </row>
    <row r="179" spans="1:15" x14ac:dyDescent="0.2">
      <c r="A179" s="3">
        <f t="shared" si="1"/>
        <v>2</v>
      </c>
      <c r="B179" t="str">
        <f>INDEX(filenames!B:B,MATCH(platemap!A179,filenames!A:A,0))</f>
        <v>2023-04-26_LC RTqPCR TM PLATE 2.xls</v>
      </c>
      <c r="C179" t="s">
        <v>134</v>
      </c>
      <c r="D179" t="s">
        <v>167</v>
      </c>
      <c r="E179" t="s">
        <v>165</v>
      </c>
      <c r="F179" t="s">
        <v>171</v>
      </c>
      <c r="G179" t="s">
        <v>165</v>
      </c>
      <c r="I179" t="s">
        <v>190</v>
      </c>
      <c r="J179" t="str">
        <f>IFERROR(IF(LEN(INDEX(samples!B:B,MATCH(platemap!$I179,samples!$A:$A,0)))&gt;0,INDEX(samples!B:B,MATCH(platemap!$I179,samples!$A:$A,0)),""),"")</f>
        <v>125CAG_iPSC</v>
      </c>
      <c r="K179" t="str">
        <f>IFERROR(IF(LEN(INDEX(samples!C:C,MATCH(platemap!$I179,samples!$A:$A,0)))&gt;0,INDEX(samples!C:C,MATCH(platemap!$I179,samples!$A:$A,0)),""),"")</f>
        <v>Ross PC 20</v>
      </c>
      <c r="L179" s="3" t="str">
        <f>IFERROR(IF(LEN(INDEX(samples!D:D,MATCH(platemap!$I179,samples!$A:$A,0)))&gt;0,INDEX(samples!D:D,MATCH(platemap!$I179,samples!$A:$A,0)),""),"")</f>
        <v>all</v>
      </c>
      <c r="M179" s="3" t="str">
        <f>IFERROR(IF(LEN(INDEX(samples!E:E,MATCH(platemap!$I179,samples!$A:$A,0)))&gt;0,INDEX(samples!E:E,MATCH(platemap!$I179,samples!$A:$A,0)),""),"")</f>
        <v/>
      </c>
      <c r="N179" s="3" t="str">
        <f>IFERROR(IF(LEN(INDEX(samples!F:F,MATCH(platemap!$I179,samples!$A:$A,0)))&gt;0,INDEX(samples!F:F,MATCH(platemap!$I179,samples!$A:$A,0)),""),"")</f>
        <v/>
      </c>
      <c r="O179" t="str">
        <f>IFERROR(IF(LEN(INDEX(samples!G:G,MATCH(platemap!$I179,samples!$A:$A,0)))&gt;0,INDEX(samples!G:G,MATCH(platemap!$I179,samples!$A:$A,0)),""),"")</f>
        <v/>
      </c>
    </row>
    <row r="180" spans="1:15" x14ac:dyDescent="0.2">
      <c r="A180" s="3">
        <f t="shared" si="1"/>
        <v>2</v>
      </c>
      <c r="B180" t="str">
        <f>INDEX(filenames!B:B,MATCH(platemap!A180,filenames!A:A,0))</f>
        <v>2023-04-26_LC RTqPCR TM PLATE 2.xls</v>
      </c>
      <c r="C180" t="s">
        <v>135</v>
      </c>
      <c r="D180" t="s">
        <v>167</v>
      </c>
      <c r="E180" t="s">
        <v>165</v>
      </c>
      <c r="F180" t="s">
        <v>171</v>
      </c>
      <c r="G180" t="s">
        <v>165</v>
      </c>
      <c r="I180" t="s">
        <v>191</v>
      </c>
      <c r="J180" t="str">
        <f>IFERROR(IF(LEN(INDEX(samples!B:B,MATCH(platemap!$I180,samples!$A:$A,0)))&gt;0,INDEX(samples!B:B,MATCH(platemap!$I180,samples!$A:$A,0)),""),"")</f>
        <v>125CAG_iPSC</v>
      </c>
      <c r="K180" t="str">
        <f>IFERROR(IF(LEN(INDEX(samples!C:C,MATCH(platemap!$I180,samples!$A:$A,0)))&gt;0,INDEX(samples!C:C,MATCH(platemap!$I180,samples!$A:$A,0)),""),"")</f>
        <v>Ross PC 20</v>
      </c>
      <c r="L180" s="3" t="str">
        <f>IFERROR(IF(LEN(INDEX(samples!D:D,MATCH(platemap!$I180,samples!$A:$A,0)))&gt;0,INDEX(samples!D:D,MATCH(platemap!$I180,samples!$A:$A,0)),""),"")</f>
        <v>all</v>
      </c>
      <c r="M180" s="3" t="str">
        <f>IFERROR(IF(LEN(INDEX(samples!E:E,MATCH(platemap!$I180,samples!$A:$A,0)))&gt;0,INDEX(samples!E:E,MATCH(platemap!$I180,samples!$A:$A,0)),""),"")</f>
        <v/>
      </c>
      <c r="N180" s="3" t="str">
        <f>IFERROR(IF(LEN(INDEX(samples!F:F,MATCH(platemap!$I180,samples!$A:$A,0)))&gt;0,INDEX(samples!F:F,MATCH(platemap!$I180,samples!$A:$A,0)),""),"")</f>
        <v/>
      </c>
      <c r="O180" t="str">
        <f>IFERROR(IF(LEN(INDEX(samples!G:G,MATCH(platemap!$I180,samples!$A:$A,0)))&gt;0,INDEX(samples!G:G,MATCH(platemap!$I180,samples!$A:$A,0)),""),"")</f>
        <v/>
      </c>
    </row>
    <row r="181" spans="1:15" x14ac:dyDescent="0.2">
      <c r="A181" s="3">
        <f t="shared" si="1"/>
        <v>2</v>
      </c>
      <c r="B181" t="str">
        <f>INDEX(filenames!B:B,MATCH(platemap!A181,filenames!A:A,0))</f>
        <v>2023-04-26_LC RTqPCR TM PLATE 2.xls</v>
      </c>
      <c r="C181" t="s">
        <v>136</v>
      </c>
      <c r="D181" t="s">
        <v>167</v>
      </c>
      <c r="E181" t="s">
        <v>165</v>
      </c>
      <c r="F181" t="s">
        <v>171</v>
      </c>
      <c r="G181" t="s">
        <v>165</v>
      </c>
      <c r="I181" t="s">
        <v>192</v>
      </c>
      <c r="J181" t="str">
        <f>IFERROR(IF(LEN(INDEX(samples!B:B,MATCH(platemap!$I181,samples!$A:$A,0)))&gt;0,INDEX(samples!B:B,MATCH(platemap!$I181,samples!$A:$A,0)),""),"")</f>
        <v>125CAG_iPSC</v>
      </c>
      <c r="K181" t="str">
        <f>IFERROR(IF(LEN(INDEX(samples!C:C,MATCH(platemap!$I181,samples!$A:$A,0)))&gt;0,INDEX(samples!C:C,MATCH(platemap!$I181,samples!$A:$A,0)),""),"")</f>
        <v>Ross PC 10</v>
      </c>
      <c r="L181" s="3" t="str">
        <f>IFERROR(IF(LEN(INDEX(samples!D:D,MATCH(platemap!$I181,samples!$A:$A,0)))&gt;0,INDEX(samples!D:D,MATCH(platemap!$I181,samples!$A:$A,0)),""),"")</f>
        <v>all</v>
      </c>
      <c r="M181" s="3" t="str">
        <f>IFERROR(IF(LEN(INDEX(samples!E:E,MATCH(platemap!$I181,samples!$A:$A,0)))&gt;0,INDEX(samples!E:E,MATCH(platemap!$I181,samples!$A:$A,0)),""),"")</f>
        <v/>
      </c>
      <c r="N181" s="3" t="str">
        <f>IFERROR(IF(LEN(INDEX(samples!F:F,MATCH(platemap!$I181,samples!$A:$A,0)))&gt;0,INDEX(samples!F:F,MATCH(platemap!$I181,samples!$A:$A,0)),""),"")</f>
        <v/>
      </c>
      <c r="O181" t="str">
        <f>IFERROR(IF(LEN(INDEX(samples!G:G,MATCH(platemap!$I181,samples!$A:$A,0)))&gt;0,INDEX(samples!G:G,MATCH(platemap!$I181,samples!$A:$A,0)),""),"")</f>
        <v/>
      </c>
    </row>
    <row r="182" spans="1:15" x14ac:dyDescent="0.2">
      <c r="A182" s="3">
        <f t="shared" si="1"/>
        <v>2</v>
      </c>
      <c r="B182" t="str">
        <f>INDEX(filenames!B:B,MATCH(platemap!A182,filenames!A:A,0))</f>
        <v>2023-04-26_LC RTqPCR TM PLATE 2.xls</v>
      </c>
      <c r="C182" t="s">
        <v>137</v>
      </c>
      <c r="D182" t="s">
        <v>164</v>
      </c>
      <c r="E182" t="s">
        <v>165</v>
      </c>
      <c r="F182" t="s">
        <v>166</v>
      </c>
      <c r="G182" t="s">
        <v>165</v>
      </c>
      <c r="I182" t="s">
        <v>193</v>
      </c>
      <c r="J182" t="str">
        <f>IFERROR(IF(LEN(INDEX(samples!B:B,MATCH(platemap!$I182,samples!$A:$A,0)))&gt;0,INDEX(samples!B:B,MATCH(platemap!$I182,samples!$A:$A,0)),""),"")</f>
        <v>125CAG_iPSC</v>
      </c>
      <c r="K182" t="str">
        <f>IFERROR(IF(LEN(INDEX(samples!C:C,MATCH(platemap!$I182,samples!$A:$A,0)))&gt;0,INDEX(samples!C:C,MATCH(platemap!$I182,samples!$A:$A,0)),""),"")</f>
        <v>Ross NC</v>
      </c>
      <c r="L182" s="3" t="str">
        <f>IFERROR(IF(LEN(INDEX(samples!D:D,MATCH(platemap!$I182,samples!$A:$A,0)))&gt;0,INDEX(samples!D:D,MATCH(platemap!$I182,samples!$A:$A,0)),""),"")</f>
        <v>all</v>
      </c>
      <c r="M182" s="3" t="str">
        <f>IFERROR(IF(LEN(INDEX(samples!E:E,MATCH(platemap!$I182,samples!$A:$A,0)))&gt;0,INDEX(samples!E:E,MATCH(platemap!$I182,samples!$A:$A,0)),""),"")</f>
        <v/>
      </c>
      <c r="N182" s="3" t="str">
        <f>IFERROR(IF(LEN(INDEX(samples!F:F,MATCH(platemap!$I182,samples!$A:$A,0)))&gt;0,INDEX(samples!F:F,MATCH(platemap!$I182,samples!$A:$A,0)),""),"")</f>
        <v/>
      </c>
      <c r="O182" t="str">
        <f>IFERROR(IF(LEN(INDEX(samples!G:G,MATCH(platemap!$I182,samples!$A:$A,0)))&gt;0,INDEX(samples!G:G,MATCH(platemap!$I182,samples!$A:$A,0)),""),"")</f>
        <v/>
      </c>
    </row>
    <row r="183" spans="1:15" x14ac:dyDescent="0.2">
      <c r="A183" s="3">
        <f t="shared" si="1"/>
        <v>2</v>
      </c>
      <c r="B183" t="str">
        <f>INDEX(filenames!B:B,MATCH(platemap!A183,filenames!A:A,0))</f>
        <v>2023-04-26_LC RTqPCR TM PLATE 2.xls</v>
      </c>
      <c r="C183" t="s">
        <v>138</v>
      </c>
      <c r="D183" t="s">
        <v>164</v>
      </c>
      <c r="E183" t="s">
        <v>165</v>
      </c>
      <c r="F183" t="s">
        <v>166</v>
      </c>
      <c r="G183" t="s">
        <v>165</v>
      </c>
      <c r="I183" t="s">
        <v>193</v>
      </c>
      <c r="J183" t="str">
        <f>IFERROR(IF(LEN(INDEX(samples!B:B,MATCH(platemap!$I183,samples!$A:$A,0)))&gt;0,INDEX(samples!B:B,MATCH(platemap!$I183,samples!$A:$A,0)),""),"")</f>
        <v>125CAG_iPSC</v>
      </c>
      <c r="K183" t="str">
        <f>IFERROR(IF(LEN(INDEX(samples!C:C,MATCH(platemap!$I183,samples!$A:$A,0)))&gt;0,INDEX(samples!C:C,MATCH(platemap!$I183,samples!$A:$A,0)),""),"")</f>
        <v>Ross NC</v>
      </c>
      <c r="L183" s="3" t="str">
        <f>IFERROR(IF(LEN(INDEX(samples!D:D,MATCH(platemap!$I183,samples!$A:$A,0)))&gt;0,INDEX(samples!D:D,MATCH(platemap!$I183,samples!$A:$A,0)),""),"")</f>
        <v>all</v>
      </c>
      <c r="M183" s="3" t="str">
        <f>IFERROR(IF(LEN(INDEX(samples!E:E,MATCH(platemap!$I183,samples!$A:$A,0)))&gt;0,INDEX(samples!E:E,MATCH(platemap!$I183,samples!$A:$A,0)),""),"")</f>
        <v/>
      </c>
      <c r="N183" s="3" t="str">
        <f>IFERROR(IF(LEN(INDEX(samples!F:F,MATCH(platemap!$I183,samples!$A:$A,0)))&gt;0,INDEX(samples!F:F,MATCH(platemap!$I183,samples!$A:$A,0)),""),"")</f>
        <v/>
      </c>
      <c r="O183" t="str">
        <f>IFERROR(IF(LEN(INDEX(samples!G:G,MATCH(platemap!$I183,samples!$A:$A,0)))&gt;0,INDEX(samples!G:G,MATCH(platemap!$I183,samples!$A:$A,0)),""),"")</f>
        <v/>
      </c>
    </row>
    <row r="184" spans="1:15" x14ac:dyDescent="0.2">
      <c r="A184" s="3">
        <f t="shared" si="1"/>
        <v>2</v>
      </c>
      <c r="B184" t="str">
        <f>INDEX(filenames!B:B,MATCH(platemap!A184,filenames!A:A,0))</f>
        <v>2023-04-26_LC RTqPCR TM PLATE 2.xls</v>
      </c>
      <c r="C184" t="s">
        <v>139</v>
      </c>
      <c r="D184" t="s">
        <v>164</v>
      </c>
      <c r="E184" t="s">
        <v>165</v>
      </c>
      <c r="F184" t="s">
        <v>166</v>
      </c>
      <c r="G184" t="s">
        <v>165</v>
      </c>
      <c r="I184" t="s">
        <v>194</v>
      </c>
      <c r="J184" t="str">
        <f>IFERROR(IF(LEN(INDEX(samples!B:B,MATCH(platemap!$I184,samples!$A:$A,0)))&gt;0,INDEX(samples!B:B,MATCH(platemap!$I184,samples!$A:$A,0)),""),"")</f>
        <v>No DNA</v>
      </c>
      <c r="K184" t="str">
        <f>IFERROR(IF(LEN(INDEX(samples!C:C,MATCH(platemap!$I184,samples!$A:$A,0)))&gt;0,INDEX(samples!C:C,MATCH(platemap!$I184,samples!$A:$A,0)),""),"")</f>
        <v>No DNA</v>
      </c>
      <c r="L184" s="3" t="str">
        <f>IFERROR(IF(LEN(INDEX(samples!D:D,MATCH(platemap!$I184,samples!$A:$A,0)))&gt;0,INDEX(samples!D:D,MATCH(platemap!$I184,samples!$A:$A,0)),""),"")</f>
        <v>all</v>
      </c>
      <c r="M184" s="3" t="str">
        <f>IFERROR(IF(LEN(INDEX(samples!E:E,MATCH(platemap!$I184,samples!$A:$A,0)))&gt;0,INDEX(samples!E:E,MATCH(platemap!$I184,samples!$A:$A,0)),""),"")</f>
        <v/>
      </c>
      <c r="N184" s="3" t="str">
        <f>IFERROR(IF(LEN(INDEX(samples!F:F,MATCH(platemap!$I184,samples!$A:$A,0)))&gt;0,INDEX(samples!F:F,MATCH(platemap!$I184,samples!$A:$A,0)),""),"")</f>
        <v/>
      </c>
      <c r="O184" t="str">
        <f>IFERROR(IF(LEN(INDEX(samples!G:G,MATCH(platemap!$I184,samples!$A:$A,0)))&gt;0,INDEX(samples!G:G,MATCH(platemap!$I184,samples!$A:$A,0)),""),"")</f>
        <v/>
      </c>
    </row>
    <row r="185" spans="1:15" x14ac:dyDescent="0.2">
      <c r="A185" s="3">
        <f t="shared" si="1"/>
        <v>2</v>
      </c>
      <c r="B185" t="str">
        <f>INDEX(filenames!B:B,MATCH(platemap!A185,filenames!A:A,0))</f>
        <v>2023-04-26_LC RTqPCR TM PLATE 2.xls</v>
      </c>
      <c r="C185" t="s">
        <v>140</v>
      </c>
      <c r="D185" t="s">
        <v>164</v>
      </c>
      <c r="E185" t="s">
        <v>167</v>
      </c>
      <c r="F185" t="s">
        <v>168</v>
      </c>
      <c r="G185" t="s">
        <v>169</v>
      </c>
      <c r="I185" t="s">
        <v>193</v>
      </c>
      <c r="J185" t="str">
        <f>IFERROR(IF(LEN(INDEX(samples!B:B,MATCH(platemap!$I185,samples!$A:$A,0)))&gt;0,INDEX(samples!B:B,MATCH(platemap!$I185,samples!$A:$A,0)),""),"")</f>
        <v>125CAG_iPSC</v>
      </c>
      <c r="K185" t="str">
        <f>IFERROR(IF(LEN(INDEX(samples!C:C,MATCH(platemap!$I185,samples!$A:$A,0)))&gt;0,INDEX(samples!C:C,MATCH(platemap!$I185,samples!$A:$A,0)),""),"")</f>
        <v>Ross NC</v>
      </c>
      <c r="L185" s="3" t="str">
        <f>IFERROR(IF(LEN(INDEX(samples!D:D,MATCH(platemap!$I185,samples!$A:$A,0)))&gt;0,INDEX(samples!D:D,MATCH(platemap!$I185,samples!$A:$A,0)),""),"")</f>
        <v>all</v>
      </c>
      <c r="M185" s="3" t="str">
        <f>IFERROR(IF(LEN(INDEX(samples!E:E,MATCH(platemap!$I185,samples!$A:$A,0)))&gt;0,INDEX(samples!E:E,MATCH(platemap!$I185,samples!$A:$A,0)),""),"")</f>
        <v/>
      </c>
      <c r="N185" s="3" t="str">
        <f>IFERROR(IF(LEN(INDEX(samples!F:F,MATCH(platemap!$I185,samples!$A:$A,0)))&gt;0,INDEX(samples!F:F,MATCH(platemap!$I185,samples!$A:$A,0)),""),"")</f>
        <v/>
      </c>
      <c r="O185" t="str">
        <f>IFERROR(IF(LEN(INDEX(samples!G:G,MATCH(platemap!$I185,samples!$A:$A,0)))&gt;0,INDEX(samples!G:G,MATCH(platemap!$I185,samples!$A:$A,0)),""),"")</f>
        <v/>
      </c>
    </row>
    <row r="186" spans="1:15" x14ac:dyDescent="0.2">
      <c r="A186" s="3">
        <f t="shared" si="1"/>
        <v>2</v>
      </c>
      <c r="B186" t="str">
        <f>INDEX(filenames!B:B,MATCH(platemap!A186,filenames!A:A,0))</f>
        <v>2023-04-26_LC RTqPCR TM PLATE 2.xls</v>
      </c>
      <c r="C186" t="s">
        <v>141</v>
      </c>
      <c r="D186" t="s">
        <v>164</v>
      </c>
      <c r="E186" t="s">
        <v>167</v>
      </c>
      <c r="F186" t="s">
        <v>168</v>
      </c>
      <c r="G186" t="s">
        <v>169</v>
      </c>
      <c r="I186" t="s">
        <v>193</v>
      </c>
      <c r="J186" t="str">
        <f>IFERROR(IF(LEN(INDEX(samples!B:B,MATCH(platemap!$I186,samples!$A:$A,0)))&gt;0,INDEX(samples!B:B,MATCH(platemap!$I186,samples!$A:$A,0)),""),"")</f>
        <v>125CAG_iPSC</v>
      </c>
      <c r="K186" t="str">
        <f>IFERROR(IF(LEN(INDEX(samples!C:C,MATCH(platemap!$I186,samples!$A:$A,0)))&gt;0,INDEX(samples!C:C,MATCH(platemap!$I186,samples!$A:$A,0)),""),"")</f>
        <v>Ross NC</v>
      </c>
      <c r="L186" s="3" t="str">
        <f>IFERROR(IF(LEN(INDEX(samples!D:D,MATCH(platemap!$I186,samples!$A:$A,0)))&gt;0,INDEX(samples!D:D,MATCH(platemap!$I186,samples!$A:$A,0)),""),"")</f>
        <v>all</v>
      </c>
      <c r="M186" s="3" t="str">
        <f>IFERROR(IF(LEN(INDEX(samples!E:E,MATCH(platemap!$I186,samples!$A:$A,0)))&gt;0,INDEX(samples!E:E,MATCH(platemap!$I186,samples!$A:$A,0)),""),"")</f>
        <v/>
      </c>
      <c r="N186" s="3" t="str">
        <f>IFERROR(IF(LEN(INDEX(samples!F:F,MATCH(platemap!$I186,samples!$A:$A,0)))&gt;0,INDEX(samples!F:F,MATCH(platemap!$I186,samples!$A:$A,0)),""),"")</f>
        <v/>
      </c>
      <c r="O186" t="str">
        <f>IFERROR(IF(LEN(INDEX(samples!G:G,MATCH(platemap!$I186,samples!$A:$A,0)))&gt;0,INDEX(samples!G:G,MATCH(platemap!$I186,samples!$A:$A,0)),""),"")</f>
        <v/>
      </c>
    </row>
    <row r="187" spans="1:15" x14ac:dyDescent="0.2">
      <c r="A187" s="3">
        <f t="shared" si="1"/>
        <v>2</v>
      </c>
      <c r="B187" t="str">
        <f>INDEX(filenames!B:B,MATCH(platemap!A187,filenames!A:A,0))</f>
        <v>2023-04-26_LC RTqPCR TM PLATE 2.xls</v>
      </c>
      <c r="C187" t="s">
        <v>142</v>
      </c>
      <c r="D187" t="s">
        <v>164</v>
      </c>
      <c r="E187" t="s">
        <v>167</v>
      </c>
      <c r="F187" t="s">
        <v>168</v>
      </c>
      <c r="G187" t="s">
        <v>169</v>
      </c>
      <c r="I187" t="s">
        <v>194</v>
      </c>
      <c r="J187" t="str">
        <f>IFERROR(IF(LEN(INDEX(samples!B:B,MATCH(platemap!$I187,samples!$A:$A,0)))&gt;0,INDEX(samples!B:B,MATCH(platemap!$I187,samples!$A:$A,0)),""),"")</f>
        <v>No DNA</v>
      </c>
      <c r="K187" t="str">
        <f>IFERROR(IF(LEN(INDEX(samples!C:C,MATCH(platemap!$I187,samples!$A:$A,0)))&gt;0,INDEX(samples!C:C,MATCH(platemap!$I187,samples!$A:$A,0)),""),"")</f>
        <v>No DNA</v>
      </c>
      <c r="L187" s="3" t="str">
        <f>IFERROR(IF(LEN(INDEX(samples!D:D,MATCH(platemap!$I187,samples!$A:$A,0)))&gt;0,INDEX(samples!D:D,MATCH(platemap!$I187,samples!$A:$A,0)),""),"")</f>
        <v>all</v>
      </c>
      <c r="M187" s="3" t="str">
        <f>IFERROR(IF(LEN(INDEX(samples!E:E,MATCH(platemap!$I187,samples!$A:$A,0)))&gt;0,INDEX(samples!E:E,MATCH(platemap!$I187,samples!$A:$A,0)),""),"")</f>
        <v/>
      </c>
      <c r="N187" s="3" t="str">
        <f>IFERROR(IF(LEN(INDEX(samples!F:F,MATCH(platemap!$I187,samples!$A:$A,0)))&gt;0,INDEX(samples!F:F,MATCH(platemap!$I187,samples!$A:$A,0)),""),"")</f>
        <v/>
      </c>
      <c r="O187" t="str">
        <f>IFERROR(IF(LEN(INDEX(samples!G:G,MATCH(platemap!$I187,samples!$A:$A,0)))&gt;0,INDEX(samples!G:G,MATCH(platemap!$I187,samples!$A:$A,0)),""),"")</f>
        <v/>
      </c>
    </row>
    <row r="188" spans="1:15" x14ac:dyDescent="0.2">
      <c r="A188" s="3">
        <f t="shared" si="1"/>
        <v>2</v>
      </c>
      <c r="B188" t="str">
        <f>INDEX(filenames!B:B,MATCH(platemap!A188,filenames!A:A,0))</f>
        <v>2023-04-26_LC RTqPCR TM PLATE 2.xls</v>
      </c>
      <c r="C188" t="s">
        <v>143</v>
      </c>
      <c r="D188" t="s">
        <v>164</v>
      </c>
      <c r="E188" t="s">
        <v>165</v>
      </c>
      <c r="F188" t="s">
        <v>170</v>
      </c>
      <c r="G188" t="s">
        <v>165</v>
      </c>
      <c r="I188" t="s">
        <v>193</v>
      </c>
      <c r="J188" t="str">
        <f>IFERROR(IF(LEN(INDEX(samples!B:B,MATCH(platemap!$I188,samples!$A:$A,0)))&gt;0,INDEX(samples!B:B,MATCH(platemap!$I188,samples!$A:$A,0)),""),"")</f>
        <v>125CAG_iPSC</v>
      </c>
      <c r="K188" t="str">
        <f>IFERROR(IF(LEN(INDEX(samples!C:C,MATCH(platemap!$I188,samples!$A:$A,0)))&gt;0,INDEX(samples!C:C,MATCH(platemap!$I188,samples!$A:$A,0)),""),"")</f>
        <v>Ross NC</v>
      </c>
      <c r="L188" s="3" t="str">
        <f>IFERROR(IF(LEN(INDEX(samples!D:D,MATCH(platemap!$I188,samples!$A:$A,0)))&gt;0,INDEX(samples!D:D,MATCH(platemap!$I188,samples!$A:$A,0)),""),"")</f>
        <v>all</v>
      </c>
      <c r="M188" s="3" t="str">
        <f>IFERROR(IF(LEN(INDEX(samples!E:E,MATCH(platemap!$I188,samples!$A:$A,0)))&gt;0,INDEX(samples!E:E,MATCH(platemap!$I188,samples!$A:$A,0)),""),"")</f>
        <v/>
      </c>
      <c r="N188" s="3" t="str">
        <f>IFERROR(IF(LEN(INDEX(samples!F:F,MATCH(platemap!$I188,samples!$A:$A,0)))&gt;0,INDEX(samples!F:F,MATCH(platemap!$I188,samples!$A:$A,0)),""),"")</f>
        <v/>
      </c>
      <c r="O188" t="str">
        <f>IFERROR(IF(LEN(INDEX(samples!G:G,MATCH(platemap!$I188,samples!$A:$A,0)))&gt;0,INDEX(samples!G:G,MATCH(platemap!$I188,samples!$A:$A,0)),""),"")</f>
        <v/>
      </c>
    </row>
    <row r="189" spans="1:15" x14ac:dyDescent="0.2">
      <c r="A189" s="3">
        <f t="shared" si="1"/>
        <v>2</v>
      </c>
      <c r="B189" t="str">
        <f>INDEX(filenames!B:B,MATCH(platemap!A189,filenames!A:A,0))</f>
        <v>2023-04-26_LC RTqPCR TM PLATE 2.xls</v>
      </c>
      <c r="C189" t="s">
        <v>144</v>
      </c>
      <c r="D189" t="s">
        <v>164</v>
      </c>
      <c r="E189" t="s">
        <v>165</v>
      </c>
      <c r="F189" t="s">
        <v>170</v>
      </c>
      <c r="G189" t="s">
        <v>165</v>
      </c>
      <c r="I189" t="s">
        <v>193</v>
      </c>
      <c r="J189" t="str">
        <f>IFERROR(IF(LEN(INDEX(samples!B:B,MATCH(platemap!$I189,samples!$A:$A,0)))&gt;0,INDEX(samples!B:B,MATCH(platemap!$I189,samples!$A:$A,0)),""),"")</f>
        <v>125CAG_iPSC</v>
      </c>
      <c r="K189" t="str">
        <f>IFERROR(IF(LEN(INDEX(samples!C:C,MATCH(platemap!$I189,samples!$A:$A,0)))&gt;0,INDEX(samples!C:C,MATCH(platemap!$I189,samples!$A:$A,0)),""),"")</f>
        <v>Ross NC</v>
      </c>
      <c r="L189" s="3" t="str">
        <f>IFERROR(IF(LEN(INDEX(samples!D:D,MATCH(platemap!$I189,samples!$A:$A,0)))&gt;0,INDEX(samples!D:D,MATCH(platemap!$I189,samples!$A:$A,0)),""),"")</f>
        <v>all</v>
      </c>
      <c r="M189" s="3" t="str">
        <f>IFERROR(IF(LEN(INDEX(samples!E:E,MATCH(platemap!$I189,samples!$A:$A,0)))&gt;0,INDEX(samples!E:E,MATCH(platemap!$I189,samples!$A:$A,0)),""),"")</f>
        <v/>
      </c>
      <c r="N189" s="3" t="str">
        <f>IFERROR(IF(LEN(INDEX(samples!F:F,MATCH(platemap!$I189,samples!$A:$A,0)))&gt;0,INDEX(samples!F:F,MATCH(platemap!$I189,samples!$A:$A,0)),""),"")</f>
        <v/>
      </c>
      <c r="O189" t="str">
        <f>IFERROR(IF(LEN(INDEX(samples!G:G,MATCH(platemap!$I189,samples!$A:$A,0)))&gt;0,INDEX(samples!G:G,MATCH(platemap!$I189,samples!$A:$A,0)),""),"")</f>
        <v/>
      </c>
    </row>
    <row r="190" spans="1:15" x14ac:dyDescent="0.2">
      <c r="A190" s="3">
        <f t="shared" si="1"/>
        <v>2</v>
      </c>
      <c r="B190" t="str">
        <f>INDEX(filenames!B:B,MATCH(platemap!A190,filenames!A:A,0))</f>
        <v>2023-04-26_LC RTqPCR TM PLATE 2.xls</v>
      </c>
      <c r="C190" t="s">
        <v>145</v>
      </c>
      <c r="D190" t="s">
        <v>164</v>
      </c>
      <c r="E190" t="s">
        <v>165</v>
      </c>
      <c r="F190" t="s">
        <v>170</v>
      </c>
      <c r="G190" t="s">
        <v>165</v>
      </c>
      <c r="I190" t="s">
        <v>194</v>
      </c>
      <c r="J190" t="str">
        <f>IFERROR(IF(LEN(INDEX(samples!B:B,MATCH(platemap!$I190,samples!$A:$A,0)))&gt;0,INDEX(samples!B:B,MATCH(platemap!$I190,samples!$A:$A,0)),""),"")</f>
        <v>No DNA</v>
      </c>
      <c r="K190" t="str">
        <f>IFERROR(IF(LEN(INDEX(samples!C:C,MATCH(platemap!$I190,samples!$A:$A,0)))&gt;0,INDEX(samples!C:C,MATCH(platemap!$I190,samples!$A:$A,0)),""),"")</f>
        <v>No DNA</v>
      </c>
      <c r="L190" s="3" t="str">
        <f>IFERROR(IF(LEN(INDEX(samples!D:D,MATCH(platemap!$I190,samples!$A:$A,0)))&gt;0,INDEX(samples!D:D,MATCH(platemap!$I190,samples!$A:$A,0)),""),"")</f>
        <v>all</v>
      </c>
      <c r="M190" s="3" t="str">
        <f>IFERROR(IF(LEN(INDEX(samples!E:E,MATCH(platemap!$I190,samples!$A:$A,0)))&gt;0,INDEX(samples!E:E,MATCH(platemap!$I190,samples!$A:$A,0)),""),"")</f>
        <v/>
      </c>
      <c r="N190" s="3" t="str">
        <f>IFERROR(IF(LEN(INDEX(samples!F:F,MATCH(platemap!$I190,samples!$A:$A,0)))&gt;0,INDEX(samples!F:F,MATCH(platemap!$I190,samples!$A:$A,0)),""),"")</f>
        <v/>
      </c>
      <c r="O190" t="str">
        <f>IFERROR(IF(LEN(INDEX(samples!G:G,MATCH(platemap!$I190,samples!$A:$A,0)))&gt;0,INDEX(samples!G:G,MATCH(platemap!$I190,samples!$A:$A,0)),""),"")</f>
        <v/>
      </c>
    </row>
    <row r="191" spans="1:15" x14ac:dyDescent="0.2">
      <c r="A191" s="3">
        <f t="shared" si="1"/>
        <v>2</v>
      </c>
      <c r="B191" t="str">
        <f>INDEX(filenames!B:B,MATCH(platemap!A191,filenames!A:A,0))</f>
        <v>2023-04-26_LC RTqPCR TM PLATE 2.xls</v>
      </c>
      <c r="C191" t="s">
        <v>146</v>
      </c>
      <c r="D191" t="s">
        <v>167</v>
      </c>
      <c r="E191" t="s">
        <v>165</v>
      </c>
      <c r="F191" t="s">
        <v>171</v>
      </c>
      <c r="G191" t="s">
        <v>165</v>
      </c>
      <c r="I191" t="s">
        <v>193</v>
      </c>
      <c r="J191" t="str">
        <f>IFERROR(IF(LEN(INDEX(samples!B:B,MATCH(platemap!$I191,samples!$A:$A,0)))&gt;0,INDEX(samples!B:B,MATCH(platemap!$I191,samples!$A:$A,0)),""),"")</f>
        <v>125CAG_iPSC</v>
      </c>
      <c r="K191" t="str">
        <f>IFERROR(IF(LEN(INDEX(samples!C:C,MATCH(platemap!$I191,samples!$A:$A,0)))&gt;0,INDEX(samples!C:C,MATCH(platemap!$I191,samples!$A:$A,0)),""),"")</f>
        <v>Ross NC</v>
      </c>
      <c r="L191" s="3" t="str">
        <f>IFERROR(IF(LEN(INDEX(samples!D:D,MATCH(platemap!$I191,samples!$A:$A,0)))&gt;0,INDEX(samples!D:D,MATCH(platemap!$I191,samples!$A:$A,0)),""),"")</f>
        <v>all</v>
      </c>
      <c r="M191" s="3" t="str">
        <f>IFERROR(IF(LEN(INDEX(samples!E:E,MATCH(platemap!$I191,samples!$A:$A,0)))&gt;0,INDEX(samples!E:E,MATCH(platemap!$I191,samples!$A:$A,0)),""),"")</f>
        <v/>
      </c>
      <c r="N191" s="3" t="str">
        <f>IFERROR(IF(LEN(INDEX(samples!F:F,MATCH(platemap!$I191,samples!$A:$A,0)))&gt;0,INDEX(samples!F:F,MATCH(platemap!$I191,samples!$A:$A,0)),""),"")</f>
        <v/>
      </c>
      <c r="O191" t="str">
        <f>IFERROR(IF(LEN(INDEX(samples!G:G,MATCH(platemap!$I191,samples!$A:$A,0)))&gt;0,INDEX(samples!G:G,MATCH(platemap!$I191,samples!$A:$A,0)),""),"")</f>
        <v/>
      </c>
    </row>
    <row r="192" spans="1:15" x14ac:dyDescent="0.2">
      <c r="A192" s="3">
        <f t="shared" si="1"/>
        <v>2</v>
      </c>
      <c r="B192" t="str">
        <f>INDEX(filenames!B:B,MATCH(platemap!A192,filenames!A:A,0))</f>
        <v>2023-04-26_LC RTqPCR TM PLATE 2.xls</v>
      </c>
      <c r="C192" t="s">
        <v>147</v>
      </c>
      <c r="D192" t="s">
        <v>167</v>
      </c>
      <c r="E192" t="s">
        <v>165</v>
      </c>
      <c r="F192" t="s">
        <v>171</v>
      </c>
      <c r="G192" t="s">
        <v>165</v>
      </c>
      <c r="I192" t="s">
        <v>193</v>
      </c>
      <c r="J192" t="str">
        <f>IFERROR(IF(LEN(INDEX(samples!B:B,MATCH(platemap!$I192,samples!$A:$A,0)))&gt;0,INDEX(samples!B:B,MATCH(platemap!$I192,samples!$A:$A,0)),""),"")</f>
        <v>125CAG_iPSC</v>
      </c>
      <c r="K192" t="str">
        <f>IFERROR(IF(LEN(INDEX(samples!C:C,MATCH(platemap!$I192,samples!$A:$A,0)))&gt;0,INDEX(samples!C:C,MATCH(platemap!$I192,samples!$A:$A,0)),""),"")</f>
        <v>Ross NC</v>
      </c>
      <c r="L192" s="3" t="str">
        <f>IFERROR(IF(LEN(INDEX(samples!D:D,MATCH(platemap!$I192,samples!$A:$A,0)))&gt;0,INDEX(samples!D:D,MATCH(platemap!$I192,samples!$A:$A,0)),""),"")</f>
        <v>all</v>
      </c>
      <c r="M192" s="3" t="str">
        <f>IFERROR(IF(LEN(INDEX(samples!E:E,MATCH(platemap!$I192,samples!$A:$A,0)))&gt;0,INDEX(samples!E:E,MATCH(platemap!$I192,samples!$A:$A,0)),""),"")</f>
        <v/>
      </c>
      <c r="N192" s="3" t="str">
        <f>IFERROR(IF(LEN(INDEX(samples!F:F,MATCH(platemap!$I192,samples!$A:$A,0)))&gt;0,INDEX(samples!F:F,MATCH(platemap!$I192,samples!$A:$A,0)),""),"")</f>
        <v/>
      </c>
      <c r="O192" t="str">
        <f>IFERROR(IF(LEN(INDEX(samples!G:G,MATCH(platemap!$I192,samples!$A:$A,0)))&gt;0,INDEX(samples!G:G,MATCH(platemap!$I192,samples!$A:$A,0)),""),"")</f>
        <v/>
      </c>
    </row>
    <row r="193" spans="1:15" x14ac:dyDescent="0.2">
      <c r="A193" s="3">
        <f t="shared" si="1"/>
        <v>2</v>
      </c>
      <c r="B193" t="str">
        <f>INDEX(filenames!B:B,MATCH(platemap!A193,filenames!A:A,0))</f>
        <v>2023-04-26_LC RTqPCR TM PLATE 2.xls</v>
      </c>
      <c r="C193" t="s">
        <v>148</v>
      </c>
      <c r="D193" t="s">
        <v>167</v>
      </c>
      <c r="E193" t="s">
        <v>165</v>
      </c>
      <c r="F193" t="s">
        <v>171</v>
      </c>
      <c r="G193" t="s">
        <v>165</v>
      </c>
      <c r="I193" t="s">
        <v>194</v>
      </c>
      <c r="J193" t="str">
        <f>IFERROR(IF(LEN(INDEX(samples!B:B,MATCH(platemap!$I193,samples!$A:$A,0)))&gt;0,INDEX(samples!B:B,MATCH(platemap!$I193,samples!$A:$A,0)),""),"")</f>
        <v>No DNA</v>
      </c>
      <c r="K193" t="str">
        <f>IFERROR(IF(LEN(INDEX(samples!C:C,MATCH(platemap!$I193,samples!$A:$A,0)))&gt;0,INDEX(samples!C:C,MATCH(platemap!$I193,samples!$A:$A,0)),""),"")</f>
        <v>No DNA</v>
      </c>
      <c r="L193" s="3" t="str">
        <f>IFERROR(IF(LEN(INDEX(samples!D:D,MATCH(platemap!$I193,samples!$A:$A,0)))&gt;0,INDEX(samples!D:D,MATCH(platemap!$I193,samples!$A:$A,0)),""),"")</f>
        <v>all</v>
      </c>
      <c r="M193" s="3" t="str">
        <f>IFERROR(IF(LEN(INDEX(samples!E:E,MATCH(platemap!$I193,samples!$A:$A,0)))&gt;0,INDEX(samples!E:E,MATCH(platemap!$I193,samples!$A:$A,0)),""),"")</f>
        <v/>
      </c>
      <c r="N193" s="3" t="str">
        <f>IFERROR(IF(LEN(INDEX(samples!F:F,MATCH(platemap!$I193,samples!$A:$A,0)))&gt;0,INDEX(samples!F:F,MATCH(platemap!$I193,samples!$A:$A,0)),""),"")</f>
        <v/>
      </c>
      <c r="O193" t="str">
        <f>IFERROR(IF(LEN(INDEX(samples!G:G,MATCH(platemap!$I193,samples!$A:$A,0)))&gt;0,INDEX(samples!G:G,MATCH(platemap!$I193,samples!$A:$A,0)),""),"")</f>
        <v/>
      </c>
    </row>
    <row r="194" spans="1:15" x14ac:dyDescent="0.2">
      <c r="A194" s="3">
        <f>A98+1</f>
        <v>3</v>
      </c>
      <c r="B194" t="str">
        <f>INDEX(filenames!B:B,MATCH(platemap!A194,filenames!A:A,0))</f>
        <v>2023-04-26_LC RT qPCR TM PLATE 3.xls</v>
      </c>
      <c r="C194" t="s">
        <v>53</v>
      </c>
      <c r="D194" t="s">
        <v>164</v>
      </c>
      <c r="E194" t="s">
        <v>165</v>
      </c>
      <c r="F194" t="s">
        <v>166</v>
      </c>
      <c r="G194" t="s">
        <v>165</v>
      </c>
      <c r="I194" t="s">
        <v>172</v>
      </c>
      <c r="J194" t="str">
        <f>IFERROR(IF(LEN(INDEX(samples!B:B,MATCH(platemap!$I194,samples!$A:$A,0)))&gt;0,INDEX(samples!B:B,MATCH(platemap!$I194,samples!$A:$A,0)),""),"")</f>
        <v>U2OS_HTTexon1</v>
      </c>
      <c r="K194" t="str">
        <f>IFERROR(IF(LEN(INDEX(samples!C:C,MATCH(platemap!$I194,samples!$A:$A,0)))&gt;0,INDEX(samples!C:C,MATCH(platemap!$I194,samples!$A:$A,0)),""),"")</f>
        <v>Untransduced</v>
      </c>
      <c r="L194" s="3" t="str">
        <f>IFERROR(IF(LEN(INDEX(samples!D:D,MATCH(platemap!$I194,samples!$A:$A,0)))&gt;0,INDEX(samples!D:D,MATCH(platemap!$I194,samples!$A:$A,0)),""),"")</f>
        <v>all</v>
      </c>
      <c r="M194" s="3" t="str">
        <f>IFERROR(IF(LEN(INDEX(samples!E:E,MATCH(platemap!$I194,samples!$A:$A,0)))&gt;0,INDEX(samples!E:E,MATCH(platemap!$I194,samples!$A:$A,0)),""),"")</f>
        <v/>
      </c>
      <c r="N194" s="3" t="str">
        <f>IFERROR(IF(LEN(INDEX(samples!F:F,MATCH(platemap!$I194,samples!$A:$A,0)))&gt;0,INDEX(samples!F:F,MATCH(platemap!$I194,samples!$A:$A,0)),""),"")</f>
        <v/>
      </c>
      <c r="O194" t="str">
        <f>IFERROR(IF(LEN(INDEX(samples!G:G,MATCH(platemap!$I194,samples!$A:$A,0)))&gt;0,INDEX(samples!G:G,MATCH(platemap!$I194,samples!$A:$A,0)),""),"")</f>
        <v>Untransduced</v>
      </c>
    </row>
    <row r="195" spans="1:15" x14ac:dyDescent="0.2">
      <c r="A195" s="3">
        <f t="shared" ref="A195:A258" si="2">A99+1</f>
        <v>3</v>
      </c>
      <c r="B195" t="str">
        <f>INDEX(filenames!B:B,MATCH(platemap!A195,filenames!A:A,0))</f>
        <v>2023-04-26_LC RT qPCR TM PLATE 3.xls</v>
      </c>
      <c r="C195" t="s">
        <v>54</v>
      </c>
      <c r="D195" t="s">
        <v>164</v>
      </c>
      <c r="E195" t="s">
        <v>165</v>
      </c>
      <c r="F195" t="s">
        <v>166</v>
      </c>
      <c r="G195" t="s">
        <v>165</v>
      </c>
      <c r="I195" t="s">
        <v>173</v>
      </c>
      <c r="J195" t="str">
        <f>IFERROR(IF(LEN(INDEX(samples!B:B,MATCH(platemap!$I195,samples!$A:$A,0)))&gt;0,INDEX(samples!B:B,MATCH(platemap!$I195,samples!$A:$A,0)),""),"")</f>
        <v>No DNA</v>
      </c>
      <c r="K195" t="str">
        <f>IFERROR(IF(LEN(INDEX(samples!C:C,MATCH(platemap!$I195,samples!$A:$A,0)))&gt;0,INDEX(samples!C:C,MATCH(platemap!$I195,samples!$A:$A,0)),""),"")</f>
        <v>No DNA</v>
      </c>
      <c r="L195" s="3" t="str">
        <f>IFERROR(IF(LEN(INDEX(samples!D:D,MATCH(platemap!$I195,samples!$A:$A,0)))&gt;0,INDEX(samples!D:D,MATCH(platemap!$I195,samples!$A:$A,0)),""),"")</f>
        <v>all</v>
      </c>
      <c r="M195" s="3" t="str">
        <f>IFERROR(IF(LEN(INDEX(samples!E:E,MATCH(platemap!$I195,samples!$A:$A,0)))&gt;0,INDEX(samples!E:E,MATCH(platemap!$I195,samples!$A:$A,0)),""),"")</f>
        <v/>
      </c>
      <c r="N195" s="3" t="str">
        <f>IFERROR(IF(LEN(INDEX(samples!F:F,MATCH(platemap!$I195,samples!$A:$A,0)))&gt;0,INDEX(samples!F:F,MATCH(platemap!$I195,samples!$A:$A,0)),""),"")</f>
        <v/>
      </c>
      <c r="O195" t="str">
        <f>IFERROR(IF(LEN(INDEX(samples!G:G,MATCH(platemap!$I195,samples!$A:$A,0)))&gt;0,INDEX(samples!G:G,MATCH(platemap!$I195,samples!$A:$A,0)),""),"")</f>
        <v/>
      </c>
    </row>
    <row r="196" spans="1:15" x14ac:dyDescent="0.2">
      <c r="A196" s="3">
        <f t="shared" si="2"/>
        <v>3</v>
      </c>
      <c r="B196" t="str">
        <f>INDEX(filenames!B:B,MATCH(platemap!A196,filenames!A:A,0))</f>
        <v>2023-04-26_LC RT qPCR TM PLATE 3.xls</v>
      </c>
      <c r="C196" t="s">
        <v>55</v>
      </c>
      <c r="D196" t="s">
        <v>164</v>
      </c>
      <c r="E196" t="s">
        <v>165</v>
      </c>
      <c r="F196" t="s">
        <v>166</v>
      </c>
      <c r="G196" t="s">
        <v>165</v>
      </c>
      <c r="I196" t="s">
        <v>173</v>
      </c>
      <c r="J196" t="str">
        <f>IFERROR(IF(LEN(INDEX(samples!B:B,MATCH(platemap!$I196,samples!$A:$A,0)))&gt;0,INDEX(samples!B:B,MATCH(platemap!$I196,samples!$A:$A,0)),""),"")</f>
        <v>No DNA</v>
      </c>
      <c r="K196" t="str">
        <f>IFERROR(IF(LEN(INDEX(samples!C:C,MATCH(platemap!$I196,samples!$A:$A,0)))&gt;0,INDEX(samples!C:C,MATCH(platemap!$I196,samples!$A:$A,0)),""),"")</f>
        <v>No DNA</v>
      </c>
      <c r="L196" s="3" t="str">
        <f>IFERROR(IF(LEN(INDEX(samples!D:D,MATCH(platemap!$I196,samples!$A:$A,0)))&gt;0,INDEX(samples!D:D,MATCH(platemap!$I196,samples!$A:$A,0)),""),"")</f>
        <v>all</v>
      </c>
      <c r="M196" s="3" t="str">
        <f>IFERROR(IF(LEN(INDEX(samples!E:E,MATCH(platemap!$I196,samples!$A:$A,0)))&gt;0,INDEX(samples!E:E,MATCH(platemap!$I196,samples!$A:$A,0)),""),"")</f>
        <v/>
      </c>
      <c r="N196" s="3" t="str">
        <f>IFERROR(IF(LEN(INDEX(samples!F:F,MATCH(platemap!$I196,samples!$A:$A,0)))&gt;0,INDEX(samples!F:F,MATCH(platemap!$I196,samples!$A:$A,0)),""),"")</f>
        <v/>
      </c>
      <c r="O196" t="str">
        <f>IFERROR(IF(LEN(INDEX(samples!G:G,MATCH(platemap!$I196,samples!$A:$A,0)))&gt;0,INDEX(samples!G:G,MATCH(platemap!$I196,samples!$A:$A,0)),""),"")</f>
        <v/>
      </c>
    </row>
    <row r="197" spans="1:15" x14ac:dyDescent="0.2">
      <c r="A197" s="3">
        <f t="shared" si="2"/>
        <v>3</v>
      </c>
      <c r="B197" t="str">
        <f>INDEX(filenames!B:B,MATCH(platemap!A197,filenames!A:A,0))</f>
        <v>2023-04-26_LC RT qPCR TM PLATE 3.xls</v>
      </c>
      <c r="C197" t="s">
        <v>56</v>
      </c>
      <c r="D197" t="s">
        <v>164</v>
      </c>
      <c r="E197" t="s">
        <v>167</v>
      </c>
      <c r="F197" t="s">
        <v>168</v>
      </c>
      <c r="G197" t="s">
        <v>169</v>
      </c>
      <c r="I197" t="s">
        <v>174</v>
      </c>
      <c r="J197" t="str">
        <f>IFERROR(IF(LEN(INDEX(samples!B:B,MATCH(platemap!$I197,samples!$A:$A,0)))&gt;0,INDEX(samples!B:B,MATCH(platemap!$I197,samples!$A:$A,0)),""),"")</f>
        <v>U2OS_HTTexon1</v>
      </c>
      <c r="K197" t="str">
        <f>IFERROR(IF(LEN(INDEX(samples!C:C,MATCH(platemap!$I197,samples!$A:$A,0)))&gt;0,INDEX(samples!C:C,MATCH(platemap!$I197,samples!$A:$A,0)),""),"")</f>
        <v>Untransduced</v>
      </c>
      <c r="L197" s="3" t="str">
        <f>IFERROR(IF(LEN(INDEX(samples!D:D,MATCH(platemap!$I197,samples!$A:$A,0)))&gt;0,INDEX(samples!D:D,MATCH(platemap!$I197,samples!$A:$A,0)),""),"")</f>
        <v>all</v>
      </c>
      <c r="M197" s="3" t="str">
        <f>IFERROR(IF(LEN(INDEX(samples!E:E,MATCH(platemap!$I197,samples!$A:$A,0)))&gt;0,INDEX(samples!E:E,MATCH(platemap!$I197,samples!$A:$A,0)),""),"")</f>
        <v/>
      </c>
      <c r="N197" s="3" t="str">
        <f>IFERROR(IF(LEN(INDEX(samples!F:F,MATCH(platemap!$I197,samples!$A:$A,0)))&gt;0,INDEX(samples!F:F,MATCH(platemap!$I197,samples!$A:$A,0)),""),"")</f>
        <v/>
      </c>
      <c r="O197" t="str">
        <f>IFERROR(IF(LEN(INDEX(samples!G:G,MATCH(platemap!$I197,samples!$A:$A,0)))&gt;0,INDEX(samples!G:G,MATCH(platemap!$I197,samples!$A:$A,0)),""),"")</f>
        <v>Untransduced</v>
      </c>
    </row>
    <row r="198" spans="1:15" x14ac:dyDescent="0.2">
      <c r="A198" s="3">
        <f t="shared" si="2"/>
        <v>3</v>
      </c>
      <c r="B198" t="str">
        <f>INDEX(filenames!B:B,MATCH(platemap!A198,filenames!A:A,0))</f>
        <v>2023-04-26_LC RT qPCR TM PLATE 3.xls</v>
      </c>
      <c r="C198" t="s">
        <v>57</v>
      </c>
      <c r="D198" t="s">
        <v>164</v>
      </c>
      <c r="E198" t="s">
        <v>167</v>
      </c>
      <c r="F198" t="s">
        <v>168</v>
      </c>
      <c r="G198" t="s">
        <v>169</v>
      </c>
      <c r="I198" t="s">
        <v>173</v>
      </c>
      <c r="J198" t="str">
        <f>IFERROR(IF(LEN(INDEX(samples!B:B,MATCH(platemap!$I198,samples!$A:$A,0)))&gt;0,INDEX(samples!B:B,MATCH(platemap!$I198,samples!$A:$A,0)),""),"")</f>
        <v>No DNA</v>
      </c>
      <c r="K198" t="str">
        <f>IFERROR(IF(LEN(INDEX(samples!C:C,MATCH(platemap!$I198,samples!$A:$A,0)))&gt;0,INDEX(samples!C:C,MATCH(platemap!$I198,samples!$A:$A,0)),""),"")</f>
        <v>No DNA</v>
      </c>
      <c r="L198" s="3" t="str">
        <f>IFERROR(IF(LEN(INDEX(samples!D:D,MATCH(platemap!$I198,samples!$A:$A,0)))&gt;0,INDEX(samples!D:D,MATCH(platemap!$I198,samples!$A:$A,0)),""),"")</f>
        <v>all</v>
      </c>
      <c r="M198" s="3" t="str">
        <f>IFERROR(IF(LEN(INDEX(samples!E:E,MATCH(platemap!$I198,samples!$A:$A,0)))&gt;0,INDEX(samples!E:E,MATCH(platemap!$I198,samples!$A:$A,0)),""),"")</f>
        <v/>
      </c>
      <c r="N198" s="3" t="str">
        <f>IFERROR(IF(LEN(INDEX(samples!F:F,MATCH(platemap!$I198,samples!$A:$A,0)))&gt;0,INDEX(samples!F:F,MATCH(platemap!$I198,samples!$A:$A,0)),""),"")</f>
        <v/>
      </c>
      <c r="O198" t="str">
        <f>IFERROR(IF(LEN(INDEX(samples!G:G,MATCH(platemap!$I198,samples!$A:$A,0)))&gt;0,INDEX(samples!G:G,MATCH(platemap!$I198,samples!$A:$A,0)),""),"")</f>
        <v/>
      </c>
    </row>
    <row r="199" spans="1:15" x14ac:dyDescent="0.2">
      <c r="A199" s="3">
        <f t="shared" si="2"/>
        <v>3</v>
      </c>
      <c r="B199" t="str">
        <f>INDEX(filenames!B:B,MATCH(platemap!A199,filenames!A:A,0))</f>
        <v>2023-04-26_LC RT qPCR TM PLATE 3.xls</v>
      </c>
      <c r="C199" t="s">
        <v>58</v>
      </c>
      <c r="D199" t="s">
        <v>164</v>
      </c>
      <c r="E199" t="s">
        <v>167</v>
      </c>
      <c r="F199" t="s">
        <v>168</v>
      </c>
      <c r="G199" t="s">
        <v>169</v>
      </c>
      <c r="I199" t="s">
        <v>173</v>
      </c>
      <c r="J199" t="str">
        <f>IFERROR(IF(LEN(INDEX(samples!B:B,MATCH(platemap!$I199,samples!$A:$A,0)))&gt;0,INDEX(samples!B:B,MATCH(platemap!$I199,samples!$A:$A,0)),""),"")</f>
        <v>No DNA</v>
      </c>
      <c r="K199" t="str">
        <f>IFERROR(IF(LEN(INDEX(samples!C:C,MATCH(platemap!$I199,samples!$A:$A,0)))&gt;0,INDEX(samples!C:C,MATCH(platemap!$I199,samples!$A:$A,0)),""),"")</f>
        <v>No DNA</v>
      </c>
      <c r="L199" s="3" t="str">
        <f>IFERROR(IF(LEN(INDEX(samples!D:D,MATCH(platemap!$I199,samples!$A:$A,0)))&gt;0,INDEX(samples!D:D,MATCH(platemap!$I199,samples!$A:$A,0)),""),"")</f>
        <v>all</v>
      </c>
      <c r="M199" s="3" t="str">
        <f>IFERROR(IF(LEN(INDEX(samples!E:E,MATCH(platemap!$I199,samples!$A:$A,0)))&gt;0,INDEX(samples!E:E,MATCH(platemap!$I199,samples!$A:$A,0)),""),"")</f>
        <v/>
      </c>
      <c r="N199" s="3" t="str">
        <f>IFERROR(IF(LEN(INDEX(samples!F:F,MATCH(platemap!$I199,samples!$A:$A,0)))&gt;0,INDEX(samples!F:F,MATCH(platemap!$I199,samples!$A:$A,0)),""),"")</f>
        <v/>
      </c>
      <c r="O199" t="str">
        <f>IFERROR(IF(LEN(INDEX(samples!G:G,MATCH(platemap!$I199,samples!$A:$A,0)))&gt;0,INDEX(samples!G:G,MATCH(platemap!$I199,samples!$A:$A,0)),""),"")</f>
        <v/>
      </c>
    </row>
    <row r="200" spans="1:15" x14ac:dyDescent="0.2">
      <c r="A200" s="3">
        <f t="shared" si="2"/>
        <v>3</v>
      </c>
      <c r="B200" t="str">
        <f>INDEX(filenames!B:B,MATCH(platemap!A200,filenames!A:A,0))</f>
        <v>2023-04-26_LC RT qPCR TM PLATE 3.xls</v>
      </c>
      <c r="C200" t="s">
        <v>59</v>
      </c>
      <c r="D200" t="s">
        <v>164</v>
      </c>
      <c r="E200" t="s">
        <v>165</v>
      </c>
      <c r="F200" t="s">
        <v>170</v>
      </c>
      <c r="G200" t="s">
        <v>165</v>
      </c>
      <c r="I200" t="s">
        <v>174</v>
      </c>
      <c r="J200" t="str">
        <f>IFERROR(IF(LEN(INDEX(samples!B:B,MATCH(platemap!$I200,samples!$A:$A,0)))&gt;0,INDEX(samples!B:B,MATCH(platemap!$I200,samples!$A:$A,0)),""),"")</f>
        <v>U2OS_HTTexon1</v>
      </c>
      <c r="K200" t="str">
        <f>IFERROR(IF(LEN(INDEX(samples!C:C,MATCH(platemap!$I200,samples!$A:$A,0)))&gt;0,INDEX(samples!C:C,MATCH(platemap!$I200,samples!$A:$A,0)),""),"")</f>
        <v>Untransduced</v>
      </c>
      <c r="L200" s="3" t="str">
        <f>IFERROR(IF(LEN(INDEX(samples!D:D,MATCH(platemap!$I200,samples!$A:$A,0)))&gt;0,INDEX(samples!D:D,MATCH(platemap!$I200,samples!$A:$A,0)),""),"")</f>
        <v>all</v>
      </c>
      <c r="M200" s="3" t="str">
        <f>IFERROR(IF(LEN(INDEX(samples!E:E,MATCH(platemap!$I200,samples!$A:$A,0)))&gt;0,INDEX(samples!E:E,MATCH(platemap!$I200,samples!$A:$A,0)),""),"")</f>
        <v/>
      </c>
      <c r="N200" s="3" t="str">
        <f>IFERROR(IF(LEN(INDEX(samples!F:F,MATCH(platemap!$I200,samples!$A:$A,0)))&gt;0,INDEX(samples!F:F,MATCH(platemap!$I200,samples!$A:$A,0)),""),"")</f>
        <v/>
      </c>
      <c r="O200" t="str">
        <f>IFERROR(IF(LEN(INDEX(samples!G:G,MATCH(platemap!$I200,samples!$A:$A,0)))&gt;0,INDEX(samples!G:G,MATCH(platemap!$I200,samples!$A:$A,0)),""),"")</f>
        <v>Untransduced</v>
      </c>
    </row>
    <row r="201" spans="1:15" x14ac:dyDescent="0.2">
      <c r="A201" s="3">
        <f t="shared" si="2"/>
        <v>3</v>
      </c>
      <c r="B201" t="str">
        <f>INDEX(filenames!B:B,MATCH(platemap!A201,filenames!A:A,0))</f>
        <v>2023-04-26_LC RT qPCR TM PLATE 3.xls</v>
      </c>
      <c r="C201" t="s">
        <v>60</v>
      </c>
      <c r="D201" t="s">
        <v>164</v>
      </c>
      <c r="E201" t="s">
        <v>165</v>
      </c>
      <c r="F201" t="s">
        <v>170</v>
      </c>
      <c r="G201" t="s">
        <v>165</v>
      </c>
      <c r="I201" t="s">
        <v>173</v>
      </c>
      <c r="J201" t="str">
        <f>IFERROR(IF(LEN(INDEX(samples!B:B,MATCH(platemap!$I201,samples!$A:$A,0)))&gt;0,INDEX(samples!B:B,MATCH(platemap!$I201,samples!$A:$A,0)),""),"")</f>
        <v>No DNA</v>
      </c>
      <c r="K201" t="str">
        <f>IFERROR(IF(LEN(INDEX(samples!C:C,MATCH(platemap!$I201,samples!$A:$A,0)))&gt;0,INDEX(samples!C:C,MATCH(platemap!$I201,samples!$A:$A,0)),""),"")</f>
        <v>No DNA</v>
      </c>
      <c r="L201" s="3" t="str">
        <f>IFERROR(IF(LEN(INDEX(samples!D:D,MATCH(platemap!$I201,samples!$A:$A,0)))&gt;0,INDEX(samples!D:D,MATCH(platemap!$I201,samples!$A:$A,0)),""),"")</f>
        <v>all</v>
      </c>
      <c r="M201" s="3" t="str">
        <f>IFERROR(IF(LEN(INDEX(samples!E:E,MATCH(platemap!$I201,samples!$A:$A,0)))&gt;0,INDEX(samples!E:E,MATCH(platemap!$I201,samples!$A:$A,0)),""),"")</f>
        <v/>
      </c>
      <c r="N201" s="3" t="str">
        <f>IFERROR(IF(LEN(INDEX(samples!F:F,MATCH(platemap!$I201,samples!$A:$A,0)))&gt;0,INDEX(samples!F:F,MATCH(platemap!$I201,samples!$A:$A,0)),""),"")</f>
        <v/>
      </c>
      <c r="O201" t="str">
        <f>IFERROR(IF(LEN(INDEX(samples!G:G,MATCH(platemap!$I201,samples!$A:$A,0)))&gt;0,INDEX(samples!G:G,MATCH(platemap!$I201,samples!$A:$A,0)),""),"")</f>
        <v/>
      </c>
    </row>
    <row r="202" spans="1:15" x14ac:dyDescent="0.2">
      <c r="A202" s="3">
        <f t="shared" si="2"/>
        <v>3</v>
      </c>
      <c r="B202" t="str">
        <f>INDEX(filenames!B:B,MATCH(platemap!A202,filenames!A:A,0))</f>
        <v>2023-04-26_LC RT qPCR TM PLATE 3.xls</v>
      </c>
      <c r="C202" t="s">
        <v>61</v>
      </c>
      <c r="D202" t="s">
        <v>164</v>
      </c>
      <c r="E202" t="s">
        <v>165</v>
      </c>
      <c r="F202" t="s">
        <v>170</v>
      </c>
      <c r="G202" t="s">
        <v>165</v>
      </c>
      <c r="I202" t="s">
        <v>173</v>
      </c>
      <c r="J202" t="str">
        <f>IFERROR(IF(LEN(INDEX(samples!B:B,MATCH(platemap!$I202,samples!$A:$A,0)))&gt;0,INDEX(samples!B:B,MATCH(platemap!$I202,samples!$A:$A,0)),""),"")</f>
        <v>No DNA</v>
      </c>
      <c r="K202" t="str">
        <f>IFERROR(IF(LEN(INDEX(samples!C:C,MATCH(platemap!$I202,samples!$A:$A,0)))&gt;0,INDEX(samples!C:C,MATCH(platemap!$I202,samples!$A:$A,0)),""),"")</f>
        <v>No DNA</v>
      </c>
      <c r="L202" s="3" t="str">
        <f>IFERROR(IF(LEN(INDEX(samples!D:D,MATCH(platemap!$I202,samples!$A:$A,0)))&gt;0,INDEX(samples!D:D,MATCH(platemap!$I202,samples!$A:$A,0)),""),"")</f>
        <v>all</v>
      </c>
      <c r="M202" s="3" t="str">
        <f>IFERROR(IF(LEN(INDEX(samples!E:E,MATCH(platemap!$I202,samples!$A:$A,0)))&gt;0,INDEX(samples!E:E,MATCH(platemap!$I202,samples!$A:$A,0)),""),"")</f>
        <v/>
      </c>
      <c r="N202" s="3" t="str">
        <f>IFERROR(IF(LEN(INDEX(samples!F:F,MATCH(platemap!$I202,samples!$A:$A,0)))&gt;0,INDEX(samples!F:F,MATCH(platemap!$I202,samples!$A:$A,0)),""),"")</f>
        <v/>
      </c>
      <c r="O202" t="str">
        <f>IFERROR(IF(LEN(INDEX(samples!G:G,MATCH(platemap!$I202,samples!$A:$A,0)))&gt;0,INDEX(samples!G:G,MATCH(platemap!$I202,samples!$A:$A,0)),""),"")</f>
        <v/>
      </c>
    </row>
    <row r="203" spans="1:15" x14ac:dyDescent="0.2">
      <c r="A203" s="3">
        <f t="shared" si="2"/>
        <v>3</v>
      </c>
      <c r="B203" t="str">
        <f>INDEX(filenames!B:B,MATCH(platemap!A203,filenames!A:A,0))</f>
        <v>2023-04-26_LC RT qPCR TM PLATE 3.xls</v>
      </c>
      <c r="C203" t="s">
        <v>62</v>
      </c>
      <c r="D203" t="s">
        <v>167</v>
      </c>
      <c r="E203" t="s">
        <v>165</v>
      </c>
      <c r="F203" t="s">
        <v>171</v>
      </c>
      <c r="G203" t="s">
        <v>165</v>
      </c>
      <c r="I203" t="s">
        <v>174</v>
      </c>
      <c r="J203" t="str">
        <f>IFERROR(IF(LEN(INDEX(samples!B:B,MATCH(platemap!$I203,samples!$A:$A,0)))&gt;0,INDEX(samples!B:B,MATCH(platemap!$I203,samples!$A:$A,0)),""),"")</f>
        <v>U2OS_HTTexon1</v>
      </c>
      <c r="K203" t="str">
        <f>IFERROR(IF(LEN(INDEX(samples!C:C,MATCH(platemap!$I203,samples!$A:$A,0)))&gt;0,INDEX(samples!C:C,MATCH(platemap!$I203,samples!$A:$A,0)),""),"")</f>
        <v>Untransduced</v>
      </c>
      <c r="L203" s="3" t="str">
        <f>IFERROR(IF(LEN(INDEX(samples!D:D,MATCH(platemap!$I203,samples!$A:$A,0)))&gt;0,INDEX(samples!D:D,MATCH(platemap!$I203,samples!$A:$A,0)),""),"")</f>
        <v>all</v>
      </c>
      <c r="M203" s="3" t="str">
        <f>IFERROR(IF(LEN(INDEX(samples!E:E,MATCH(platemap!$I203,samples!$A:$A,0)))&gt;0,INDEX(samples!E:E,MATCH(platemap!$I203,samples!$A:$A,0)),""),"")</f>
        <v/>
      </c>
      <c r="N203" s="3" t="str">
        <f>IFERROR(IF(LEN(INDEX(samples!F:F,MATCH(platemap!$I203,samples!$A:$A,0)))&gt;0,INDEX(samples!F:F,MATCH(platemap!$I203,samples!$A:$A,0)),""),"")</f>
        <v/>
      </c>
      <c r="O203" t="str">
        <f>IFERROR(IF(LEN(INDEX(samples!G:G,MATCH(platemap!$I203,samples!$A:$A,0)))&gt;0,INDEX(samples!G:G,MATCH(platemap!$I203,samples!$A:$A,0)),""),"")</f>
        <v>Untransduced</v>
      </c>
    </row>
    <row r="204" spans="1:15" x14ac:dyDescent="0.2">
      <c r="A204" s="3">
        <f t="shared" si="2"/>
        <v>3</v>
      </c>
      <c r="B204" t="str">
        <f>INDEX(filenames!B:B,MATCH(platemap!A204,filenames!A:A,0))</f>
        <v>2023-04-26_LC RT qPCR TM PLATE 3.xls</v>
      </c>
      <c r="C204" t="s">
        <v>63</v>
      </c>
      <c r="D204" t="s">
        <v>167</v>
      </c>
      <c r="E204" t="s">
        <v>165</v>
      </c>
      <c r="F204" t="s">
        <v>171</v>
      </c>
      <c r="G204" t="s">
        <v>165</v>
      </c>
      <c r="I204" t="s">
        <v>173</v>
      </c>
      <c r="J204" t="str">
        <f>IFERROR(IF(LEN(INDEX(samples!B:B,MATCH(platemap!$I204,samples!$A:$A,0)))&gt;0,INDEX(samples!B:B,MATCH(platemap!$I204,samples!$A:$A,0)),""),"")</f>
        <v>No DNA</v>
      </c>
      <c r="K204" t="str">
        <f>IFERROR(IF(LEN(INDEX(samples!C:C,MATCH(platemap!$I204,samples!$A:$A,0)))&gt;0,INDEX(samples!C:C,MATCH(platemap!$I204,samples!$A:$A,0)),""),"")</f>
        <v>No DNA</v>
      </c>
      <c r="L204" s="3" t="str">
        <f>IFERROR(IF(LEN(INDEX(samples!D:D,MATCH(platemap!$I204,samples!$A:$A,0)))&gt;0,INDEX(samples!D:D,MATCH(platemap!$I204,samples!$A:$A,0)),""),"")</f>
        <v>all</v>
      </c>
      <c r="M204" s="3" t="str">
        <f>IFERROR(IF(LEN(INDEX(samples!E:E,MATCH(platemap!$I204,samples!$A:$A,0)))&gt;0,INDEX(samples!E:E,MATCH(platemap!$I204,samples!$A:$A,0)),""),"")</f>
        <v/>
      </c>
      <c r="N204" s="3" t="str">
        <f>IFERROR(IF(LEN(INDEX(samples!F:F,MATCH(platemap!$I204,samples!$A:$A,0)))&gt;0,INDEX(samples!F:F,MATCH(platemap!$I204,samples!$A:$A,0)),""),"")</f>
        <v/>
      </c>
      <c r="O204" t="str">
        <f>IFERROR(IF(LEN(INDEX(samples!G:G,MATCH(platemap!$I204,samples!$A:$A,0)))&gt;0,INDEX(samples!G:G,MATCH(platemap!$I204,samples!$A:$A,0)),""),"")</f>
        <v/>
      </c>
    </row>
    <row r="205" spans="1:15" x14ac:dyDescent="0.2">
      <c r="A205" s="3">
        <f t="shared" si="2"/>
        <v>3</v>
      </c>
      <c r="B205" t="str">
        <f>INDEX(filenames!B:B,MATCH(platemap!A205,filenames!A:A,0))</f>
        <v>2023-04-26_LC RT qPCR TM PLATE 3.xls</v>
      </c>
      <c r="C205" t="s">
        <v>64</v>
      </c>
      <c r="D205" t="s">
        <v>167</v>
      </c>
      <c r="E205" t="s">
        <v>165</v>
      </c>
      <c r="F205" t="s">
        <v>171</v>
      </c>
      <c r="G205" t="s">
        <v>165</v>
      </c>
      <c r="I205" t="s">
        <v>173</v>
      </c>
      <c r="J205" t="str">
        <f>IFERROR(IF(LEN(INDEX(samples!B:B,MATCH(platemap!$I205,samples!$A:$A,0)))&gt;0,INDEX(samples!B:B,MATCH(platemap!$I205,samples!$A:$A,0)),""),"")</f>
        <v>No DNA</v>
      </c>
      <c r="K205" t="str">
        <f>IFERROR(IF(LEN(INDEX(samples!C:C,MATCH(platemap!$I205,samples!$A:$A,0)))&gt;0,INDEX(samples!C:C,MATCH(platemap!$I205,samples!$A:$A,0)),""),"")</f>
        <v>No DNA</v>
      </c>
      <c r="L205" s="3" t="str">
        <f>IFERROR(IF(LEN(INDEX(samples!D:D,MATCH(platemap!$I205,samples!$A:$A,0)))&gt;0,INDEX(samples!D:D,MATCH(platemap!$I205,samples!$A:$A,0)),""),"")</f>
        <v>all</v>
      </c>
      <c r="M205" s="3" t="str">
        <f>IFERROR(IF(LEN(INDEX(samples!E:E,MATCH(platemap!$I205,samples!$A:$A,0)))&gt;0,INDEX(samples!E:E,MATCH(platemap!$I205,samples!$A:$A,0)),""),"")</f>
        <v/>
      </c>
      <c r="N205" s="3" t="str">
        <f>IFERROR(IF(LEN(INDEX(samples!F:F,MATCH(platemap!$I205,samples!$A:$A,0)))&gt;0,INDEX(samples!F:F,MATCH(platemap!$I205,samples!$A:$A,0)),""),"")</f>
        <v/>
      </c>
      <c r="O205" t="str">
        <f>IFERROR(IF(LEN(INDEX(samples!G:G,MATCH(platemap!$I205,samples!$A:$A,0)))&gt;0,INDEX(samples!G:G,MATCH(platemap!$I205,samples!$A:$A,0)),""),"")</f>
        <v/>
      </c>
    </row>
    <row r="206" spans="1:15" x14ac:dyDescent="0.2">
      <c r="A206" s="3">
        <f t="shared" si="2"/>
        <v>3</v>
      </c>
      <c r="B206" t="str">
        <f>INDEX(filenames!B:B,MATCH(platemap!A206,filenames!A:A,0))</f>
        <v>2023-04-26_LC RT qPCR TM PLATE 3.xls</v>
      </c>
      <c r="C206" t="s">
        <v>65</v>
      </c>
      <c r="D206" t="s">
        <v>164</v>
      </c>
      <c r="E206" t="s">
        <v>165</v>
      </c>
      <c r="F206" t="s">
        <v>166</v>
      </c>
      <c r="G206" t="s">
        <v>165</v>
      </c>
      <c r="I206" t="s">
        <v>175</v>
      </c>
      <c r="J206" t="str">
        <f>IFERROR(IF(LEN(INDEX(samples!B:B,MATCH(platemap!$I206,samples!$A:$A,0)))&gt;0,INDEX(samples!B:B,MATCH(platemap!$I206,samples!$A:$A,0)),""),"")</f>
        <v>U2OS_HTTexon1</v>
      </c>
      <c r="K206" t="str">
        <f>IFERROR(IF(LEN(INDEX(samples!C:C,MATCH(platemap!$I206,samples!$A:$A,0)))&gt;0,INDEX(samples!C:C,MATCH(platemap!$I206,samples!$A:$A,0)),""),"")</f>
        <v>Unedited</v>
      </c>
      <c r="L206" s="3" t="str">
        <f>IFERROR(IF(LEN(INDEX(samples!D:D,MATCH(platemap!$I206,samples!$A:$A,0)))&gt;0,INDEX(samples!D:D,MATCH(platemap!$I206,samples!$A:$A,0)),""),"")</f>
        <v>all</v>
      </c>
      <c r="M206" s="3">
        <f>IFERROR(IF(LEN(INDEX(samples!E:E,MATCH(platemap!$I206,samples!$A:$A,0)))&gt;0,INDEX(samples!E:E,MATCH(platemap!$I206,samples!$A:$A,0)),""),"")</f>
        <v>1</v>
      </c>
      <c r="N206" s="3" t="str">
        <f>IFERROR(IF(LEN(INDEX(samples!F:F,MATCH(platemap!$I206,samples!$A:$A,0)))&gt;0,INDEX(samples!F:F,MATCH(platemap!$I206,samples!$A:$A,0)),""),"")</f>
        <v/>
      </c>
      <c r="O206" t="str">
        <f>IFERROR(IF(LEN(INDEX(samples!G:G,MATCH(platemap!$I206,samples!$A:$A,0)))&gt;0,INDEX(samples!G:G,MATCH(platemap!$I206,samples!$A:$A,0)),""),"")</f>
        <v>Unedited</v>
      </c>
    </row>
    <row r="207" spans="1:15" x14ac:dyDescent="0.2">
      <c r="A207" s="3">
        <f t="shared" si="2"/>
        <v>3</v>
      </c>
      <c r="B207" t="str">
        <f>INDEX(filenames!B:B,MATCH(platemap!A207,filenames!A:A,0))</f>
        <v>2023-04-26_LC RT qPCR TM PLATE 3.xls</v>
      </c>
      <c r="C207" t="s">
        <v>66</v>
      </c>
      <c r="D207" t="s">
        <v>164</v>
      </c>
      <c r="E207" t="s">
        <v>165</v>
      </c>
      <c r="F207" t="s">
        <v>166</v>
      </c>
      <c r="G207" t="s">
        <v>165</v>
      </c>
      <c r="I207" t="s">
        <v>176</v>
      </c>
      <c r="J207" t="str">
        <f>IFERROR(IF(LEN(INDEX(samples!B:B,MATCH(platemap!$I207,samples!$A:$A,0)))&gt;0,INDEX(samples!B:B,MATCH(platemap!$I207,samples!$A:$A,0)),""),"")</f>
        <v>U2OS_HTTexon1</v>
      </c>
      <c r="K207" t="str">
        <f>IFERROR(IF(LEN(INDEX(samples!C:C,MATCH(platemap!$I207,samples!$A:$A,0)))&gt;0,INDEX(samples!C:C,MATCH(platemap!$I207,samples!$A:$A,0)),""),"")</f>
        <v>Unedited</v>
      </c>
      <c r="L207" s="3" t="str">
        <f>IFERROR(IF(LEN(INDEX(samples!D:D,MATCH(platemap!$I207,samples!$A:$A,0)))&gt;0,INDEX(samples!D:D,MATCH(platemap!$I207,samples!$A:$A,0)),""),"")</f>
        <v>all</v>
      </c>
      <c r="M207" s="3">
        <f>IFERROR(IF(LEN(INDEX(samples!E:E,MATCH(platemap!$I207,samples!$A:$A,0)))&gt;0,INDEX(samples!E:E,MATCH(platemap!$I207,samples!$A:$A,0)),""),"")</f>
        <v>1</v>
      </c>
      <c r="N207" s="3" t="str">
        <f>IFERROR(IF(LEN(INDEX(samples!F:F,MATCH(platemap!$I207,samples!$A:$A,0)))&gt;0,INDEX(samples!F:F,MATCH(platemap!$I207,samples!$A:$A,0)),""),"")</f>
        <v/>
      </c>
      <c r="O207" t="str">
        <f>IFERROR(IF(LEN(INDEX(samples!G:G,MATCH(platemap!$I207,samples!$A:$A,0)))&gt;0,INDEX(samples!G:G,MATCH(platemap!$I207,samples!$A:$A,0)),""),"")</f>
        <v>Unedited</v>
      </c>
    </row>
    <row r="208" spans="1:15" x14ac:dyDescent="0.2">
      <c r="A208" s="3">
        <f t="shared" si="2"/>
        <v>3</v>
      </c>
      <c r="B208" t="str">
        <f>INDEX(filenames!B:B,MATCH(platemap!A208,filenames!A:A,0))</f>
        <v>2023-04-26_LC RT qPCR TM PLATE 3.xls</v>
      </c>
      <c r="C208" t="s">
        <v>67</v>
      </c>
      <c r="D208" t="s">
        <v>164</v>
      </c>
      <c r="E208" t="s">
        <v>165</v>
      </c>
      <c r="F208" t="s">
        <v>166</v>
      </c>
      <c r="G208" t="s">
        <v>165</v>
      </c>
      <c r="I208" t="s">
        <v>177</v>
      </c>
      <c r="J208" t="str">
        <f>IFERROR(IF(LEN(INDEX(samples!B:B,MATCH(platemap!$I208,samples!$A:$A,0)))&gt;0,INDEX(samples!B:B,MATCH(platemap!$I208,samples!$A:$A,0)),""),"")</f>
        <v>U2OS_HTTexon1</v>
      </c>
      <c r="K208" t="str">
        <f>IFERROR(IF(LEN(INDEX(samples!C:C,MATCH(platemap!$I208,samples!$A:$A,0)))&gt;0,INDEX(samples!C:C,MATCH(platemap!$I208,samples!$A:$A,0)),""),"")</f>
        <v>Unedited</v>
      </c>
      <c r="L208" s="3" t="str">
        <f>IFERROR(IF(LEN(INDEX(samples!D:D,MATCH(platemap!$I208,samples!$A:$A,0)))&gt;0,INDEX(samples!D:D,MATCH(platemap!$I208,samples!$A:$A,0)),""),"")</f>
        <v>all</v>
      </c>
      <c r="M208" s="3">
        <f>IFERROR(IF(LEN(INDEX(samples!E:E,MATCH(platemap!$I208,samples!$A:$A,0)))&gt;0,INDEX(samples!E:E,MATCH(platemap!$I208,samples!$A:$A,0)),""),"")</f>
        <v>1</v>
      </c>
      <c r="N208" s="3" t="str">
        <f>IFERROR(IF(LEN(INDEX(samples!F:F,MATCH(platemap!$I208,samples!$A:$A,0)))&gt;0,INDEX(samples!F:F,MATCH(platemap!$I208,samples!$A:$A,0)),""),"")</f>
        <v/>
      </c>
      <c r="O208" t="str">
        <f>IFERROR(IF(LEN(INDEX(samples!G:G,MATCH(platemap!$I208,samples!$A:$A,0)))&gt;0,INDEX(samples!G:G,MATCH(platemap!$I208,samples!$A:$A,0)),""),"")</f>
        <v>Unedited</v>
      </c>
    </row>
    <row r="209" spans="1:15" x14ac:dyDescent="0.2">
      <c r="A209" s="3">
        <f t="shared" si="2"/>
        <v>3</v>
      </c>
      <c r="B209" t="str">
        <f>INDEX(filenames!B:B,MATCH(platemap!A209,filenames!A:A,0))</f>
        <v>2023-04-26_LC RT qPCR TM PLATE 3.xls</v>
      </c>
      <c r="C209" t="s">
        <v>68</v>
      </c>
      <c r="D209" t="s">
        <v>164</v>
      </c>
      <c r="E209" t="s">
        <v>167</v>
      </c>
      <c r="F209" t="s">
        <v>168</v>
      </c>
      <c r="G209" t="s">
        <v>169</v>
      </c>
      <c r="I209" t="s">
        <v>175</v>
      </c>
      <c r="J209" t="str">
        <f>IFERROR(IF(LEN(INDEX(samples!B:B,MATCH(platemap!$I209,samples!$A:$A,0)))&gt;0,INDEX(samples!B:B,MATCH(platemap!$I209,samples!$A:$A,0)),""),"")</f>
        <v>U2OS_HTTexon1</v>
      </c>
      <c r="K209" t="str">
        <f>IFERROR(IF(LEN(INDEX(samples!C:C,MATCH(platemap!$I209,samples!$A:$A,0)))&gt;0,INDEX(samples!C:C,MATCH(platemap!$I209,samples!$A:$A,0)),""),"")</f>
        <v>Unedited</v>
      </c>
      <c r="L209" s="3" t="str">
        <f>IFERROR(IF(LEN(INDEX(samples!D:D,MATCH(platemap!$I209,samples!$A:$A,0)))&gt;0,INDEX(samples!D:D,MATCH(platemap!$I209,samples!$A:$A,0)),""),"")</f>
        <v>all</v>
      </c>
      <c r="M209" s="3">
        <f>IFERROR(IF(LEN(INDEX(samples!E:E,MATCH(platemap!$I209,samples!$A:$A,0)))&gt;0,INDEX(samples!E:E,MATCH(platemap!$I209,samples!$A:$A,0)),""),"")</f>
        <v>1</v>
      </c>
      <c r="N209" s="3" t="str">
        <f>IFERROR(IF(LEN(INDEX(samples!F:F,MATCH(platemap!$I209,samples!$A:$A,0)))&gt;0,INDEX(samples!F:F,MATCH(platemap!$I209,samples!$A:$A,0)),""),"")</f>
        <v/>
      </c>
      <c r="O209" t="str">
        <f>IFERROR(IF(LEN(INDEX(samples!G:G,MATCH(platemap!$I209,samples!$A:$A,0)))&gt;0,INDEX(samples!G:G,MATCH(platemap!$I209,samples!$A:$A,0)),""),"")</f>
        <v>Unedited</v>
      </c>
    </row>
    <row r="210" spans="1:15" x14ac:dyDescent="0.2">
      <c r="A210" s="3">
        <f t="shared" si="2"/>
        <v>3</v>
      </c>
      <c r="B210" t="str">
        <f>INDEX(filenames!B:B,MATCH(platemap!A210,filenames!A:A,0))</f>
        <v>2023-04-26_LC RT qPCR TM PLATE 3.xls</v>
      </c>
      <c r="C210" t="s">
        <v>69</v>
      </c>
      <c r="D210" t="s">
        <v>164</v>
      </c>
      <c r="E210" t="s">
        <v>167</v>
      </c>
      <c r="F210" t="s">
        <v>168</v>
      </c>
      <c r="G210" t="s">
        <v>169</v>
      </c>
      <c r="I210" t="s">
        <v>176</v>
      </c>
      <c r="J210" t="str">
        <f>IFERROR(IF(LEN(INDEX(samples!B:B,MATCH(platemap!$I210,samples!$A:$A,0)))&gt;0,INDEX(samples!B:B,MATCH(platemap!$I210,samples!$A:$A,0)),""),"")</f>
        <v>U2OS_HTTexon1</v>
      </c>
      <c r="K210" t="str">
        <f>IFERROR(IF(LEN(INDEX(samples!C:C,MATCH(platemap!$I210,samples!$A:$A,0)))&gt;0,INDEX(samples!C:C,MATCH(platemap!$I210,samples!$A:$A,0)),""),"")</f>
        <v>Unedited</v>
      </c>
      <c r="L210" s="3" t="str">
        <f>IFERROR(IF(LEN(INDEX(samples!D:D,MATCH(platemap!$I210,samples!$A:$A,0)))&gt;0,INDEX(samples!D:D,MATCH(platemap!$I210,samples!$A:$A,0)),""),"")</f>
        <v>all</v>
      </c>
      <c r="M210" s="3">
        <f>IFERROR(IF(LEN(INDEX(samples!E:E,MATCH(platemap!$I210,samples!$A:$A,0)))&gt;0,INDEX(samples!E:E,MATCH(platemap!$I210,samples!$A:$A,0)),""),"")</f>
        <v>1</v>
      </c>
      <c r="N210" s="3" t="str">
        <f>IFERROR(IF(LEN(INDEX(samples!F:F,MATCH(platemap!$I210,samples!$A:$A,0)))&gt;0,INDEX(samples!F:F,MATCH(platemap!$I210,samples!$A:$A,0)),""),"")</f>
        <v/>
      </c>
      <c r="O210" t="str">
        <f>IFERROR(IF(LEN(INDEX(samples!G:G,MATCH(platemap!$I210,samples!$A:$A,0)))&gt;0,INDEX(samples!G:G,MATCH(platemap!$I210,samples!$A:$A,0)),""),"")</f>
        <v>Unedited</v>
      </c>
    </row>
    <row r="211" spans="1:15" x14ac:dyDescent="0.2">
      <c r="A211" s="3">
        <f t="shared" si="2"/>
        <v>3</v>
      </c>
      <c r="B211" t="str">
        <f>INDEX(filenames!B:B,MATCH(platemap!A211,filenames!A:A,0))</f>
        <v>2023-04-26_LC RT qPCR TM PLATE 3.xls</v>
      </c>
      <c r="C211" t="s">
        <v>70</v>
      </c>
      <c r="D211" t="s">
        <v>164</v>
      </c>
      <c r="E211" t="s">
        <v>167</v>
      </c>
      <c r="F211" t="s">
        <v>168</v>
      </c>
      <c r="G211" t="s">
        <v>169</v>
      </c>
      <c r="I211" t="s">
        <v>177</v>
      </c>
      <c r="J211" t="str">
        <f>IFERROR(IF(LEN(INDEX(samples!B:B,MATCH(platemap!$I211,samples!$A:$A,0)))&gt;0,INDEX(samples!B:B,MATCH(platemap!$I211,samples!$A:$A,0)),""),"")</f>
        <v>U2OS_HTTexon1</v>
      </c>
      <c r="K211" t="str">
        <f>IFERROR(IF(LEN(INDEX(samples!C:C,MATCH(platemap!$I211,samples!$A:$A,0)))&gt;0,INDEX(samples!C:C,MATCH(platemap!$I211,samples!$A:$A,0)),""),"")</f>
        <v>Unedited</v>
      </c>
      <c r="L211" s="3" t="str">
        <f>IFERROR(IF(LEN(INDEX(samples!D:D,MATCH(platemap!$I211,samples!$A:$A,0)))&gt;0,INDEX(samples!D:D,MATCH(platemap!$I211,samples!$A:$A,0)),""),"")</f>
        <v>all</v>
      </c>
      <c r="M211" s="3">
        <f>IFERROR(IF(LEN(INDEX(samples!E:E,MATCH(platemap!$I211,samples!$A:$A,0)))&gt;0,INDEX(samples!E:E,MATCH(platemap!$I211,samples!$A:$A,0)),""),"")</f>
        <v>1</v>
      </c>
      <c r="N211" s="3" t="str">
        <f>IFERROR(IF(LEN(INDEX(samples!F:F,MATCH(platemap!$I211,samples!$A:$A,0)))&gt;0,INDEX(samples!F:F,MATCH(platemap!$I211,samples!$A:$A,0)),""),"")</f>
        <v/>
      </c>
      <c r="O211" t="str">
        <f>IFERROR(IF(LEN(INDEX(samples!G:G,MATCH(platemap!$I211,samples!$A:$A,0)))&gt;0,INDEX(samples!G:G,MATCH(platemap!$I211,samples!$A:$A,0)),""),"")</f>
        <v>Unedited</v>
      </c>
    </row>
    <row r="212" spans="1:15" x14ac:dyDescent="0.2">
      <c r="A212" s="3">
        <f t="shared" si="2"/>
        <v>3</v>
      </c>
      <c r="B212" t="str">
        <f>INDEX(filenames!B:B,MATCH(platemap!A212,filenames!A:A,0))</f>
        <v>2023-04-26_LC RT qPCR TM PLATE 3.xls</v>
      </c>
      <c r="C212" t="s">
        <v>71</v>
      </c>
      <c r="D212" t="s">
        <v>164</v>
      </c>
      <c r="E212" t="s">
        <v>165</v>
      </c>
      <c r="F212" t="s">
        <v>170</v>
      </c>
      <c r="G212" t="s">
        <v>165</v>
      </c>
      <c r="I212" t="s">
        <v>175</v>
      </c>
      <c r="J212" t="str">
        <f>IFERROR(IF(LEN(INDEX(samples!B:B,MATCH(platemap!$I212,samples!$A:$A,0)))&gt;0,INDEX(samples!B:B,MATCH(platemap!$I212,samples!$A:$A,0)),""),"")</f>
        <v>U2OS_HTTexon1</v>
      </c>
      <c r="K212" t="str">
        <f>IFERROR(IF(LEN(INDEX(samples!C:C,MATCH(platemap!$I212,samples!$A:$A,0)))&gt;0,INDEX(samples!C:C,MATCH(platemap!$I212,samples!$A:$A,0)),""),"")</f>
        <v>Unedited</v>
      </c>
      <c r="L212" s="3" t="str">
        <f>IFERROR(IF(LEN(INDEX(samples!D:D,MATCH(platemap!$I212,samples!$A:$A,0)))&gt;0,INDEX(samples!D:D,MATCH(platemap!$I212,samples!$A:$A,0)),""),"")</f>
        <v>all</v>
      </c>
      <c r="M212" s="3">
        <f>IFERROR(IF(LEN(INDEX(samples!E:E,MATCH(platemap!$I212,samples!$A:$A,0)))&gt;0,INDEX(samples!E:E,MATCH(platemap!$I212,samples!$A:$A,0)),""),"")</f>
        <v>1</v>
      </c>
      <c r="N212" s="3" t="str">
        <f>IFERROR(IF(LEN(INDEX(samples!F:F,MATCH(platemap!$I212,samples!$A:$A,0)))&gt;0,INDEX(samples!F:F,MATCH(platemap!$I212,samples!$A:$A,0)),""),"")</f>
        <v/>
      </c>
      <c r="O212" t="str">
        <f>IFERROR(IF(LEN(INDEX(samples!G:G,MATCH(platemap!$I212,samples!$A:$A,0)))&gt;0,INDEX(samples!G:G,MATCH(platemap!$I212,samples!$A:$A,0)),""),"")</f>
        <v>Unedited</v>
      </c>
    </row>
    <row r="213" spans="1:15" x14ac:dyDescent="0.2">
      <c r="A213" s="3">
        <f t="shared" si="2"/>
        <v>3</v>
      </c>
      <c r="B213" t="str">
        <f>INDEX(filenames!B:B,MATCH(platemap!A213,filenames!A:A,0))</f>
        <v>2023-04-26_LC RT qPCR TM PLATE 3.xls</v>
      </c>
      <c r="C213" t="s">
        <v>72</v>
      </c>
      <c r="D213" t="s">
        <v>164</v>
      </c>
      <c r="E213" t="s">
        <v>165</v>
      </c>
      <c r="F213" t="s">
        <v>170</v>
      </c>
      <c r="G213" t="s">
        <v>165</v>
      </c>
      <c r="I213" t="s">
        <v>176</v>
      </c>
      <c r="J213" t="str">
        <f>IFERROR(IF(LEN(INDEX(samples!B:B,MATCH(platemap!$I213,samples!$A:$A,0)))&gt;0,INDEX(samples!B:B,MATCH(platemap!$I213,samples!$A:$A,0)),""),"")</f>
        <v>U2OS_HTTexon1</v>
      </c>
      <c r="K213" t="str">
        <f>IFERROR(IF(LEN(INDEX(samples!C:C,MATCH(platemap!$I213,samples!$A:$A,0)))&gt;0,INDEX(samples!C:C,MATCH(platemap!$I213,samples!$A:$A,0)),""),"")</f>
        <v>Unedited</v>
      </c>
      <c r="L213" s="3" t="str">
        <f>IFERROR(IF(LEN(INDEX(samples!D:D,MATCH(platemap!$I213,samples!$A:$A,0)))&gt;0,INDEX(samples!D:D,MATCH(platemap!$I213,samples!$A:$A,0)),""),"")</f>
        <v>all</v>
      </c>
      <c r="M213" s="3">
        <f>IFERROR(IF(LEN(INDEX(samples!E:E,MATCH(platemap!$I213,samples!$A:$A,0)))&gt;0,INDEX(samples!E:E,MATCH(platemap!$I213,samples!$A:$A,0)),""),"")</f>
        <v>1</v>
      </c>
      <c r="N213" s="3" t="str">
        <f>IFERROR(IF(LEN(INDEX(samples!F:F,MATCH(platemap!$I213,samples!$A:$A,0)))&gt;0,INDEX(samples!F:F,MATCH(platemap!$I213,samples!$A:$A,0)),""),"")</f>
        <v/>
      </c>
      <c r="O213" t="str">
        <f>IFERROR(IF(LEN(INDEX(samples!G:G,MATCH(platemap!$I213,samples!$A:$A,0)))&gt;0,INDEX(samples!G:G,MATCH(platemap!$I213,samples!$A:$A,0)),""),"")</f>
        <v>Unedited</v>
      </c>
    </row>
    <row r="214" spans="1:15" x14ac:dyDescent="0.2">
      <c r="A214" s="3">
        <f t="shared" si="2"/>
        <v>3</v>
      </c>
      <c r="B214" t="str">
        <f>INDEX(filenames!B:B,MATCH(platemap!A214,filenames!A:A,0))</f>
        <v>2023-04-26_LC RT qPCR TM PLATE 3.xls</v>
      </c>
      <c r="C214" t="s">
        <v>73</v>
      </c>
      <c r="D214" t="s">
        <v>164</v>
      </c>
      <c r="E214" t="s">
        <v>165</v>
      </c>
      <c r="F214" t="s">
        <v>170</v>
      </c>
      <c r="G214" t="s">
        <v>165</v>
      </c>
      <c r="I214" t="s">
        <v>177</v>
      </c>
      <c r="J214" t="str">
        <f>IFERROR(IF(LEN(INDEX(samples!B:B,MATCH(platemap!$I214,samples!$A:$A,0)))&gt;0,INDEX(samples!B:B,MATCH(platemap!$I214,samples!$A:$A,0)),""),"")</f>
        <v>U2OS_HTTexon1</v>
      </c>
      <c r="K214" t="str">
        <f>IFERROR(IF(LEN(INDEX(samples!C:C,MATCH(platemap!$I214,samples!$A:$A,0)))&gt;0,INDEX(samples!C:C,MATCH(platemap!$I214,samples!$A:$A,0)),""),"")</f>
        <v>Unedited</v>
      </c>
      <c r="L214" s="3" t="str">
        <f>IFERROR(IF(LEN(INDEX(samples!D:D,MATCH(platemap!$I214,samples!$A:$A,0)))&gt;0,INDEX(samples!D:D,MATCH(platemap!$I214,samples!$A:$A,0)),""),"")</f>
        <v>all</v>
      </c>
      <c r="M214" s="3">
        <f>IFERROR(IF(LEN(INDEX(samples!E:E,MATCH(platemap!$I214,samples!$A:$A,0)))&gt;0,INDEX(samples!E:E,MATCH(platemap!$I214,samples!$A:$A,0)),""),"")</f>
        <v>1</v>
      </c>
      <c r="N214" s="3" t="str">
        <f>IFERROR(IF(LEN(INDEX(samples!F:F,MATCH(platemap!$I214,samples!$A:$A,0)))&gt;0,INDEX(samples!F:F,MATCH(platemap!$I214,samples!$A:$A,0)),""),"")</f>
        <v/>
      </c>
      <c r="O214" t="str">
        <f>IFERROR(IF(LEN(INDEX(samples!G:G,MATCH(platemap!$I214,samples!$A:$A,0)))&gt;0,INDEX(samples!G:G,MATCH(platemap!$I214,samples!$A:$A,0)),""),"")</f>
        <v>Unedited</v>
      </c>
    </row>
    <row r="215" spans="1:15" x14ac:dyDescent="0.2">
      <c r="A215" s="3">
        <f t="shared" si="2"/>
        <v>3</v>
      </c>
      <c r="B215" t="str">
        <f>INDEX(filenames!B:B,MATCH(platemap!A215,filenames!A:A,0))</f>
        <v>2023-04-26_LC RT qPCR TM PLATE 3.xls</v>
      </c>
      <c r="C215" t="s">
        <v>74</v>
      </c>
      <c r="D215" t="s">
        <v>167</v>
      </c>
      <c r="E215" t="s">
        <v>165</v>
      </c>
      <c r="F215" t="s">
        <v>171</v>
      </c>
      <c r="G215" t="s">
        <v>165</v>
      </c>
      <c r="I215" t="s">
        <v>175</v>
      </c>
      <c r="J215" t="str">
        <f>IFERROR(IF(LEN(INDEX(samples!B:B,MATCH(platemap!$I215,samples!$A:$A,0)))&gt;0,INDEX(samples!B:B,MATCH(platemap!$I215,samples!$A:$A,0)),""),"")</f>
        <v>U2OS_HTTexon1</v>
      </c>
      <c r="K215" t="str">
        <f>IFERROR(IF(LEN(INDEX(samples!C:C,MATCH(platemap!$I215,samples!$A:$A,0)))&gt;0,INDEX(samples!C:C,MATCH(platemap!$I215,samples!$A:$A,0)),""),"")</f>
        <v>Unedited</v>
      </c>
      <c r="L215" s="3" t="str">
        <f>IFERROR(IF(LEN(INDEX(samples!D:D,MATCH(platemap!$I215,samples!$A:$A,0)))&gt;0,INDEX(samples!D:D,MATCH(platemap!$I215,samples!$A:$A,0)),""),"")</f>
        <v>all</v>
      </c>
      <c r="M215" s="3">
        <f>IFERROR(IF(LEN(INDEX(samples!E:E,MATCH(platemap!$I215,samples!$A:$A,0)))&gt;0,INDEX(samples!E:E,MATCH(platemap!$I215,samples!$A:$A,0)),""),"")</f>
        <v>1</v>
      </c>
      <c r="N215" s="3" t="str">
        <f>IFERROR(IF(LEN(INDEX(samples!F:F,MATCH(platemap!$I215,samples!$A:$A,0)))&gt;0,INDEX(samples!F:F,MATCH(platemap!$I215,samples!$A:$A,0)),""),"")</f>
        <v/>
      </c>
      <c r="O215" t="str">
        <f>IFERROR(IF(LEN(INDEX(samples!G:G,MATCH(platemap!$I215,samples!$A:$A,0)))&gt;0,INDEX(samples!G:G,MATCH(platemap!$I215,samples!$A:$A,0)),""),"")</f>
        <v>Unedited</v>
      </c>
    </row>
    <row r="216" spans="1:15" x14ac:dyDescent="0.2">
      <c r="A216" s="3">
        <f t="shared" si="2"/>
        <v>3</v>
      </c>
      <c r="B216" t="str">
        <f>INDEX(filenames!B:B,MATCH(platemap!A216,filenames!A:A,0))</f>
        <v>2023-04-26_LC RT qPCR TM PLATE 3.xls</v>
      </c>
      <c r="C216" t="s">
        <v>75</v>
      </c>
      <c r="D216" t="s">
        <v>167</v>
      </c>
      <c r="E216" t="s">
        <v>165</v>
      </c>
      <c r="F216" t="s">
        <v>171</v>
      </c>
      <c r="G216" t="s">
        <v>165</v>
      </c>
      <c r="I216" t="s">
        <v>176</v>
      </c>
      <c r="J216" t="str">
        <f>IFERROR(IF(LEN(INDEX(samples!B:B,MATCH(platemap!$I216,samples!$A:$A,0)))&gt;0,INDEX(samples!B:B,MATCH(platemap!$I216,samples!$A:$A,0)),""),"")</f>
        <v>U2OS_HTTexon1</v>
      </c>
      <c r="K216" t="str">
        <f>IFERROR(IF(LEN(INDEX(samples!C:C,MATCH(platemap!$I216,samples!$A:$A,0)))&gt;0,INDEX(samples!C:C,MATCH(platemap!$I216,samples!$A:$A,0)),""),"")</f>
        <v>Unedited</v>
      </c>
      <c r="L216" s="3" t="str">
        <f>IFERROR(IF(LEN(INDEX(samples!D:D,MATCH(platemap!$I216,samples!$A:$A,0)))&gt;0,INDEX(samples!D:D,MATCH(platemap!$I216,samples!$A:$A,0)),""),"")</f>
        <v>all</v>
      </c>
      <c r="M216" s="3">
        <f>IFERROR(IF(LEN(INDEX(samples!E:E,MATCH(platemap!$I216,samples!$A:$A,0)))&gt;0,INDEX(samples!E:E,MATCH(platemap!$I216,samples!$A:$A,0)),""),"")</f>
        <v>1</v>
      </c>
      <c r="N216" s="3" t="str">
        <f>IFERROR(IF(LEN(INDEX(samples!F:F,MATCH(platemap!$I216,samples!$A:$A,0)))&gt;0,INDEX(samples!F:F,MATCH(platemap!$I216,samples!$A:$A,0)),""),"")</f>
        <v/>
      </c>
      <c r="O216" t="str">
        <f>IFERROR(IF(LEN(INDEX(samples!G:G,MATCH(platemap!$I216,samples!$A:$A,0)))&gt;0,INDEX(samples!G:G,MATCH(platemap!$I216,samples!$A:$A,0)),""),"")</f>
        <v>Unedited</v>
      </c>
    </row>
    <row r="217" spans="1:15" x14ac:dyDescent="0.2">
      <c r="A217" s="3">
        <f t="shared" si="2"/>
        <v>3</v>
      </c>
      <c r="B217" t="str">
        <f>INDEX(filenames!B:B,MATCH(platemap!A217,filenames!A:A,0))</f>
        <v>2023-04-26_LC RT qPCR TM PLATE 3.xls</v>
      </c>
      <c r="C217" t="s">
        <v>76</v>
      </c>
      <c r="D217" t="s">
        <v>167</v>
      </c>
      <c r="E217" t="s">
        <v>165</v>
      </c>
      <c r="F217" t="s">
        <v>171</v>
      </c>
      <c r="G217" t="s">
        <v>165</v>
      </c>
      <c r="I217" t="s">
        <v>177</v>
      </c>
      <c r="J217" t="str">
        <f>IFERROR(IF(LEN(INDEX(samples!B:B,MATCH(platemap!$I217,samples!$A:$A,0)))&gt;0,INDEX(samples!B:B,MATCH(platemap!$I217,samples!$A:$A,0)),""),"")</f>
        <v>U2OS_HTTexon1</v>
      </c>
      <c r="K217" t="str">
        <f>IFERROR(IF(LEN(INDEX(samples!C:C,MATCH(platemap!$I217,samples!$A:$A,0)))&gt;0,INDEX(samples!C:C,MATCH(platemap!$I217,samples!$A:$A,0)),""),"")</f>
        <v>Unedited</v>
      </c>
      <c r="L217" s="3" t="str">
        <f>IFERROR(IF(LEN(INDEX(samples!D:D,MATCH(platemap!$I217,samples!$A:$A,0)))&gt;0,INDEX(samples!D:D,MATCH(platemap!$I217,samples!$A:$A,0)),""),"")</f>
        <v>all</v>
      </c>
      <c r="M217" s="3">
        <f>IFERROR(IF(LEN(INDEX(samples!E:E,MATCH(platemap!$I217,samples!$A:$A,0)))&gt;0,INDEX(samples!E:E,MATCH(platemap!$I217,samples!$A:$A,0)),""),"")</f>
        <v>1</v>
      </c>
      <c r="N217" s="3" t="str">
        <f>IFERROR(IF(LEN(INDEX(samples!F:F,MATCH(platemap!$I217,samples!$A:$A,0)))&gt;0,INDEX(samples!F:F,MATCH(platemap!$I217,samples!$A:$A,0)),""),"")</f>
        <v/>
      </c>
      <c r="O217" t="str">
        <f>IFERROR(IF(LEN(INDEX(samples!G:G,MATCH(platemap!$I217,samples!$A:$A,0)))&gt;0,INDEX(samples!G:G,MATCH(platemap!$I217,samples!$A:$A,0)),""),"")</f>
        <v>Unedited</v>
      </c>
    </row>
    <row r="218" spans="1:15" x14ac:dyDescent="0.2">
      <c r="A218" s="3">
        <f t="shared" si="2"/>
        <v>3</v>
      </c>
      <c r="B218" t="str">
        <f>INDEX(filenames!B:B,MATCH(platemap!A218,filenames!A:A,0))</f>
        <v>2023-04-26_LC RT qPCR TM PLATE 3.xls</v>
      </c>
      <c r="C218" t="s">
        <v>77</v>
      </c>
      <c r="D218" t="s">
        <v>164</v>
      </c>
      <c r="E218" t="s">
        <v>165</v>
      </c>
      <c r="F218" t="s">
        <v>166</v>
      </c>
      <c r="G218" t="s">
        <v>165</v>
      </c>
      <c r="I218" t="s">
        <v>178</v>
      </c>
      <c r="J218" t="str">
        <f>IFERROR(IF(LEN(INDEX(samples!B:B,MATCH(platemap!$I218,samples!$A:$A,0)))&gt;0,INDEX(samples!B:B,MATCH(platemap!$I218,samples!$A:$A,0)),""),"")</f>
        <v>U2OS_HTTexon1</v>
      </c>
      <c r="K218" t="str">
        <f>IFERROR(IF(LEN(INDEX(samples!C:C,MATCH(platemap!$I218,samples!$A:$A,0)))&gt;0,INDEX(samples!C:C,MATCH(platemap!$I218,samples!$A:$A,0)),""),"")</f>
        <v>Partial promoter</v>
      </c>
      <c r="L218" s="3" t="str">
        <f>IFERROR(IF(LEN(INDEX(samples!D:D,MATCH(platemap!$I218,samples!$A:$A,0)))&gt;0,INDEX(samples!D:D,MATCH(platemap!$I218,samples!$A:$A,0)),""),"")</f>
        <v>all</v>
      </c>
      <c r="M218" s="3" t="str">
        <f>IFERROR(IF(LEN(INDEX(samples!E:E,MATCH(platemap!$I218,samples!$A:$A,0)))&gt;0,INDEX(samples!E:E,MATCH(platemap!$I218,samples!$A:$A,0)),""),"")</f>
        <v/>
      </c>
      <c r="N218" s="3" t="str">
        <f>IFERROR(IF(LEN(INDEX(samples!F:F,MATCH(platemap!$I218,samples!$A:$A,0)))&gt;0,INDEX(samples!F:F,MATCH(platemap!$I218,samples!$A:$A,0)),""),"")</f>
        <v/>
      </c>
      <c r="O218" t="str">
        <f>IFERROR(IF(LEN(INDEX(samples!G:G,MATCH(platemap!$I218,samples!$A:$A,0)))&gt;0,INDEX(samples!G:G,MATCH(platemap!$I218,samples!$A:$A,0)),""),"")</f>
        <v>Partial promoter</v>
      </c>
    </row>
    <row r="219" spans="1:15" x14ac:dyDescent="0.2">
      <c r="A219" s="3">
        <f t="shared" si="2"/>
        <v>3</v>
      </c>
      <c r="B219" t="str">
        <f>INDEX(filenames!B:B,MATCH(platemap!A219,filenames!A:A,0))</f>
        <v>2023-04-26_LC RT qPCR TM PLATE 3.xls</v>
      </c>
      <c r="C219" t="s">
        <v>78</v>
      </c>
      <c r="D219" t="s">
        <v>164</v>
      </c>
      <c r="E219" t="s">
        <v>165</v>
      </c>
      <c r="F219" t="s">
        <v>166</v>
      </c>
      <c r="G219" t="s">
        <v>165</v>
      </c>
      <c r="I219" t="s">
        <v>179</v>
      </c>
      <c r="J219" t="str">
        <f>IFERROR(IF(LEN(INDEX(samples!B:B,MATCH(platemap!$I219,samples!$A:$A,0)))&gt;0,INDEX(samples!B:B,MATCH(platemap!$I219,samples!$A:$A,0)),""),"")</f>
        <v>U2OS_HTTexon1</v>
      </c>
      <c r="K219" t="str">
        <f>IFERROR(IF(LEN(INDEX(samples!C:C,MATCH(platemap!$I219,samples!$A:$A,0)))&gt;0,INDEX(samples!C:C,MATCH(platemap!$I219,samples!$A:$A,0)),""),"")</f>
        <v>Partial promoter</v>
      </c>
      <c r="L219" s="3" t="str">
        <f>IFERROR(IF(LEN(INDEX(samples!D:D,MATCH(platemap!$I219,samples!$A:$A,0)))&gt;0,INDEX(samples!D:D,MATCH(platemap!$I219,samples!$A:$A,0)),""),"")</f>
        <v>all</v>
      </c>
      <c r="M219" s="3" t="str">
        <f>IFERROR(IF(LEN(INDEX(samples!E:E,MATCH(platemap!$I219,samples!$A:$A,0)))&gt;0,INDEX(samples!E:E,MATCH(platemap!$I219,samples!$A:$A,0)),""),"")</f>
        <v/>
      </c>
      <c r="N219" s="3" t="str">
        <f>IFERROR(IF(LEN(INDEX(samples!F:F,MATCH(platemap!$I219,samples!$A:$A,0)))&gt;0,INDEX(samples!F:F,MATCH(platemap!$I219,samples!$A:$A,0)),""),"")</f>
        <v/>
      </c>
      <c r="O219" t="str">
        <f>IFERROR(IF(LEN(INDEX(samples!G:G,MATCH(platemap!$I219,samples!$A:$A,0)))&gt;0,INDEX(samples!G:G,MATCH(platemap!$I219,samples!$A:$A,0)),""),"")</f>
        <v>Partial promoter</v>
      </c>
    </row>
    <row r="220" spans="1:15" x14ac:dyDescent="0.2">
      <c r="A220" s="3">
        <f t="shared" si="2"/>
        <v>3</v>
      </c>
      <c r="B220" t="str">
        <f>INDEX(filenames!B:B,MATCH(platemap!A220,filenames!A:A,0))</f>
        <v>2023-04-26_LC RT qPCR TM PLATE 3.xls</v>
      </c>
      <c r="C220" t="s">
        <v>79</v>
      </c>
      <c r="D220" t="s">
        <v>164</v>
      </c>
      <c r="E220" t="s">
        <v>165</v>
      </c>
      <c r="F220" t="s">
        <v>166</v>
      </c>
      <c r="G220" t="s">
        <v>165</v>
      </c>
      <c r="I220" t="s">
        <v>180</v>
      </c>
      <c r="J220" t="str">
        <f>IFERROR(IF(LEN(INDEX(samples!B:B,MATCH(platemap!$I220,samples!$A:$A,0)))&gt;0,INDEX(samples!B:B,MATCH(platemap!$I220,samples!$A:$A,0)),""),"")</f>
        <v>U2OS_HTTexon1</v>
      </c>
      <c r="K220" t="str">
        <f>IFERROR(IF(LEN(INDEX(samples!C:C,MATCH(platemap!$I220,samples!$A:$A,0)))&gt;0,INDEX(samples!C:C,MATCH(platemap!$I220,samples!$A:$A,0)),""),"")</f>
        <v>Partial promoter</v>
      </c>
      <c r="L220" s="3" t="str">
        <f>IFERROR(IF(LEN(INDEX(samples!D:D,MATCH(platemap!$I220,samples!$A:$A,0)))&gt;0,INDEX(samples!D:D,MATCH(platemap!$I220,samples!$A:$A,0)),""),"")</f>
        <v>all</v>
      </c>
      <c r="M220" s="3" t="str">
        <f>IFERROR(IF(LEN(INDEX(samples!E:E,MATCH(platemap!$I220,samples!$A:$A,0)))&gt;0,INDEX(samples!E:E,MATCH(platemap!$I220,samples!$A:$A,0)),""),"")</f>
        <v/>
      </c>
      <c r="N220" s="3" t="str">
        <f>IFERROR(IF(LEN(INDEX(samples!F:F,MATCH(platemap!$I220,samples!$A:$A,0)))&gt;0,INDEX(samples!F:F,MATCH(platemap!$I220,samples!$A:$A,0)),""),"")</f>
        <v/>
      </c>
      <c r="O220" t="str">
        <f>IFERROR(IF(LEN(INDEX(samples!G:G,MATCH(platemap!$I220,samples!$A:$A,0)))&gt;0,INDEX(samples!G:G,MATCH(platemap!$I220,samples!$A:$A,0)),""),"")</f>
        <v>Partial promoter</v>
      </c>
    </row>
    <row r="221" spans="1:15" x14ac:dyDescent="0.2">
      <c r="A221" s="3">
        <f t="shared" si="2"/>
        <v>3</v>
      </c>
      <c r="B221" t="str">
        <f>INDEX(filenames!B:B,MATCH(platemap!A221,filenames!A:A,0))</f>
        <v>2023-04-26_LC RT qPCR TM PLATE 3.xls</v>
      </c>
      <c r="C221" t="s">
        <v>80</v>
      </c>
      <c r="D221" t="s">
        <v>164</v>
      </c>
      <c r="E221" t="s">
        <v>167</v>
      </c>
      <c r="F221" t="s">
        <v>168</v>
      </c>
      <c r="G221" t="s">
        <v>169</v>
      </c>
      <c r="I221" t="s">
        <v>178</v>
      </c>
      <c r="J221" t="str">
        <f>IFERROR(IF(LEN(INDEX(samples!B:B,MATCH(platemap!$I221,samples!$A:$A,0)))&gt;0,INDEX(samples!B:B,MATCH(platemap!$I221,samples!$A:$A,0)),""),"")</f>
        <v>U2OS_HTTexon1</v>
      </c>
      <c r="K221" t="str">
        <f>IFERROR(IF(LEN(INDEX(samples!C:C,MATCH(platemap!$I221,samples!$A:$A,0)))&gt;0,INDEX(samples!C:C,MATCH(platemap!$I221,samples!$A:$A,0)),""),"")</f>
        <v>Partial promoter</v>
      </c>
      <c r="L221" s="3" t="str">
        <f>IFERROR(IF(LEN(INDEX(samples!D:D,MATCH(platemap!$I221,samples!$A:$A,0)))&gt;0,INDEX(samples!D:D,MATCH(platemap!$I221,samples!$A:$A,0)),""),"")</f>
        <v>all</v>
      </c>
      <c r="M221" s="3" t="str">
        <f>IFERROR(IF(LEN(INDEX(samples!E:E,MATCH(platemap!$I221,samples!$A:$A,0)))&gt;0,INDEX(samples!E:E,MATCH(platemap!$I221,samples!$A:$A,0)),""),"")</f>
        <v/>
      </c>
      <c r="N221" s="3" t="str">
        <f>IFERROR(IF(LEN(INDEX(samples!F:F,MATCH(platemap!$I221,samples!$A:$A,0)))&gt;0,INDEX(samples!F:F,MATCH(platemap!$I221,samples!$A:$A,0)),""),"")</f>
        <v/>
      </c>
      <c r="O221" t="str">
        <f>IFERROR(IF(LEN(INDEX(samples!G:G,MATCH(platemap!$I221,samples!$A:$A,0)))&gt;0,INDEX(samples!G:G,MATCH(platemap!$I221,samples!$A:$A,0)),""),"")</f>
        <v>Partial promoter</v>
      </c>
    </row>
    <row r="222" spans="1:15" x14ac:dyDescent="0.2">
      <c r="A222" s="3">
        <f t="shared" si="2"/>
        <v>3</v>
      </c>
      <c r="B222" t="str">
        <f>INDEX(filenames!B:B,MATCH(platemap!A222,filenames!A:A,0))</f>
        <v>2023-04-26_LC RT qPCR TM PLATE 3.xls</v>
      </c>
      <c r="C222" t="s">
        <v>81</v>
      </c>
      <c r="D222" t="s">
        <v>164</v>
      </c>
      <c r="E222" t="s">
        <v>167</v>
      </c>
      <c r="F222" t="s">
        <v>168</v>
      </c>
      <c r="G222" t="s">
        <v>169</v>
      </c>
      <c r="I222" t="s">
        <v>179</v>
      </c>
      <c r="J222" t="str">
        <f>IFERROR(IF(LEN(INDEX(samples!B:B,MATCH(platemap!$I222,samples!$A:$A,0)))&gt;0,INDEX(samples!B:B,MATCH(platemap!$I222,samples!$A:$A,0)),""),"")</f>
        <v>U2OS_HTTexon1</v>
      </c>
      <c r="K222" t="str">
        <f>IFERROR(IF(LEN(INDEX(samples!C:C,MATCH(platemap!$I222,samples!$A:$A,0)))&gt;0,INDEX(samples!C:C,MATCH(platemap!$I222,samples!$A:$A,0)),""),"")</f>
        <v>Partial promoter</v>
      </c>
      <c r="L222" s="3" t="str">
        <f>IFERROR(IF(LEN(INDEX(samples!D:D,MATCH(platemap!$I222,samples!$A:$A,0)))&gt;0,INDEX(samples!D:D,MATCH(platemap!$I222,samples!$A:$A,0)),""),"")</f>
        <v>all</v>
      </c>
      <c r="M222" s="3" t="str">
        <f>IFERROR(IF(LEN(INDEX(samples!E:E,MATCH(platemap!$I222,samples!$A:$A,0)))&gt;0,INDEX(samples!E:E,MATCH(platemap!$I222,samples!$A:$A,0)),""),"")</f>
        <v/>
      </c>
      <c r="N222" s="3" t="str">
        <f>IFERROR(IF(LEN(INDEX(samples!F:F,MATCH(platemap!$I222,samples!$A:$A,0)))&gt;0,INDEX(samples!F:F,MATCH(platemap!$I222,samples!$A:$A,0)),""),"")</f>
        <v/>
      </c>
      <c r="O222" t="str">
        <f>IFERROR(IF(LEN(INDEX(samples!G:G,MATCH(platemap!$I222,samples!$A:$A,0)))&gt;0,INDEX(samples!G:G,MATCH(platemap!$I222,samples!$A:$A,0)),""),"")</f>
        <v>Partial promoter</v>
      </c>
    </row>
    <row r="223" spans="1:15" x14ac:dyDescent="0.2">
      <c r="A223" s="3">
        <f t="shared" si="2"/>
        <v>3</v>
      </c>
      <c r="B223" t="str">
        <f>INDEX(filenames!B:B,MATCH(platemap!A223,filenames!A:A,0))</f>
        <v>2023-04-26_LC RT qPCR TM PLATE 3.xls</v>
      </c>
      <c r="C223" t="s">
        <v>82</v>
      </c>
      <c r="D223" t="s">
        <v>164</v>
      </c>
      <c r="E223" t="s">
        <v>167</v>
      </c>
      <c r="F223" t="s">
        <v>168</v>
      </c>
      <c r="G223" t="s">
        <v>169</v>
      </c>
      <c r="I223" t="s">
        <v>180</v>
      </c>
      <c r="J223" t="str">
        <f>IFERROR(IF(LEN(INDEX(samples!B:B,MATCH(platemap!$I223,samples!$A:$A,0)))&gt;0,INDEX(samples!B:B,MATCH(platemap!$I223,samples!$A:$A,0)),""),"")</f>
        <v>U2OS_HTTexon1</v>
      </c>
      <c r="K223" t="str">
        <f>IFERROR(IF(LEN(INDEX(samples!C:C,MATCH(platemap!$I223,samples!$A:$A,0)))&gt;0,INDEX(samples!C:C,MATCH(platemap!$I223,samples!$A:$A,0)),""),"")</f>
        <v>Partial promoter</v>
      </c>
      <c r="L223" s="3" t="str">
        <f>IFERROR(IF(LEN(INDEX(samples!D:D,MATCH(platemap!$I223,samples!$A:$A,0)))&gt;0,INDEX(samples!D:D,MATCH(platemap!$I223,samples!$A:$A,0)),""),"")</f>
        <v>all</v>
      </c>
      <c r="M223" s="3" t="str">
        <f>IFERROR(IF(LEN(INDEX(samples!E:E,MATCH(platemap!$I223,samples!$A:$A,0)))&gt;0,INDEX(samples!E:E,MATCH(platemap!$I223,samples!$A:$A,0)),""),"")</f>
        <v/>
      </c>
      <c r="N223" s="3" t="str">
        <f>IFERROR(IF(LEN(INDEX(samples!F:F,MATCH(platemap!$I223,samples!$A:$A,0)))&gt;0,INDEX(samples!F:F,MATCH(platemap!$I223,samples!$A:$A,0)),""),"")</f>
        <v/>
      </c>
      <c r="O223" t="str">
        <f>IFERROR(IF(LEN(INDEX(samples!G:G,MATCH(platemap!$I223,samples!$A:$A,0)))&gt;0,INDEX(samples!G:G,MATCH(platemap!$I223,samples!$A:$A,0)),""),"")</f>
        <v>Partial promoter</v>
      </c>
    </row>
    <row r="224" spans="1:15" x14ac:dyDescent="0.2">
      <c r="A224" s="3">
        <f t="shared" si="2"/>
        <v>3</v>
      </c>
      <c r="B224" t="str">
        <f>INDEX(filenames!B:B,MATCH(platemap!A224,filenames!A:A,0))</f>
        <v>2023-04-26_LC RT qPCR TM PLATE 3.xls</v>
      </c>
      <c r="C224" t="s">
        <v>83</v>
      </c>
      <c r="D224" t="s">
        <v>164</v>
      </c>
      <c r="E224" t="s">
        <v>165</v>
      </c>
      <c r="F224" t="s">
        <v>170</v>
      </c>
      <c r="G224" t="s">
        <v>165</v>
      </c>
      <c r="I224" t="s">
        <v>178</v>
      </c>
      <c r="J224" t="str">
        <f>IFERROR(IF(LEN(INDEX(samples!B:B,MATCH(platemap!$I224,samples!$A:$A,0)))&gt;0,INDEX(samples!B:B,MATCH(platemap!$I224,samples!$A:$A,0)),""),"")</f>
        <v>U2OS_HTTexon1</v>
      </c>
      <c r="K224" t="str">
        <f>IFERROR(IF(LEN(INDEX(samples!C:C,MATCH(platemap!$I224,samples!$A:$A,0)))&gt;0,INDEX(samples!C:C,MATCH(platemap!$I224,samples!$A:$A,0)),""),"")</f>
        <v>Partial promoter</v>
      </c>
      <c r="L224" s="3" t="str">
        <f>IFERROR(IF(LEN(INDEX(samples!D:D,MATCH(platemap!$I224,samples!$A:$A,0)))&gt;0,INDEX(samples!D:D,MATCH(platemap!$I224,samples!$A:$A,0)),""),"")</f>
        <v>all</v>
      </c>
      <c r="M224" s="3" t="str">
        <f>IFERROR(IF(LEN(INDEX(samples!E:E,MATCH(platemap!$I224,samples!$A:$A,0)))&gt;0,INDEX(samples!E:E,MATCH(platemap!$I224,samples!$A:$A,0)),""),"")</f>
        <v/>
      </c>
      <c r="N224" s="3" t="str">
        <f>IFERROR(IF(LEN(INDEX(samples!F:F,MATCH(platemap!$I224,samples!$A:$A,0)))&gt;0,INDEX(samples!F:F,MATCH(platemap!$I224,samples!$A:$A,0)),""),"")</f>
        <v/>
      </c>
      <c r="O224" t="str">
        <f>IFERROR(IF(LEN(INDEX(samples!G:G,MATCH(platemap!$I224,samples!$A:$A,0)))&gt;0,INDEX(samples!G:G,MATCH(platemap!$I224,samples!$A:$A,0)),""),"")</f>
        <v>Partial promoter</v>
      </c>
    </row>
    <row r="225" spans="1:15" x14ac:dyDescent="0.2">
      <c r="A225" s="3">
        <f t="shared" si="2"/>
        <v>3</v>
      </c>
      <c r="B225" t="str">
        <f>INDEX(filenames!B:B,MATCH(platemap!A225,filenames!A:A,0))</f>
        <v>2023-04-26_LC RT qPCR TM PLATE 3.xls</v>
      </c>
      <c r="C225" t="s">
        <v>84</v>
      </c>
      <c r="D225" t="s">
        <v>164</v>
      </c>
      <c r="E225" t="s">
        <v>165</v>
      </c>
      <c r="F225" t="s">
        <v>170</v>
      </c>
      <c r="G225" t="s">
        <v>165</v>
      </c>
      <c r="I225" t="s">
        <v>179</v>
      </c>
      <c r="J225" t="str">
        <f>IFERROR(IF(LEN(INDEX(samples!B:B,MATCH(platemap!$I225,samples!$A:$A,0)))&gt;0,INDEX(samples!B:B,MATCH(platemap!$I225,samples!$A:$A,0)),""),"")</f>
        <v>U2OS_HTTexon1</v>
      </c>
      <c r="K225" t="str">
        <f>IFERROR(IF(LEN(INDEX(samples!C:C,MATCH(platemap!$I225,samples!$A:$A,0)))&gt;0,INDEX(samples!C:C,MATCH(platemap!$I225,samples!$A:$A,0)),""),"")</f>
        <v>Partial promoter</v>
      </c>
      <c r="L225" s="3" t="str">
        <f>IFERROR(IF(LEN(INDEX(samples!D:D,MATCH(platemap!$I225,samples!$A:$A,0)))&gt;0,INDEX(samples!D:D,MATCH(platemap!$I225,samples!$A:$A,0)),""),"")</f>
        <v>all</v>
      </c>
      <c r="M225" s="3" t="str">
        <f>IFERROR(IF(LEN(INDEX(samples!E:E,MATCH(platemap!$I225,samples!$A:$A,0)))&gt;0,INDEX(samples!E:E,MATCH(platemap!$I225,samples!$A:$A,0)),""),"")</f>
        <v/>
      </c>
      <c r="N225" s="3" t="str">
        <f>IFERROR(IF(LEN(INDEX(samples!F:F,MATCH(platemap!$I225,samples!$A:$A,0)))&gt;0,INDEX(samples!F:F,MATCH(platemap!$I225,samples!$A:$A,0)),""),"")</f>
        <v/>
      </c>
      <c r="O225" t="str">
        <f>IFERROR(IF(LEN(INDEX(samples!G:G,MATCH(platemap!$I225,samples!$A:$A,0)))&gt;0,INDEX(samples!G:G,MATCH(platemap!$I225,samples!$A:$A,0)),""),"")</f>
        <v>Partial promoter</v>
      </c>
    </row>
    <row r="226" spans="1:15" x14ac:dyDescent="0.2">
      <c r="A226" s="3">
        <f t="shared" si="2"/>
        <v>3</v>
      </c>
      <c r="B226" t="str">
        <f>INDEX(filenames!B:B,MATCH(platemap!A226,filenames!A:A,0))</f>
        <v>2023-04-26_LC RT qPCR TM PLATE 3.xls</v>
      </c>
      <c r="C226" t="s">
        <v>85</v>
      </c>
      <c r="D226" t="s">
        <v>164</v>
      </c>
      <c r="E226" t="s">
        <v>165</v>
      </c>
      <c r="F226" t="s">
        <v>170</v>
      </c>
      <c r="G226" t="s">
        <v>165</v>
      </c>
      <c r="I226" t="s">
        <v>180</v>
      </c>
      <c r="J226" t="str">
        <f>IFERROR(IF(LEN(INDEX(samples!B:B,MATCH(platemap!$I226,samples!$A:$A,0)))&gt;0,INDEX(samples!B:B,MATCH(platemap!$I226,samples!$A:$A,0)),""),"")</f>
        <v>U2OS_HTTexon1</v>
      </c>
      <c r="K226" t="str">
        <f>IFERROR(IF(LEN(INDEX(samples!C:C,MATCH(platemap!$I226,samples!$A:$A,0)))&gt;0,INDEX(samples!C:C,MATCH(platemap!$I226,samples!$A:$A,0)),""),"")</f>
        <v>Partial promoter</v>
      </c>
      <c r="L226" s="3" t="str">
        <f>IFERROR(IF(LEN(INDEX(samples!D:D,MATCH(platemap!$I226,samples!$A:$A,0)))&gt;0,INDEX(samples!D:D,MATCH(platemap!$I226,samples!$A:$A,0)),""),"")</f>
        <v>all</v>
      </c>
      <c r="M226" s="3" t="str">
        <f>IFERROR(IF(LEN(INDEX(samples!E:E,MATCH(platemap!$I226,samples!$A:$A,0)))&gt;0,INDEX(samples!E:E,MATCH(platemap!$I226,samples!$A:$A,0)),""),"")</f>
        <v/>
      </c>
      <c r="N226" s="3" t="str">
        <f>IFERROR(IF(LEN(INDEX(samples!F:F,MATCH(platemap!$I226,samples!$A:$A,0)))&gt;0,INDEX(samples!F:F,MATCH(platemap!$I226,samples!$A:$A,0)),""),"")</f>
        <v/>
      </c>
      <c r="O226" t="str">
        <f>IFERROR(IF(LEN(INDEX(samples!G:G,MATCH(platemap!$I226,samples!$A:$A,0)))&gt;0,INDEX(samples!G:G,MATCH(platemap!$I226,samples!$A:$A,0)),""),"")</f>
        <v>Partial promoter</v>
      </c>
    </row>
    <row r="227" spans="1:15" x14ac:dyDescent="0.2">
      <c r="A227" s="3">
        <f t="shared" si="2"/>
        <v>3</v>
      </c>
      <c r="B227" t="str">
        <f>INDEX(filenames!B:B,MATCH(platemap!A227,filenames!A:A,0))</f>
        <v>2023-04-26_LC RT qPCR TM PLATE 3.xls</v>
      </c>
      <c r="C227" t="s">
        <v>86</v>
      </c>
      <c r="D227" t="s">
        <v>167</v>
      </c>
      <c r="E227" t="s">
        <v>165</v>
      </c>
      <c r="F227" t="s">
        <v>171</v>
      </c>
      <c r="G227" t="s">
        <v>165</v>
      </c>
      <c r="I227" t="s">
        <v>178</v>
      </c>
      <c r="J227" t="str">
        <f>IFERROR(IF(LEN(INDEX(samples!B:B,MATCH(platemap!$I227,samples!$A:$A,0)))&gt;0,INDEX(samples!B:B,MATCH(platemap!$I227,samples!$A:$A,0)),""),"")</f>
        <v>U2OS_HTTexon1</v>
      </c>
      <c r="K227" t="str">
        <f>IFERROR(IF(LEN(INDEX(samples!C:C,MATCH(platemap!$I227,samples!$A:$A,0)))&gt;0,INDEX(samples!C:C,MATCH(platemap!$I227,samples!$A:$A,0)),""),"")</f>
        <v>Partial promoter</v>
      </c>
      <c r="L227" s="3" t="str">
        <f>IFERROR(IF(LEN(INDEX(samples!D:D,MATCH(platemap!$I227,samples!$A:$A,0)))&gt;0,INDEX(samples!D:D,MATCH(platemap!$I227,samples!$A:$A,0)),""),"")</f>
        <v>all</v>
      </c>
      <c r="M227" s="3" t="str">
        <f>IFERROR(IF(LEN(INDEX(samples!E:E,MATCH(platemap!$I227,samples!$A:$A,0)))&gt;0,INDEX(samples!E:E,MATCH(platemap!$I227,samples!$A:$A,0)),""),"")</f>
        <v/>
      </c>
      <c r="N227" s="3" t="str">
        <f>IFERROR(IF(LEN(INDEX(samples!F:F,MATCH(platemap!$I227,samples!$A:$A,0)))&gt;0,INDEX(samples!F:F,MATCH(platemap!$I227,samples!$A:$A,0)),""),"")</f>
        <v/>
      </c>
      <c r="O227" t="str">
        <f>IFERROR(IF(LEN(INDEX(samples!G:G,MATCH(platemap!$I227,samples!$A:$A,0)))&gt;0,INDEX(samples!G:G,MATCH(platemap!$I227,samples!$A:$A,0)),""),"")</f>
        <v>Partial promoter</v>
      </c>
    </row>
    <row r="228" spans="1:15" x14ac:dyDescent="0.2">
      <c r="A228" s="3">
        <f t="shared" si="2"/>
        <v>3</v>
      </c>
      <c r="B228" t="str">
        <f>INDEX(filenames!B:B,MATCH(platemap!A228,filenames!A:A,0))</f>
        <v>2023-04-26_LC RT qPCR TM PLATE 3.xls</v>
      </c>
      <c r="C228" t="s">
        <v>87</v>
      </c>
      <c r="D228" t="s">
        <v>167</v>
      </c>
      <c r="E228" t="s">
        <v>165</v>
      </c>
      <c r="F228" t="s">
        <v>171</v>
      </c>
      <c r="G228" t="s">
        <v>165</v>
      </c>
      <c r="I228" t="s">
        <v>179</v>
      </c>
      <c r="J228" t="str">
        <f>IFERROR(IF(LEN(INDEX(samples!B:B,MATCH(platemap!$I228,samples!$A:$A,0)))&gt;0,INDEX(samples!B:B,MATCH(platemap!$I228,samples!$A:$A,0)),""),"")</f>
        <v>U2OS_HTTexon1</v>
      </c>
      <c r="K228" t="str">
        <f>IFERROR(IF(LEN(INDEX(samples!C:C,MATCH(platemap!$I228,samples!$A:$A,0)))&gt;0,INDEX(samples!C:C,MATCH(platemap!$I228,samples!$A:$A,0)),""),"")</f>
        <v>Partial promoter</v>
      </c>
      <c r="L228" s="3" t="str">
        <f>IFERROR(IF(LEN(INDEX(samples!D:D,MATCH(platemap!$I228,samples!$A:$A,0)))&gt;0,INDEX(samples!D:D,MATCH(platemap!$I228,samples!$A:$A,0)),""),"")</f>
        <v>all</v>
      </c>
      <c r="M228" s="3" t="str">
        <f>IFERROR(IF(LEN(INDEX(samples!E:E,MATCH(platemap!$I228,samples!$A:$A,0)))&gt;0,INDEX(samples!E:E,MATCH(platemap!$I228,samples!$A:$A,0)),""),"")</f>
        <v/>
      </c>
      <c r="N228" s="3" t="str">
        <f>IFERROR(IF(LEN(INDEX(samples!F:F,MATCH(platemap!$I228,samples!$A:$A,0)))&gt;0,INDEX(samples!F:F,MATCH(platemap!$I228,samples!$A:$A,0)),""),"")</f>
        <v/>
      </c>
      <c r="O228" t="str">
        <f>IFERROR(IF(LEN(INDEX(samples!G:G,MATCH(platemap!$I228,samples!$A:$A,0)))&gt;0,INDEX(samples!G:G,MATCH(platemap!$I228,samples!$A:$A,0)),""),"")</f>
        <v>Partial promoter</v>
      </c>
    </row>
    <row r="229" spans="1:15" x14ac:dyDescent="0.2">
      <c r="A229" s="3">
        <f t="shared" si="2"/>
        <v>3</v>
      </c>
      <c r="B229" t="str">
        <f>INDEX(filenames!B:B,MATCH(platemap!A229,filenames!A:A,0))</f>
        <v>2023-04-26_LC RT qPCR TM PLATE 3.xls</v>
      </c>
      <c r="C229" t="s">
        <v>88</v>
      </c>
      <c r="D229" t="s">
        <v>167</v>
      </c>
      <c r="E229" t="s">
        <v>165</v>
      </c>
      <c r="F229" t="s">
        <v>171</v>
      </c>
      <c r="G229" t="s">
        <v>165</v>
      </c>
      <c r="I229" t="s">
        <v>180</v>
      </c>
      <c r="J229" t="str">
        <f>IFERROR(IF(LEN(INDEX(samples!B:B,MATCH(platemap!$I229,samples!$A:$A,0)))&gt;0,INDEX(samples!B:B,MATCH(platemap!$I229,samples!$A:$A,0)),""),"")</f>
        <v>U2OS_HTTexon1</v>
      </c>
      <c r="K229" t="str">
        <f>IFERROR(IF(LEN(INDEX(samples!C:C,MATCH(platemap!$I229,samples!$A:$A,0)))&gt;0,INDEX(samples!C:C,MATCH(platemap!$I229,samples!$A:$A,0)),""),"")</f>
        <v>Partial promoter</v>
      </c>
      <c r="L229" s="3" t="str">
        <f>IFERROR(IF(LEN(INDEX(samples!D:D,MATCH(platemap!$I229,samples!$A:$A,0)))&gt;0,INDEX(samples!D:D,MATCH(platemap!$I229,samples!$A:$A,0)),""),"")</f>
        <v>all</v>
      </c>
      <c r="M229" s="3" t="str">
        <f>IFERROR(IF(LEN(INDEX(samples!E:E,MATCH(platemap!$I229,samples!$A:$A,0)))&gt;0,INDEX(samples!E:E,MATCH(platemap!$I229,samples!$A:$A,0)),""),"")</f>
        <v/>
      </c>
      <c r="N229" s="3" t="str">
        <f>IFERROR(IF(LEN(INDEX(samples!F:F,MATCH(platemap!$I229,samples!$A:$A,0)))&gt;0,INDEX(samples!F:F,MATCH(platemap!$I229,samples!$A:$A,0)),""),"")</f>
        <v/>
      </c>
      <c r="O229" t="str">
        <f>IFERROR(IF(LEN(INDEX(samples!G:G,MATCH(platemap!$I229,samples!$A:$A,0)))&gt;0,INDEX(samples!G:G,MATCH(platemap!$I229,samples!$A:$A,0)),""),"")</f>
        <v>Partial promoter</v>
      </c>
    </row>
    <row r="230" spans="1:15" x14ac:dyDescent="0.2">
      <c r="A230" s="3">
        <f t="shared" si="2"/>
        <v>3</v>
      </c>
      <c r="B230" t="str">
        <f>INDEX(filenames!B:B,MATCH(platemap!A230,filenames!A:A,0))</f>
        <v>2023-04-26_LC RT qPCR TM PLATE 3.xls</v>
      </c>
      <c r="C230" t="s">
        <v>89</v>
      </c>
      <c r="D230" t="s">
        <v>164</v>
      </c>
      <c r="E230" t="s">
        <v>165</v>
      </c>
      <c r="F230" t="s">
        <v>166</v>
      </c>
      <c r="G230" t="s">
        <v>165</v>
      </c>
      <c r="I230" t="s">
        <v>181</v>
      </c>
      <c r="J230" t="str">
        <f>IFERROR(IF(LEN(INDEX(samples!B:B,MATCH(platemap!$I230,samples!$A:$A,0)))&gt;0,INDEX(samples!B:B,MATCH(platemap!$I230,samples!$A:$A,0)),""),"")</f>
        <v>U2OS_HTTexon1</v>
      </c>
      <c r="K230" t="str">
        <f>IFERROR(IF(LEN(INDEX(samples!C:C,MATCH(platemap!$I230,samples!$A:$A,0)))&gt;0,INDEX(samples!C:C,MATCH(platemap!$I230,samples!$A:$A,0)),""),"")</f>
        <v>Promoter + ATG</v>
      </c>
      <c r="L230" s="3" t="str">
        <f>IFERROR(IF(LEN(INDEX(samples!D:D,MATCH(platemap!$I230,samples!$A:$A,0)))&gt;0,INDEX(samples!D:D,MATCH(platemap!$I230,samples!$A:$A,0)),""),"")</f>
        <v>all</v>
      </c>
      <c r="M230" s="3" t="str">
        <f>IFERROR(IF(LEN(INDEX(samples!E:E,MATCH(platemap!$I230,samples!$A:$A,0)))&gt;0,INDEX(samples!E:E,MATCH(platemap!$I230,samples!$A:$A,0)),""),"")</f>
        <v/>
      </c>
      <c r="N230" s="3" t="str">
        <f>IFERROR(IF(LEN(INDEX(samples!F:F,MATCH(platemap!$I230,samples!$A:$A,0)))&gt;0,INDEX(samples!F:F,MATCH(platemap!$I230,samples!$A:$A,0)),""),"")</f>
        <v/>
      </c>
      <c r="O230" t="str">
        <f>IFERROR(IF(LEN(INDEX(samples!G:G,MATCH(platemap!$I230,samples!$A:$A,0)))&gt;0,INDEX(samples!G:G,MATCH(platemap!$I230,samples!$A:$A,0)),""),"")</f>
        <v>Promoter + ATG</v>
      </c>
    </row>
    <row r="231" spans="1:15" x14ac:dyDescent="0.2">
      <c r="A231" s="3">
        <f t="shared" si="2"/>
        <v>3</v>
      </c>
      <c r="B231" t="str">
        <f>INDEX(filenames!B:B,MATCH(platemap!A231,filenames!A:A,0))</f>
        <v>2023-04-26_LC RT qPCR TM PLATE 3.xls</v>
      </c>
      <c r="C231" t="s">
        <v>90</v>
      </c>
      <c r="D231" t="s">
        <v>164</v>
      </c>
      <c r="E231" t="s">
        <v>165</v>
      </c>
      <c r="F231" t="s">
        <v>166</v>
      </c>
      <c r="G231" t="s">
        <v>165</v>
      </c>
      <c r="I231" t="s">
        <v>182</v>
      </c>
      <c r="J231" t="str">
        <f>IFERROR(IF(LEN(INDEX(samples!B:B,MATCH(platemap!$I231,samples!$A:$A,0)))&gt;0,INDEX(samples!B:B,MATCH(platemap!$I231,samples!$A:$A,0)),""),"")</f>
        <v>U2OS_HTTexon1</v>
      </c>
      <c r="K231" t="str">
        <f>IFERROR(IF(LEN(INDEX(samples!C:C,MATCH(platemap!$I231,samples!$A:$A,0)))&gt;0,INDEX(samples!C:C,MATCH(platemap!$I231,samples!$A:$A,0)),""),"")</f>
        <v>Promoter + ATG</v>
      </c>
      <c r="L231" s="3" t="str">
        <f>IFERROR(IF(LEN(INDEX(samples!D:D,MATCH(platemap!$I231,samples!$A:$A,0)))&gt;0,INDEX(samples!D:D,MATCH(platemap!$I231,samples!$A:$A,0)),""),"")</f>
        <v>all</v>
      </c>
      <c r="M231" s="3" t="str">
        <f>IFERROR(IF(LEN(INDEX(samples!E:E,MATCH(platemap!$I231,samples!$A:$A,0)))&gt;0,INDEX(samples!E:E,MATCH(platemap!$I231,samples!$A:$A,0)),""),"")</f>
        <v/>
      </c>
      <c r="N231" s="3" t="str">
        <f>IFERROR(IF(LEN(INDEX(samples!F:F,MATCH(platemap!$I231,samples!$A:$A,0)))&gt;0,INDEX(samples!F:F,MATCH(platemap!$I231,samples!$A:$A,0)),""),"")</f>
        <v/>
      </c>
      <c r="O231" t="str">
        <f>IFERROR(IF(LEN(INDEX(samples!G:G,MATCH(platemap!$I231,samples!$A:$A,0)))&gt;0,INDEX(samples!G:G,MATCH(platemap!$I231,samples!$A:$A,0)),""),"")</f>
        <v>Promoter + ATG</v>
      </c>
    </row>
    <row r="232" spans="1:15" x14ac:dyDescent="0.2">
      <c r="A232" s="3">
        <f t="shared" si="2"/>
        <v>3</v>
      </c>
      <c r="B232" t="str">
        <f>INDEX(filenames!B:B,MATCH(platemap!A232,filenames!A:A,0))</f>
        <v>2023-04-26_LC RT qPCR TM PLATE 3.xls</v>
      </c>
      <c r="C232" t="s">
        <v>91</v>
      </c>
      <c r="D232" t="s">
        <v>164</v>
      </c>
      <c r="E232" t="s">
        <v>165</v>
      </c>
      <c r="F232" t="s">
        <v>166</v>
      </c>
      <c r="G232" t="s">
        <v>165</v>
      </c>
      <c r="I232" t="s">
        <v>183</v>
      </c>
      <c r="J232" t="str">
        <f>IFERROR(IF(LEN(INDEX(samples!B:B,MATCH(platemap!$I232,samples!$A:$A,0)))&gt;0,INDEX(samples!B:B,MATCH(platemap!$I232,samples!$A:$A,0)),""),"")</f>
        <v>U2OS_HTTexon1</v>
      </c>
      <c r="K232" t="str">
        <f>IFERROR(IF(LEN(INDEX(samples!C:C,MATCH(platemap!$I232,samples!$A:$A,0)))&gt;0,INDEX(samples!C:C,MATCH(platemap!$I232,samples!$A:$A,0)),""),"")</f>
        <v>Promoter + ATG</v>
      </c>
      <c r="L232" s="3" t="str">
        <f>IFERROR(IF(LEN(INDEX(samples!D:D,MATCH(platemap!$I232,samples!$A:$A,0)))&gt;0,INDEX(samples!D:D,MATCH(platemap!$I232,samples!$A:$A,0)),""),"")</f>
        <v>all</v>
      </c>
      <c r="M232" s="3" t="str">
        <f>IFERROR(IF(LEN(INDEX(samples!E:E,MATCH(platemap!$I232,samples!$A:$A,0)))&gt;0,INDEX(samples!E:E,MATCH(platemap!$I232,samples!$A:$A,0)),""),"")</f>
        <v/>
      </c>
      <c r="N232" s="3" t="str">
        <f>IFERROR(IF(LEN(INDEX(samples!F:F,MATCH(platemap!$I232,samples!$A:$A,0)))&gt;0,INDEX(samples!F:F,MATCH(platemap!$I232,samples!$A:$A,0)),""),"")</f>
        <v/>
      </c>
      <c r="O232" t="str">
        <f>IFERROR(IF(LEN(INDEX(samples!G:G,MATCH(platemap!$I232,samples!$A:$A,0)))&gt;0,INDEX(samples!G:G,MATCH(platemap!$I232,samples!$A:$A,0)),""),"")</f>
        <v>Promoter + ATG</v>
      </c>
    </row>
    <row r="233" spans="1:15" x14ac:dyDescent="0.2">
      <c r="A233" s="3">
        <f t="shared" si="2"/>
        <v>3</v>
      </c>
      <c r="B233" t="str">
        <f>INDEX(filenames!B:B,MATCH(platemap!A233,filenames!A:A,0))</f>
        <v>2023-04-26_LC RT qPCR TM PLATE 3.xls</v>
      </c>
      <c r="C233" t="s">
        <v>92</v>
      </c>
      <c r="D233" t="s">
        <v>164</v>
      </c>
      <c r="E233" t="s">
        <v>167</v>
      </c>
      <c r="F233" t="s">
        <v>168</v>
      </c>
      <c r="G233" t="s">
        <v>169</v>
      </c>
      <c r="I233" t="s">
        <v>181</v>
      </c>
      <c r="J233" t="str">
        <f>IFERROR(IF(LEN(INDEX(samples!B:B,MATCH(platemap!$I233,samples!$A:$A,0)))&gt;0,INDEX(samples!B:B,MATCH(platemap!$I233,samples!$A:$A,0)),""),"")</f>
        <v>U2OS_HTTexon1</v>
      </c>
      <c r="K233" t="str">
        <f>IFERROR(IF(LEN(INDEX(samples!C:C,MATCH(platemap!$I233,samples!$A:$A,0)))&gt;0,INDEX(samples!C:C,MATCH(platemap!$I233,samples!$A:$A,0)),""),"")</f>
        <v>Promoter + ATG</v>
      </c>
      <c r="L233" s="3" t="str">
        <f>IFERROR(IF(LEN(INDEX(samples!D:D,MATCH(platemap!$I233,samples!$A:$A,0)))&gt;0,INDEX(samples!D:D,MATCH(platemap!$I233,samples!$A:$A,0)),""),"")</f>
        <v>all</v>
      </c>
      <c r="M233" s="3" t="str">
        <f>IFERROR(IF(LEN(INDEX(samples!E:E,MATCH(platemap!$I233,samples!$A:$A,0)))&gt;0,INDEX(samples!E:E,MATCH(platemap!$I233,samples!$A:$A,0)),""),"")</f>
        <v/>
      </c>
      <c r="N233" s="3" t="str">
        <f>IFERROR(IF(LEN(INDEX(samples!F:F,MATCH(platemap!$I233,samples!$A:$A,0)))&gt;0,INDEX(samples!F:F,MATCH(platemap!$I233,samples!$A:$A,0)),""),"")</f>
        <v/>
      </c>
      <c r="O233" t="str">
        <f>IFERROR(IF(LEN(INDEX(samples!G:G,MATCH(platemap!$I233,samples!$A:$A,0)))&gt;0,INDEX(samples!G:G,MATCH(platemap!$I233,samples!$A:$A,0)),""),"")</f>
        <v>Promoter + ATG</v>
      </c>
    </row>
    <row r="234" spans="1:15" x14ac:dyDescent="0.2">
      <c r="A234" s="3">
        <f t="shared" si="2"/>
        <v>3</v>
      </c>
      <c r="B234" t="str">
        <f>INDEX(filenames!B:B,MATCH(platemap!A234,filenames!A:A,0))</f>
        <v>2023-04-26_LC RT qPCR TM PLATE 3.xls</v>
      </c>
      <c r="C234" t="s">
        <v>93</v>
      </c>
      <c r="D234" t="s">
        <v>164</v>
      </c>
      <c r="E234" t="s">
        <v>167</v>
      </c>
      <c r="F234" t="s">
        <v>168</v>
      </c>
      <c r="G234" t="s">
        <v>169</v>
      </c>
      <c r="I234" t="s">
        <v>182</v>
      </c>
      <c r="J234" t="str">
        <f>IFERROR(IF(LEN(INDEX(samples!B:B,MATCH(platemap!$I234,samples!$A:$A,0)))&gt;0,INDEX(samples!B:B,MATCH(platemap!$I234,samples!$A:$A,0)),""),"")</f>
        <v>U2OS_HTTexon1</v>
      </c>
      <c r="K234" t="str">
        <f>IFERROR(IF(LEN(INDEX(samples!C:C,MATCH(platemap!$I234,samples!$A:$A,0)))&gt;0,INDEX(samples!C:C,MATCH(platemap!$I234,samples!$A:$A,0)),""),"")</f>
        <v>Promoter + ATG</v>
      </c>
      <c r="L234" s="3" t="str">
        <f>IFERROR(IF(LEN(INDEX(samples!D:D,MATCH(platemap!$I234,samples!$A:$A,0)))&gt;0,INDEX(samples!D:D,MATCH(platemap!$I234,samples!$A:$A,0)),""),"")</f>
        <v>all</v>
      </c>
      <c r="M234" s="3" t="str">
        <f>IFERROR(IF(LEN(INDEX(samples!E:E,MATCH(platemap!$I234,samples!$A:$A,0)))&gt;0,INDEX(samples!E:E,MATCH(platemap!$I234,samples!$A:$A,0)),""),"")</f>
        <v/>
      </c>
      <c r="N234" s="3" t="str">
        <f>IFERROR(IF(LEN(INDEX(samples!F:F,MATCH(platemap!$I234,samples!$A:$A,0)))&gt;0,INDEX(samples!F:F,MATCH(platemap!$I234,samples!$A:$A,0)),""),"")</f>
        <v/>
      </c>
      <c r="O234" t="str">
        <f>IFERROR(IF(LEN(INDEX(samples!G:G,MATCH(platemap!$I234,samples!$A:$A,0)))&gt;0,INDEX(samples!G:G,MATCH(platemap!$I234,samples!$A:$A,0)),""),"")</f>
        <v>Promoter + ATG</v>
      </c>
    </row>
    <row r="235" spans="1:15" x14ac:dyDescent="0.2">
      <c r="A235" s="3">
        <f t="shared" si="2"/>
        <v>3</v>
      </c>
      <c r="B235" t="str">
        <f>INDEX(filenames!B:B,MATCH(platemap!A235,filenames!A:A,0))</f>
        <v>2023-04-26_LC RT qPCR TM PLATE 3.xls</v>
      </c>
      <c r="C235" t="s">
        <v>94</v>
      </c>
      <c r="D235" t="s">
        <v>164</v>
      </c>
      <c r="E235" t="s">
        <v>167</v>
      </c>
      <c r="F235" t="s">
        <v>168</v>
      </c>
      <c r="G235" t="s">
        <v>169</v>
      </c>
      <c r="I235" t="s">
        <v>183</v>
      </c>
      <c r="J235" t="str">
        <f>IFERROR(IF(LEN(INDEX(samples!B:B,MATCH(platemap!$I235,samples!$A:$A,0)))&gt;0,INDEX(samples!B:B,MATCH(platemap!$I235,samples!$A:$A,0)),""),"")</f>
        <v>U2OS_HTTexon1</v>
      </c>
      <c r="K235" t="str">
        <f>IFERROR(IF(LEN(INDEX(samples!C:C,MATCH(platemap!$I235,samples!$A:$A,0)))&gt;0,INDEX(samples!C:C,MATCH(platemap!$I235,samples!$A:$A,0)),""),"")</f>
        <v>Promoter + ATG</v>
      </c>
      <c r="L235" s="3" t="str">
        <f>IFERROR(IF(LEN(INDEX(samples!D:D,MATCH(platemap!$I235,samples!$A:$A,0)))&gt;0,INDEX(samples!D:D,MATCH(platemap!$I235,samples!$A:$A,0)),""),"")</f>
        <v>all</v>
      </c>
      <c r="M235" s="3" t="str">
        <f>IFERROR(IF(LEN(INDEX(samples!E:E,MATCH(platemap!$I235,samples!$A:$A,0)))&gt;0,INDEX(samples!E:E,MATCH(platemap!$I235,samples!$A:$A,0)),""),"")</f>
        <v/>
      </c>
      <c r="N235" s="3" t="str">
        <f>IFERROR(IF(LEN(INDEX(samples!F:F,MATCH(platemap!$I235,samples!$A:$A,0)))&gt;0,INDEX(samples!F:F,MATCH(platemap!$I235,samples!$A:$A,0)),""),"")</f>
        <v/>
      </c>
      <c r="O235" t="str">
        <f>IFERROR(IF(LEN(INDEX(samples!G:G,MATCH(platemap!$I235,samples!$A:$A,0)))&gt;0,INDEX(samples!G:G,MATCH(platemap!$I235,samples!$A:$A,0)),""),"")</f>
        <v>Promoter + ATG</v>
      </c>
    </row>
    <row r="236" spans="1:15" x14ac:dyDescent="0.2">
      <c r="A236" s="3">
        <f t="shared" si="2"/>
        <v>3</v>
      </c>
      <c r="B236" t="str">
        <f>INDEX(filenames!B:B,MATCH(platemap!A236,filenames!A:A,0))</f>
        <v>2023-04-26_LC RT qPCR TM PLATE 3.xls</v>
      </c>
      <c r="C236" t="s">
        <v>95</v>
      </c>
      <c r="D236" t="s">
        <v>164</v>
      </c>
      <c r="E236" t="s">
        <v>165</v>
      </c>
      <c r="F236" t="s">
        <v>170</v>
      </c>
      <c r="G236" t="s">
        <v>165</v>
      </c>
      <c r="I236" t="s">
        <v>181</v>
      </c>
      <c r="J236" t="str">
        <f>IFERROR(IF(LEN(INDEX(samples!B:B,MATCH(platemap!$I236,samples!$A:$A,0)))&gt;0,INDEX(samples!B:B,MATCH(platemap!$I236,samples!$A:$A,0)),""),"")</f>
        <v>U2OS_HTTexon1</v>
      </c>
      <c r="K236" t="str">
        <f>IFERROR(IF(LEN(INDEX(samples!C:C,MATCH(platemap!$I236,samples!$A:$A,0)))&gt;0,INDEX(samples!C:C,MATCH(platemap!$I236,samples!$A:$A,0)),""),"")</f>
        <v>Promoter + ATG</v>
      </c>
      <c r="L236" s="3" t="str">
        <f>IFERROR(IF(LEN(INDEX(samples!D:D,MATCH(platemap!$I236,samples!$A:$A,0)))&gt;0,INDEX(samples!D:D,MATCH(platemap!$I236,samples!$A:$A,0)),""),"")</f>
        <v>all</v>
      </c>
      <c r="M236" s="3" t="str">
        <f>IFERROR(IF(LEN(INDEX(samples!E:E,MATCH(platemap!$I236,samples!$A:$A,0)))&gt;0,INDEX(samples!E:E,MATCH(platemap!$I236,samples!$A:$A,0)),""),"")</f>
        <v/>
      </c>
      <c r="N236" s="3" t="str">
        <f>IFERROR(IF(LEN(INDEX(samples!F:F,MATCH(platemap!$I236,samples!$A:$A,0)))&gt;0,INDEX(samples!F:F,MATCH(platemap!$I236,samples!$A:$A,0)),""),"")</f>
        <v/>
      </c>
      <c r="O236" t="str">
        <f>IFERROR(IF(LEN(INDEX(samples!G:G,MATCH(platemap!$I236,samples!$A:$A,0)))&gt;0,INDEX(samples!G:G,MATCH(platemap!$I236,samples!$A:$A,0)),""),"")</f>
        <v>Promoter + ATG</v>
      </c>
    </row>
    <row r="237" spans="1:15" x14ac:dyDescent="0.2">
      <c r="A237" s="3">
        <f t="shared" si="2"/>
        <v>3</v>
      </c>
      <c r="B237" t="str">
        <f>INDEX(filenames!B:B,MATCH(platemap!A237,filenames!A:A,0))</f>
        <v>2023-04-26_LC RT qPCR TM PLATE 3.xls</v>
      </c>
      <c r="C237" t="s">
        <v>96</v>
      </c>
      <c r="D237" t="s">
        <v>164</v>
      </c>
      <c r="E237" t="s">
        <v>165</v>
      </c>
      <c r="F237" t="s">
        <v>170</v>
      </c>
      <c r="G237" t="s">
        <v>165</v>
      </c>
      <c r="I237" t="s">
        <v>182</v>
      </c>
      <c r="J237" t="str">
        <f>IFERROR(IF(LEN(INDEX(samples!B:B,MATCH(platemap!$I237,samples!$A:$A,0)))&gt;0,INDEX(samples!B:B,MATCH(platemap!$I237,samples!$A:$A,0)),""),"")</f>
        <v>U2OS_HTTexon1</v>
      </c>
      <c r="K237" t="str">
        <f>IFERROR(IF(LEN(INDEX(samples!C:C,MATCH(platemap!$I237,samples!$A:$A,0)))&gt;0,INDEX(samples!C:C,MATCH(platemap!$I237,samples!$A:$A,0)),""),"")</f>
        <v>Promoter + ATG</v>
      </c>
      <c r="L237" s="3" t="str">
        <f>IFERROR(IF(LEN(INDEX(samples!D:D,MATCH(platemap!$I237,samples!$A:$A,0)))&gt;0,INDEX(samples!D:D,MATCH(platemap!$I237,samples!$A:$A,0)),""),"")</f>
        <v>all</v>
      </c>
      <c r="M237" s="3" t="str">
        <f>IFERROR(IF(LEN(INDEX(samples!E:E,MATCH(platemap!$I237,samples!$A:$A,0)))&gt;0,INDEX(samples!E:E,MATCH(platemap!$I237,samples!$A:$A,0)),""),"")</f>
        <v/>
      </c>
      <c r="N237" s="3" t="str">
        <f>IFERROR(IF(LEN(INDEX(samples!F:F,MATCH(platemap!$I237,samples!$A:$A,0)))&gt;0,INDEX(samples!F:F,MATCH(platemap!$I237,samples!$A:$A,0)),""),"")</f>
        <v/>
      </c>
      <c r="O237" t="str">
        <f>IFERROR(IF(LEN(INDEX(samples!G:G,MATCH(platemap!$I237,samples!$A:$A,0)))&gt;0,INDEX(samples!G:G,MATCH(platemap!$I237,samples!$A:$A,0)),""),"")</f>
        <v>Promoter + ATG</v>
      </c>
    </row>
    <row r="238" spans="1:15" x14ac:dyDescent="0.2">
      <c r="A238" s="3">
        <f t="shared" si="2"/>
        <v>3</v>
      </c>
      <c r="B238" t="str">
        <f>INDEX(filenames!B:B,MATCH(platemap!A238,filenames!A:A,0))</f>
        <v>2023-04-26_LC RT qPCR TM PLATE 3.xls</v>
      </c>
      <c r="C238" t="s">
        <v>97</v>
      </c>
      <c r="D238" t="s">
        <v>164</v>
      </c>
      <c r="E238" t="s">
        <v>165</v>
      </c>
      <c r="F238" t="s">
        <v>170</v>
      </c>
      <c r="G238" t="s">
        <v>165</v>
      </c>
      <c r="I238" t="s">
        <v>183</v>
      </c>
      <c r="J238" t="str">
        <f>IFERROR(IF(LEN(INDEX(samples!B:B,MATCH(platemap!$I238,samples!$A:$A,0)))&gt;0,INDEX(samples!B:B,MATCH(platemap!$I238,samples!$A:$A,0)),""),"")</f>
        <v>U2OS_HTTexon1</v>
      </c>
      <c r="K238" t="str">
        <f>IFERROR(IF(LEN(INDEX(samples!C:C,MATCH(platemap!$I238,samples!$A:$A,0)))&gt;0,INDEX(samples!C:C,MATCH(platemap!$I238,samples!$A:$A,0)),""),"")</f>
        <v>Promoter + ATG</v>
      </c>
      <c r="L238" s="3" t="str">
        <f>IFERROR(IF(LEN(INDEX(samples!D:D,MATCH(platemap!$I238,samples!$A:$A,0)))&gt;0,INDEX(samples!D:D,MATCH(platemap!$I238,samples!$A:$A,0)),""),"")</f>
        <v>all</v>
      </c>
      <c r="M238" s="3" t="str">
        <f>IFERROR(IF(LEN(INDEX(samples!E:E,MATCH(platemap!$I238,samples!$A:$A,0)))&gt;0,INDEX(samples!E:E,MATCH(platemap!$I238,samples!$A:$A,0)),""),"")</f>
        <v/>
      </c>
      <c r="N238" s="3" t="str">
        <f>IFERROR(IF(LEN(INDEX(samples!F:F,MATCH(platemap!$I238,samples!$A:$A,0)))&gt;0,INDEX(samples!F:F,MATCH(platemap!$I238,samples!$A:$A,0)),""),"")</f>
        <v/>
      </c>
      <c r="O238" t="str">
        <f>IFERROR(IF(LEN(INDEX(samples!G:G,MATCH(platemap!$I238,samples!$A:$A,0)))&gt;0,INDEX(samples!G:G,MATCH(platemap!$I238,samples!$A:$A,0)),""),"")</f>
        <v>Promoter + ATG</v>
      </c>
    </row>
    <row r="239" spans="1:15" x14ac:dyDescent="0.2">
      <c r="A239" s="3">
        <f t="shared" si="2"/>
        <v>3</v>
      </c>
      <c r="B239" t="str">
        <f>INDEX(filenames!B:B,MATCH(platemap!A239,filenames!A:A,0))</f>
        <v>2023-04-26_LC RT qPCR TM PLATE 3.xls</v>
      </c>
      <c r="C239" t="s">
        <v>98</v>
      </c>
      <c r="D239" t="s">
        <v>167</v>
      </c>
      <c r="E239" t="s">
        <v>165</v>
      </c>
      <c r="F239" t="s">
        <v>171</v>
      </c>
      <c r="G239" t="s">
        <v>165</v>
      </c>
      <c r="I239" t="s">
        <v>181</v>
      </c>
      <c r="J239" t="str">
        <f>IFERROR(IF(LEN(INDEX(samples!B:B,MATCH(platemap!$I239,samples!$A:$A,0)))&gt;0,INDEX(samples!B:B,MATCH(platemap!$I239,samples!$A:$A,0)),""),"")</f>
        <v>U2OS_HTTexon1</v>
      </c>
      <c r="K239" t="str">
        <f>IFERROR(IF(LEN(INDEX(samples!C:C,MATCH(platemap!$I239,samples!$A:$A,0)))&gt;0,INDEX(samples!C:C,MATCH(platemap!$I239,samples!$A:$A,0)),""),"")</f>
        <v>Promoter + ATG</v>
      </c>
      <c r="L239" s="3" t="str">
        <f>IFERROR(IF(LEN(INDEX(samples!D:D,MATCH(platemap!$I239,samples!$A:$A,0)))&gt;0,INDEX(samples!D:D,MATCH(platemap!$I239,samples!$A:$A,0)),""),"")</f>
        <v>all</v>
      </c>
      <c r="M239" s="3" t="str">
        <f>IFERROR(IF(LEN(INDEX(samples!E:E,MATCH(platemap!$I239,samples!$A:$A,0)))&gt;0,INDEX(samples!E:E,MATCH(platemap!$I239,samples!$A:$A,0)),""),"")</f>
        <v/>
      </c>
      <c r="N239" s="3" t="str">
        <f>IFERROR(IF(LEN(INDEX(samples!F:F,MATCH(platemap!$I239,samples!$A:$A,0)))&gt;0,INDEX(samples!F:F,MATCH(platemap!$I239,samples!$A:$A,0)),""),"")</f>
        <v/>
      </c>
      <c r="O239" t="str">
        <f>IFERROR(IF(LEN(INDEX(samples!G:G,MATCH(platemap!$I239,samples!$A:$A,0)))&gt;0,INDEX(samples!G:G,MATCH(platemap!$I239,samples!$A:$A,0)),""),"")</f>
        <v>Promoter + ATG</v>
      </c>
    </row>
    <row r="240" spans="1:15" x14ac:dyDescent="0.2">
      <c r="A240" s="3">
        <f t="shared" si="2"/>
        <v>3</v>
      </c>
      <c r="B240" t="str">
        <f>INDEX(filenames!B:B,MATCH(platemap!A240,filenames!A:A,0))</f>
        <v>2023-04-26_LC RT qPCR TM PLATE 3.xls</v>
      </c>
      <c r="C240" t="s">
        <v>99</v>
      </c>
      <c r="D240" t="s">
        <v>167</v>
      </c>
      <c r="E240" t="s">
        <v>165</v>
      </c>
      <c r="F240" t="s">
        <v>171</v>
      </c>
      <c r="G240" t="s">
        <v>165</v>
      </c>
      <c r="I240" t="s">
        <v>182</v>
      </c>
      <c r="J240" t="str">
        <f>IFERROR(IF(LEN(INDEX(samples!B:B,MATCH(platemap!$I240,samples!$A:$A,0)))&gt;0,INDEX(samples!B:B,MATCH(platemap!$I240,samples!$A:$A,0)),""),"")</f>
        <v>U2OS_HTTexon1</v>
      </c>
      <c r="K240" t="str">
        <f>IFERROR(IF(LEN(INDEX(samples!C:C,MATCH(platemap!$I240,samples!$A:$A,0)))&gt;0,INDEX(samples!C:C,MATCH(platemap!$I240,samples!$A:$A,0)),""),"")</f>
        <v>Promoter + ATG</v>
      </c>
      <c r="L240" s="3" t="str">
        <f>IFERROR(IF(LEN(INDEX(samples!D:D,MATCH(platemap!$I240,samples!$A:$A,0)))&gt;0,INDEX(samples!D:D,MATCH(platemap!$I240,samples!$A:$A,0)),""),"")</f>
        <v>all</v>
      </c>
      <c r="M240" s="3" t="str">
        <f>IFERROR(IF(LEN(INDEX(samples!E:E,MATCH(platemap!$I240,samples!$A:$A,0)))&gt;0,INDEX(samples!E:E,MATCH(platemap!$I240,samples!$A:$A,0)),""),"")</f>
        <v/>
      </c>
      <c r="N240" s="3" t="str">
        <f>IFERROR(IF(LEN(INDEX(samples!F:F,MATCH(platemap!$I240,samples!$A:$A,0)))&gt;0,INDEX(samples!F:F,MATCH(platemap!$I240,samples!$A:$A,0)),""),"")</f>
        <v/>
      </c>
      <c r="O240" t="str">
        <f>IFERROR(IF(LEN(INDEX(samples!G:G,MATCH(platemap!$I240,samples!$A:$A,0)))&gt;0,INDEX(samples!G:G,MATCH(platemap!$I240,samples!$A:$A,0)),""),"")</f>
        <v>Promoter + ATG</v>
      </c>
    </row>
    <row r="241" spans="1:15" x14ac:dyDescent="0.2">
      <c r="A241" s="3">
        <f t="shared" si="2"/>
        <v>3</v>
      </c>
      <c r="B241" t="str">
        <f>INDEX(filenames!B:B,MATCH(platemap!A241,filenames!A:A,0))</f>
        <v>2023-04-26_LC RT qPCR TM PLATE 3.xls</v>
      </c>
      <c r="C241" t="s">
        <v>100</v>
      </c>
      <c r="D241" t="s">
        <v>167</v>
      </c>
      <c r="E241" t="s">
        <v>165</v>
      </c>
      <c r="F241" t="s">
        <v>171</v>
      </c>
      <c r="G241" t="s">
        <v>165</v>
      </c>
      <c r="I241" t="s">
        <v>183</v>
      </c>
      <c r="J241" t="str">
        <f>IFERROR(IF(LEN(INDEX(samples!B:B,MATCH(platemap!$I241,samples!$A:$A,0)))&gt;0,INDEX(samples!B:B,MATCH(platemap!$I241,samples!$A:$A,0)),""),"")</f>
        <v>U2OS_HTTexon1</v>
      </c>
      <c r="K241" t="str">
        <f>IFERROR(IF(LEN(INDEX(samples!C:C,MATCH(platemap!$I241,samples!$A:$A,0)))&gt;0,INDEX(samples!C:C,MATCH(platemap!$I241,samples!$A:$A,0)),""),"")</f>
        <v>Promoter + ATG</v>
      </c>
      <c r="L241" s="3" t="str">
        <f>IFERROR(IF(LEN(INDEX(samples!D:D,MATCH(platemap!$I241,samples!$A:$A,0)))&gt;0,INDEX(samples!D:D,MATCH(platemap!$I241,samples!$A:$A,0)),""),"")</f>
        <v>all</v>
      </c>
      <c r="M241" s="3" t="str">
        <f>IFERROR(IF(LEN(INDEX(samples!E:E,MATCH(platemap!$I241,samples!$A:$A,0)))&gt;0,INDEX(samples!E:E,MATCH(platemap!$I241,samples!$A:$A,0)),""),"")</f>
        <v/>
      </c>
      <c r="N241" s="3" t="str">
        <f>IFERROR(IF(LEN(INDEX(samples!F:F,MATCH(platemap!$I241,samples!$A:$A,0)))&gt;0,INDEX(samples!F:F,MATCH(platemap!$I241,samples!$A:$A,0)),""),"")</f>
        <v/>
      </c>
      <c r="O241" t="str">
        <f>IFERROR(IF(LEN(INDEX(samples!G:G,MATCH(platemap!$I241,samples!$A:$A,0)))&gt;0,INDEX(samples!G:G,MATCH(platemap!$I241,samples!$A:$A,0)),""),"")</f>
        <v>Promoter + ATG</v>
      </c>
    </row>
    <row r="242" spans="1:15" x14ac:dyDescent="0.2">
      <c r="A242" s="3">
        <f t="shared" si="2"/>
        <v>3</v>
      </c>
      <c r="B242" t="str">
        <f>INDEX(filenames!B:B,MATCH(platemap!A242,filenames!A:A,0))</f>
        <v>2023-04-26_LC RT qPCR TM PLATE 3.xls</v>
      </c>
      <c r="C242" t="s">
        <v>101</v>
      </c>
      <c r="D242" t="s">
        <v>164</v>
      </c>
      <c r="E242" t="s">
        <v>165</v>
      </c>
      <c r="F242" t="s">
        <v>166</v>
      </c>
      <c r="G242" t="s">
        <v>165</v>
      </c>
      <c r="I242" t="s">
        <v>184</v>
      </c>
      <c r="J242" t="str">
        <f>IFERROR(IF(LEN(INDEX(samples!B:B,MATCH(platemap!$I242,samples!$A:$A,0)))&gt;0,INDEX(samples!B:B,MATCH(platemap!$I242,samples!$A:$A,0)),""),"")</f>
        <v>U2OS_HTTexon1</v>
      </c>
      <c r="K242" t="str">
        <f>IFERROR(IF(LEN(INDEX(samples!C:C,MATCH(platemap!$I242,samples!$A:$A,0)))&gt;0,INDEX(samples!C:C,MATCH(platemap!$I242,samples!$A:$A,0)),""),"")</f>
        <v>ATG</v>
      </c>
      <c r="L242" s="3" t="str">
        <f>IFERROR(IF(LEN(INDEX(samples!D:D,MATCH(platemap!$I242,samples!$A:$A,0)))&gt;0,INDEX(samples!D:D,MATCH(platemap!$I242,samples!$A:$A,0)),""),"")</f>
        <v>all</v>
      </c>
      <c r="M242" s="3" t="str">
        <f>IFERROR(IF(LEN(INDEX(samples!E:E,MATCH(platemap!$I242,samples!$A:$A,0)))&gt;0,INDEX(samples!E:E,MATCH(platemap!$I242,samples!$A:$A,0)),""),"")</f>
        <v/>
      </c>
      <c r="N242" s="3" t="str">
        <f>IFERROR(IF(LEN(INDEX(samples!F:F,MATCH(platemap!$I242,samples!$A:$A,0)))&gt;0,INDEX(samples!F:F,MATCH(platemap!$I242,samples!$A:$A,0)),""),"")</f>
        <v/>
      </c>
      <c r="O242" t="str">
        <f>IFERROR(IF(LEN(INDEX(samples!G:G,MATCH(platemap!$I242,samples!$A:$A,0)))&gt;0,INDEX(samples!G:G,MATCH(platemap!$I242,samples!$A:$A,0)),""),"")</f>
        <v>ATG</v>
      </c>
    </row>
    <row r="243" spans="1:15" x14ac:dyDescent="0.2">
      <c r="A243" s="3">
        <f t="shared" si="2"/>
        <v>3</v>
      </c>
      <c r="B243" t="str">
        <f>INDEX(filenames!B:B,MATCH(platemap!A243,filenames!A:A,0))</f>
        <v>2023-04-26_LC RT qPCR TM PLATE 3.xls</v>
      </c>
      <c r="C243" t="s">
        <v>102</v>
      </c>
      <c r="D243" t="s">
        <v>164</v>
      </c>
      <c r="E243" t="s">
        <v>165</v>
      </c>
      <c r="F243" t="s">
        <v>166</v>
      </c>
      <c r="G243" t="s">
        <v>165</v>
      </c>
      <c r="I243" t="s">
        <v>185</v>
      </c>
      <c r="J243" t="str">
        <f>IFERROR(IF(LEN(INDEX(samples!B:B,MATCH(platemap!$I243,samples!$A:$A,0)))&gt;0,INDEX(samples!B:B,MATCH(platemap!$I243,samples!$A:$A,0)),""),"")</f>
        <v>U2OS_HTTexon1</v>
      </c>
      <c r="K243" t="str">
        <f>IFERROR(IF(LEN(INDEX(samples!C:C,MATCH(platemap!$I243,samples!$A:$A,0)))&gt;0,INDEX(samples!C:C,MATCH(platemap!$I243,samples!$A:$A,0)),""),"")</f>
        <v>ATG</v>
      </c>
      <c r="L243" s="3" t="str">
        <f>IFERROR(IF(LEN(INDEX(samples!D:D,MATCH(platemap!$I243,samples!$A:$A,0)))&gt;0,INDEX(samples!D:D,MATCH(platemap!$I243,samples!$A:$A,0)),""),"")</f>
        <v>all</v>
      </c>
      <c r="M243" s="3" t="str">
        <f>IFERROR(IF(LEN(INDEX(samples!E:E,MATCH(platemap!$I243,samples!$A:$A,0)))&gt;0,INDEX(samples!E:E,MATCH(platemap!$I243,samples!$A:$A,0)),""),"")</f>
        <v/>
      </c>
      <c r="N243" s="3" t="str">
        <f>IFERROR(IF(LEN(INDEX(samples!F:F,MATCH(platemap!$I243,samples!$A:$A,0)))&gt;0,INDEX(samples!F:F,MATCH(platemap!$I243,samples!$A:$A,0)),""),"")</f>
        <v/>
      </c>
      <c r="O243" t="str">
        <f>IFERROR(IF(LEN(INDEX(samples!G:G,MATCH(platemap!$I243,samples!$A:$A,0)))&gt;0,INDEX(samples!G:G,MATCH(platemap!$I243,samples!$A:$A,0)),""),"")</f>
        <v>ATG</v>
      </c>
    </row>
    <row r="244" spans="1:15" x14ac:dyDescent="0.2">
      <c r="A244" s="3">
        <f t="shared" si="2"/>
        <v>3</v>
      </c>
      <c r="B244" t="str">
        <f>INDEX(filenames!B:B,MATCH(platemap!A244,filenames!A:A,0))</f>
        <v>2023-04-26_LC RT qPCR TM PLATE 3.xls</v>
      </c>
      <c r="C244" t="s">
        <v>103</v>
      </c>
      <c r="D244" t="s">
        <v>164</v>
      </c>
      <c r="E244" t="s">
        <v>165</v>
      </c>
      <c r="F244" t="s">
        <v>166</v>
      </c>
      <c r="G244" t="s">
        <v>165</v>
      </c>
      <c r="I244" t="s">
        <v>186</v>
      </c>
      <c r="J244" t="str">
        <f>IFERROR(IF(LEN(INDEX(samples!B:B,MATCH(platemap!$I244,samples!$A:$A,0)))&gt;0,INDEX(samples!B:B,MATCH(platemap!$I244,samples!$A:$A,0)),""),"")</f>
        <v>U2OS_HTTexon1</v>
      </c>
      <c r="K244" t="str">
        <f>IFERROR(IF(LEN(INDEX(samples!C:C,MATCH(platemap!$I244,samples!$A:$A,0)))&gt;0,INDEX(samples!C:C,MATCH(platemap!$I244,samples!$A:$A,0)),""),"")</f>
        <v>ATG</v>
      </c>
      <c r="L244" s="3" t="str">
        <f>IFERROR(IF(LEN(INDEX(samples!D:D,MATCH(platemap!$I244,samples!$A:$A,0)))&gt;0,INDEX(samples!D:D,MATCH(platemap!$I244,samples!$A:$A,0)),""),"")</f>
        <v>all</v>
      </c>
      <c r="M244" s="3" t="str">
        <f>IFERROR(IF(LEN(INDEX(samples!E:E,MATCH(platemap!$I244,samples!$A:$A,0)))&gt;0,INDEX(samples!E:E,MATCH(platemap!$I244,samples!$A:$A,0)),""),"")</f>
        <v/>
      </c>
      <c r="N244" s="3" t="str">
        <f>IFERROR(IF(LEN(INDEX(samples!F:F,MATCH(platemap!$I244,samples!$A:$A,0)))&gt;0,INDEX(samples!F:F,MATCH(platemap!$I244,samples!$A:$A,0)),""),"")</f>
        <v/>
      </c>
      <c r="O244" t="str">
        <f>IFERROR(IF(LEN(INDEX(samples!G:G,MATCH(platemap!$I244,samples!$A:$A,0)))&gt;0,INDEX(samples!G:G,MATCH(platemap!$I244,samples!$A:$A,0)),""),"")</f>
        <v>ATG</v>
      </c>
    </row>
    <row r="245" spans="1:15" x14ac:dyDescent="0.2">
      <c r="A245" s="3">
        <f t="shared" si="2"/>
        <v>3</v>
      </c>
      <c r="B245" t="str">
        <f>INDEX(filenames!B:B,MATCH(platemap!A245,filenames!A:A,0))</f>
        <v>2023-04-26_LC RT qPCR TM PLATE 3.xls</v>
      </c>
      <c r="C245" t="s">
        <v>104</v>
      </c>
      <c r="D245" t="s">
        <v>164</v>
      </c>
      <c r="E245" t="s">
        <v>167</v>
      </c>
      <c r="F245" t="s">
        <v>168</v>
      </c>
      <c r="G245" t="s">
        <v>169</v>
      </c>
      <c r="I245" t="s">
        <v>184</v>
      </c>
      <c r="J245" t="str">
        <f>IFERROR(IF(LEN(INDEX(samples!B:B,MATCH(platemap!$I245,samples!$A:$A,0)))&gt;0,INDEX(samples!B:B,MATCH(platemap!$I245,samples!$A:$A,0)),""),"")</f>
        <v>U2OS_HTTexon1</v>
      </c>
      <c r="K245" t="str">
        <f>IFERROR(IF(LEN(INDEX(samples!C:C,MATCH(platemap!$I245,samples!$A:$A,0)))&gt;0,INDEX(samples!C:C,MATCH(platemap!$I245,samples!$A:$A,0)),""),"")</f>
        <v>ATG</v>
      </c>
      <c r="L245" s="3" t="str">
        <f>IFERROR(IF(LEN(INDEX(samples!D:D,MATCH(platemap!$I245,samples!$A:$A,0)))&gt;0,INDEX(samples!D:D,MATCH(platemap!$I245,samples!$A:$A,0)),""),"")</f>
        <v>all</v>
      </c>
      <c r="M245" s="3" t="str">
        <f>IFERROR(IF(LEN(INDEX(samples!E:E,MATCH(platemap!$I245,samples!$A:$A,0)))&gt;0,INDEX(samples!E:E,MATCH(platemap!$I245,samples!$A:$A,0)),""),"")</f>
        <v/>
      </c>
      <c r="N245" s="3" t="str">
        <f>IFERROR(IF(LEN(INDEX(samples!F:F,MATCH(platemap!$I245,samples!$A:$A,0)))&gt;0,INDEX(samples!F:F,MATCH(platemap!$I245,samples!$A:$A,0)),""),"")</f>
        <v/>
      </c>
      <c r="O245" t="str">
        <f>IFERROR(IF(LEN(INDEX(samples!G:G,MATCH(platemap!$I245,samples!$A:$A,0)))&gt;0,INDEX(samples!G:G,MATCH(platemap!$I245,samples!$A:$A,0)),""),"")</f>
        <v>ATG</v>
      </c>
    </row>
    <row r="246" spans="1:15" x14ac:dyDescent="0.2">
      <c r="A246" s="3">
        <f t="shared" si="2"/>
        <v>3</v>
      </c>
      <c r="B246" t="str">
        <f>INDEX(filenames!B:B,MATCH(platemap!A246,filenames!A:A,0))</f>
        <v>2023-04-26_LC RT qPCR TM PLATE 3.xls</v>
      </c>
      <c r="C246" t="s">
        <v>105</v>
      </c>
      <c r="D246" t="s">
        <v>164</v>
      </c>
      <c r="E246" t="s">
        <v>167</v>
      </c>
      <c r="F246" t="s">
        <v>168</v>
      </c>
      <c r="G246" t="s">
        <v>169</v>
      </c>
      <c r="I246" t="s">
        <v>185</v>
      </c>
      <c r="J246" t="str">
        <f>IFERROR(IF(LEN(INDEX(samples!B:B,MATCH(platemap!$I246,samples!$A:$A,0)))&gt;0,INDEX(samples!B:B,MATCH(platemap!$I246,samples!$A:$A,0)),""),"")</f>
        <v>U2OS_HTTexon1</v>
      </c>
      <c r="K246" t="str">
        <f>IFERROR(IF(LEN(INDEX(samples!C:C,MATCH(platemap!$I246,samples!$A:$A,0)))&gt;0,INDEX(samples!C:C,MATCH(platemap!$I246,samples!$A:$A,0)),""),"")</f>
        <v>ATG</v>
      </c>
      <c r="L246" s="3" t="str">
        <f>IFERROR(IF(LEN(INDEX(samples!D:D,MATCH(platemap!$I246,samples!$A:$A,0)))&gt;0,INDEX(samples!D:D,MATCH(platemap!$I246,samples!$A:$A,0)),""),"")</f>
        <v>all</v>
      </c>
      <c r="M246" s="3" t="str">
        <f>IFERROR(IF(LEN(INDEX(samples!E:E,MATCH(platemap!$I246,samples!$A:$A,0)))&gt;0,INDEX(samples!E:E,MATCH(platemap!$I246,samples!$A:$A,0)),""),"")</f>
        <v/>
      </c>
      <c r="N246" s="3" t="str">
        <f>IFERROR(IF(LEN(INDEX(samples!F:F,MATCH(platemap!$I246,samples!$A:$A,0)))&gt;0,INDEX(samples!F:F,MATCH(platemap!$I246,samples!$A:$A,0)),""),"")</f>
        <v/>
      </c>
      <c r="O246" t="str">
        <f>IFERROR(IF(LEN(INDEX(samples!G:G,MATCH(platemap!$I246,samples!$A:$A,0)))&gt;0,INDEX(samples!G:G,MATCH(platemap!$I246,samples!$A:$A,0)),""),"")</f>
        <v>ATG</v>
      </c>
    </row>
    <row r="247" spans="1:15" x14ac:dyDescent="0.2">
      <c r="A247" s="3">
        <f t="shared" si="2"/>
        <v>3</v>
      </c>
      <c r="B247" t="str">
        <f>INDEX(filenames!B:B,MATCH(platemap!A247,filenames!A:A,0))</f>
        <v>2023-04-26_LC RT qPCR TM PLATE 3.xls</v>
      </c>
      <c r="C247" t="s">
        <v>106</v>
      </c>
      <c r="D247" t="s">
        <v>164</v>
      </c>
      <c r="E247" t="s">
        <v>167</v>
      </c>
      <c r="F247" t="s">
        <v>168</v>
      </c>
      <c r="G247" t="s">
        <v>169</v>
      </c>
      <c r="I247" t="s">
        <v>186</v>
      </c>
      <c r="J247" t="str">
        <f>IFERROR(IF(LEN(INDEX(samples!B:B,MATCH(platemap!$I247,samples!$A:$A,0)))&gt;0,INDEX(samples!B:B,MATCH(platemap!$I247,samples!$A:$A,0)),""),"")</f>
        <v>U2OS_HTTexon1</v>
      </c>
      <c r="K247" t="str">
        <f>IFERROR(IF(LEN(INDEX(samples!C:C,MATCH(platemap!$I247,samples!$A:$A,0)))&gt;0,INDEX(samples!C:C,MATCH(platemap!$I247,samples!$A:$A,0)),""),"")</f>
        <v>ATG</v>
      </c>
      <c r="L247" s="3" t="str">
        <f>IFERROR(IF(LEN(INDEX(samples!D:D,MATCH(platemap!$I247,samples!$A:$A,0)))&gt;0,INDEX(samples!D:D,MATCH(platemap!$I247,samples!$A:$A,0)),""),"")</f>
        <v>all</v>
      </c>
      <c r="M247" s="3" t="str">
        <f>IFERROR(IF(LEN(INDEX(samples!E:E,MATCH(platemap!$I247,samples!$A:$A,0)))&gt;0,INDEX(samples!E:E,MATCH(platemap!$I247,samples!$A:$A,0)),""),"")</f>
        <v/>
      </c>
      <c r="N247" s="3" t="str">
        <f>IFERROR(IF(LEN(INDEX(samples!F:F,MATCH(platemap!$I247,samples!$A:$A,0)))&gt;0,INDEX(samples!F:F,MATCH(platemap!$I247,samples!$A:$A,0)),""),"")</f>
        <v/>
      </c>
      <c r="O247" t="str">
        <f>IFERROR(IF(LEN(INDEX(samples!G:G,MATCH(platemap!$I247,samples!$A:$A,0)))&gt;0,INDEX(samples!G:G,MATCH(platemap!$I247,samples!$A:$A,0)),""),"")</f>
        <v>ATG</v>
      </c>
    </row>
    <row r="248" spans="1:15" x14ac:dyDescent="0.2">
      <c r="A248" s="3">
        <f t="shared" si="2"/>
        <v>3</v>
      </c>
      <c r="B248" t="str">
        <f>INDEX(filenames!B:B,MATCH(platemap!A248,filenames!A:A,0))</f>
        <v>2023-04-26_LC RT qPCR TM PLATE 3.xls</v>
      </c>
      <c r="C248" t="s">
        <v>107</v>
      </c>
      <c r="D248" t="s">
        <v>164</v>
      </c>
      <c r="E248" t="s">
        <v>165</v>
      </c>
      <c r="F248" t="s">
        <v>170</v>
      </c>
      <c r="G248" t="s">
        <v>165</v>
      </c>
      <c r="I248" t="s">
        <v>184</v>
      </c>
      <c r="J248" t="str">
        <f>IFERROR(IF(LEN(INDEX(samples!B:B,MATCH(platemap!$I248,samples!$A:$A,0)))&gt;0,INDEX(samples!B:B,MATCH(platemap!$I248,samples!$A:$A,0)),""),"")</f>
        <v>U2OS_HTTexon1</v>
      </c>
      <c r="K248" t="str">
        <f>IFERROR(IF(LEN(INDEX(samples!C:C,MATCH(platemap!$I248,samples!$A:$A,0)))&gt;0,INDEX(samples!C:C,MATCH(platemap!$I248,samples!$A:$A,0)),""),"")</f>
        <v>ATG</v>
      </c>
      <c r="L248" s="3" t="str">
        <f>IFERROR(IF(LEN(INDEX(samples!D:D,MATCH(platemap!$I248,samples!$A:$A,0)))&gt;0,INDEX(samples!D:D,MATCH(platemap!$I248,samples!$A:$A,0)),""),"")</f>
        <v>all</v>
      </c>
      <c r="M248" s="3" t="str">
        <f>IFERROR(IF(LEN(INDEX(samples!E:E,MATCH(platemap!$I248,samples!$A:$A,0)))&gt;0,INDEX(samples!E:E,MATCH(platemap!$I248,samples!$A:$A,0)),""),"")</f>
        <v/>
      </c>
      <c r="N248" s="3" t="str">
        <f>IFERROR(IF(LEN(INDEX(samples!F:F,MATCH(platemap!$I248,samples!$A:$A,0)))&gt;0,INDEX(samples!F:F,MATCH(platemap!$I248,samples!$A:$A,0)),""),"")</f>
        <v/>
      </c>
      <c r="O248" t="str">
        <f>IFERROR(IF(LEN(INDEX(samples!G:G,MATCH(platemap!$I248,samples!$A:$A,0)))&gt;0,INDEX(samples!G:G,MATCH(platemap!$I248,samples!$A:$A,0)),""),"")</f>
        <v>ATG</v>
      </c>
    </row>
    <row r="249" spans="1:15" x14ac:dyDescent="0.2">
      <c r="A249" s="3">
        <f t="shared" si="2"/>
        <v>3</v>
      </c>
      <c r="B249" t="str">
        <f>INDEX(filenames!B:B,MATCH(platemap!A249,filenames!A:A,0))</f>
        <v>2023-04-26_LC RT qPCR TM PLATE 3.xls</v>
      </c>
      <c r="C249" t="s">
        <v>108</v>
      </c>
      <c r="D249" t="s">
        <v>164</v>
      </c>
      <c r="E249" t="s">
        <v>165</v>
      </c>
      <c r="F249" t="s">
        <v>170</v>
      </c>
      <c r="G249" t="s">
        <v>165</v>
      </c>
      <c r="I249" t="s">
        <v>185</v>
      </c>
      <c r="J249" t="str">
        <f>IFERROR(IF(LEN(INDEX(samples!B:B,MATCH(platemap!$I249,samples!$A:$A,0)))&gt;0,INDEX(samples!B:B,MATCH(platemap!$I249,samples!$A:$A,0)),""),"")</f>
        <v>U2OS_HTTexon1</v>
      </c>
      <c r="K249" t="str">
        <f>IFERROR(IF(LEN(INDEX(samples!C:C,MATCH(platemap!$I249,samples!$A:$A,0)))&gt;0,INDEX(samples!C:C,MATCH(platemap!$I249,samples!$A:$A,0)),""),"")</f>
        <v>ATG</v>
      </c>
      <c r="L249" s="3" t="str">
        <f>IFERROR(IF(LEN(INDEX(samples!D:D,MATCH(platemap!$I249,samples!$A:$A,0)))&gt;0,INDEX(samples!D:D,MATCH(platemap!$I249,samples!$A:$A,0)),""),"")</f>
        <v>all</v>
      </c>
      <c r="M249" s="3" t="str">
        <f>IFERROR(IF(LEN(INDEX(samples!E:E,MATCH(platemap!$I249,samples!$A:$A,0)))&gt;0,INDEX(samples!E:E,MATCH(platemap!$I249,samples!$A:$A,0)),""),"")</f>
        <v/>
      </c>
      <c r="N249" s="3" t="str">
        <f>IFERROR(IF(LEN(INDEX(samples!F:F,MATCH(platemap!$I249,samples!$A:$A,0)))&gt;0,INDEX(samples!F:F,MATCH(platemap!$I249,samples!$A:$A,0)),""),"")</f>
        <v/>
      </c>
      <c r="O249" t="str">
        <f>IFERROR(IF(LEN(INDEX(samples!G:G,MATCH(platemap!$I249,samples!$A:$A,0)))&gt;0,INDEX(samples!G:G,MATCH(platemap!$I249,samples!$A:$A,0)),""),"")</f>
        <v>ATG</v>
      </c>
    </row>
    <row r="250" spans="1:15" x14ac:dyDescent="0.2">
      <c r="A250" s="3">
        <f t="shared" si="2"/>
        <v>3</v>
      </c>
      <c r="B250" t="str">
        <f>INDEX(filenames!B:B,MATCH(platemap!A250,filenames!A:A,0))</f>
        <v>2023-04-26_LC RT qPCR TM PLATE 3.xls</v>
      </c>
      <c r="C250" t="s">
        <v>109</v>
      </c>
      <c r="D250" t="s">
        <v>164</v>
      </c>
      <c r="E250" t="s">
        <v>165</v>
      </c>
      <c r="F250" t="s">
        <v>170</v>
      </c>
      <c r="G250" t="s">
        <v>165</v>
      </c>
      <c r="I250" t="s">
        <v>186</v>
      </c>
      <c r="J250" t="str">
        <f>IFERROR(IF(LEN(INDEX(samples!B:B,MATCH(platemap!$I250,samples!$A:$A,0)))&gt;0,INDEX(samples!B:B,MATCH(platemap!$I250,samples!$A:$A,0)),""),"")</f>
        <v>U2OS_HTTexon1</v>
      </c>
      <c r="K250" t="str">
        <f>IFERROR(IF(LEN(INDEX(samples!C:C,MATCH(platemap!$I250,samples!$A:$A,0)))&gt;0,INDEX(samples!C:C,MATCH(platemap!$I250,samples!$A:$A,0)),""),"")</f>
        <v>ATG</v>
      </c>
      <c r="L250" s="3" t="str">
        <f>IFERROR(IF(LEN(INDEX(samples!D:D,MATCH(platemap!$I250,samples!$A:$A,0)))&gt;0,INDEX(samples!D:D,MATCH(platemap!$I250,samples!$A:$A,0)),""),"")</f>
        <v>all</v>
      </c>
      <c r="M250" s="3" t="str">
        <f>IFERROR(IF(LEN(INDEX(samples!E:E,MATCH(platemap!$I250,samples!$A:$A,0)))&gt;0,INDEX(samples!E:E,MATCH(platemap!$I250,samples!$A:$A,0)),""),"")</f>
        <v/>
      </c>
      <c r="N250" s="3" t="str">
        <f>IFERROR(IF(LEN(INDEX(samples!F:F,MATCH(platemap!$I250,samples!$A:$A,0)))&gt;0,INDEX(samples!F:F,MATCH(platemap!$I250,samples!$A:$A,0)),""),"")</f>
        <v/>
      </c>
      <c r="O250" t="str">
        <f>IFERROR(IF(LEN(INDEX(samples!G:G,MATCH(platemap!$I250,samples!$A:$A,0)))&gt;0,INDEX(samples!G:G,MATCH(platemap!$I250,samples!$A:$A,0)),""),"")</f>
        <v>ATG</v>
      </c>
    </row>
    <row r="251" spans="1:15" x14ac:dyDescent="0.2">
      <c r="A251" s="3">
        <f t="shared" si="2"/>
        <v>3</v>
      </c>
      <c r="B251" t="str">
        <f>INDEX(filenames!B:B,MATCH(platemap!A251,filenames!A:A,0))</f>
        <v>2023-04-26_LC RT qPCR TM PLATE 3.xls</v>
      </c>
      <c r="C251" t="s">
        <v>110</v>
      </c>
      <c r="D251" t="s">
        <v>167</v>
      </c>
      <c r="E251" t="s">
        <v>165</v>
      </c>
      <c r="F251" t="s">
        <v>171</v>
      </c>
      <c r="G251" t="s">
        <v>165</v>
      </c>
      <c r="I251" t="s">
        <v>184</v>
      </c>
      <c r="J251" t="str">
        <f>IFERROR(IF(LEN(INDEX(samples!B:B,MATCH(platemap!$I251,samples!$A:$A,0)))&gt;0,INDEX(samples!B:B,MATCH(platemap!$I251,samples!$A:$A,0)),""),"")</f>
        <v>U2OS_HTTexon1</v>
      </c>
      <c r="K251" t="str">
        <f>IFERROR(IF(LEN(INDEX(samples!C:C,MATCH(platemap!$I251,samples!$A:$A,0)))&gt;0,INDEX(samples!C:C,MATCH(platemap!$I251,samples!$A:$A,0)),""),"")</f>
        <v>ATG</v>
      </c>
      <c r="L251" s="3" t="str">
        <f>IFERROR(IF(LEN(INDEX(samples!D:D,MATCH(platemap!$I251,samples!$A:$A,0)))&gt;0,INDEX(samples!D:D,MATCH(platemap!$I251,samples!$A:$A,0)),""),"")</f>
        <v>all</v>
      </c>
      <c r="M251" s="3" t="str">
        <f>IFERROR(IF(LEN(INDEX(samples!E:E,MATCH(platemap!$I251,samples!$A:$A,0)))&gt;0,INDEX(samples!E:E,MATCH(platemap!$I251,samples!$A:$A,0)),""),"")</f>
        <v/>
      </c>
      <c r="N251" s="3" t="str">
        <f>IFERROR(IF(LEN(INDEX(samples!F:F,MATCH(platemap!$I251,samples!$A:$A,0)))&gt;0,INDEX(samples!F:F,MATCH(platemap!$I251,samples!$A:$A,0)),""),"")</f>
        <v/>
      </c>
      <c r="O251" t="str">
        <f>IFERROR(IF(LEN(INDEX(samples!G:G,MATCH(platemap!$I251,samples!$A:$A,0)))&gt;0,INDEX(samples!G:G,MATCH(platemap!$I251,samples!$A:$A,0)),""),"")</f>
        <v>ATG</v>
      </c>
    </row>
    <row r="252" spans="1:15" x14ac:dyDescent="0.2">
      <c r="A252" s="3">
        <f t="shared" si="2"/>
        <v>3</v>
      </c>
      <c r="B252" t="str">
        <f>INDEX(filenames!B:B,MATCH(platemap!A252,filenames!A:A,0))</f>
        <v>2023-04-26_LC RT qPCR TM PLATE 3.xls</v>
      </c>
      <c r="C252" t="s">
        <v>111</v>
      </c>
      <c r="D252" t="s">
        <v>167</v>
      </c>
      <c r="E252" t="s">
        <v>165</v>
      </c>
      <c r="F252" t="s">
        <v>171</v>
      </c>
      <c r="G252" t="s">
        <v>165</v>
      </c>
      <c r="I252" t="s">
        <v>185</v>
      </c>
      <c r="J252" t="str">
        <f>IFERROR(IF(LEN(INDEX(samples!B:B,MATCH(platemap!$I252,samples!$A:$A,0)))&gt;0,INDEX(samples!B:B,MATCH(platemap!$I252,samples!$A:$A,0)),""),"")</f>
        <v>U2OS_HTTexon1</v>
      </c>
      <c r="K252" t="str">
        <f>IFERROR(IF(LEN(INDEX(samples!C:C,MATCH(platemap!$I252,samples!$A:$A,0)))&gt;0,INDEX(samples!C:C,MATCH(platemap!$I252,samples!$A:$A,0)),""),"")</f>
        <v>ATG</v>
      </c>
      <c r="L252" s="3" t="str">
        <f>IFERROR(IF(LEN(INDEX(samples!D:D,MATCH(platemap!$I252,samples!$A:$A,0)))&gt;0,INDEX(samples!D:D,MATCH(platemap!$I252,samples!$A:$A,0)),""),"")</f>
        <v>all</v>
      </c>
      <c r="M252" s="3" t="str">
        <f>IFERROR(IF(LEN(INDEX(samples!E:E,MATCH(platemap!$I252,samples!$A:$A,0)))&gt;0,INDEX(samples!E:E,MATCH(platemap!$I252,samples!$A:$A,0)),""),"")</f>
        <v/>
      </c>
      <c r="N252" s="3" t="str">
        <f>IFERROR(IF(LEN(INDEX(samples!F:F,MATCH(platemap!$I252,samples!$A:$A,0)))&gt;0,INDEX(samples!F:F,MATCH(platemap!$I252,samples!$A:$A,0)),""),"")</f>
        <v/>
      </c>
      <c r="O252" t="str">
        <f>IFERROR(IF(LEN(INDEX(samples!G:G,MATCH(platemap!$I252,samples!$A:$A,0)))&gt;0,INDEX(samples!G:G,MATCH(platemap!$I252,samples!$A:$A,0)),""),"")</f>
        <v>ATG</v>
      </c>
    </row>
    <row r="253" spans="1:15" x14ac:dyDescent="0.2">
      <c r="A253" s="3">
        <f t="shared" si="2"/>
        <v>3</v>
      </c>
      <c r="B253" t="str">
        <f>INDEX(filenames!B:B,MATCH(platemap!A253,filenames!A:A,0))</f>
        <v>2023-04-26_LC RT qPCR TM PLATE 3.xls</v>
      </c>
      <c r="C253" t="s">
        <v>112</v>
      </c>
      <c r="D253" t="s">
        <v>167</v>
      </c>
      <c r="E253" t="s">
        <v>165</v>
      </c>
      <c r="F253" t="s">
        <v>171</v>
      </c>
      <c r="G253" t="s">
        <v>165</v>
      </c>
      <c r="I253" t="s">
        <v>186</v>
      </c>
      <c r="J253" t="str">
        <f>IFERROR(IF(LEN(INDEX(samples!B:B,MATCH(platemap!$I253,samples!$A:$A,0)))&gt;0,INDEX(samples!B:B,MATCH(platemap!$I253,samples!$A:$A,0)),""),"")</f>
        <v>U2OS_HTTexon1</v>
      </c>
      <c r="K253" t="str">
        <f>IFERROR(IF(LEN(INDEX(samples!C:C,MATCH(platemap!$I253,samples!$A:$A,0)))&gt;0,INDEX(samples!C:C,MATCH(platemap!$I253,samples!$A:$A,0)),""),"")</f>
        <v>ATG</v>
      </c>
      <c r="L253" s="3" t="str">
        <f>IFERROR(IF(LEN(INDEX(samples!D:D,MATCH(platemap!$I253,samples!$A:$A,0)))&gt;0,INDEX(samples!D:D,MATCH(platemap!$I253,samples!$A:$A,0)),""),"")</f>
        <v>all</v>
      </c>
      <c r="M253" s="3" t="str">
        <f>IFERROR(IF(LEN(INDEX(samples!E:E,MATCH(platemap!$I253,samples!$A:$A,0)))&gt;0,INDEX(samples!E:E,MATCH(platemap!$I253,samples!$A:$A,0)),""),"")</f>
        <v/>
      </c>
      <c r="N253" s="3" t="str">
        <f>IFERROR(IF(LEN(INDEX(samples!F:F,MATCH(platemap!$I253,samples!$A:$A,0)))&gt;0,INDEX(samples!F:F,MATCH(platemap!$I253,samples!$A:$A,0)),""),"")</f>
        <v/>
      </c>
      <c r="O253" t="str">
        <f>IFERROR(IF(LEN(INDEX(samples!G:G,MATCH(platemap!$I253,samples!$A:$A,0)))&gt;0,INDEX(samples!G:G,MATCH(platemap!$I253,samples!$A:$A,0)),""),"")</f>
        <v>ATG</v>
      </c>
    </row>
    <row r="254" spans="1:15" x14ac:dyDescent="0.2">
      <c r="A254" s="3">
        <f t="shared" si="2"/>
        <v>3</v>
      </c>
      <c r="B254" t="str">
        <f>INDEX(filenames!B:B,MATCH(platemap!A254,filenames!A:A,0))</f>
        <v>2023-04-26_LC RT qPCR TM PLATE 3.xls</v>
      </c>
      <c r="C254" t="s">
        <v>113</v>
      </c>
      <c r="D254" t="s">
        <v>164</v>
      </c>
      <c r="E254" t="s">
        <v>165</v>
      </c>
      <c r="F254" t="s">
        <v>166</v>
      </c>
      <c r="G254" t="s">
        <v>165</v>
      </c>
      <c r="I254" t="s">
        <v>187</v>
      </c>
      <c r="J254" t="str">
        <f>IFERROR(IF(LEN(INDEX(samples!B:B,MATCH(platemap!$I254,samples!$A:$A,0)))&gt;0,INDEX(samples!B:B,MATCH(platemap!$I254,samples!$A:$A,0)),""),"")</f>
        <v>U2OS_HTTexon1</v>
      </c>
      <c r="K254" t="str">
        <f>IFERROR(IF(LEN(INDEX(samples!C:C,MATCH(platemap!$I254,samples!$A:$A,0)))&gt;0,INDEX(samples!C:C,MATCH(platemap!$I254,samples!$A:$A,0)),""),"")</f>
        <v>Promoter</v>
      </c>
      <c r="L254" s="3" t="str">
        <f>IFERROR(IF(LEN(INDEX(samples!D:D,MATCH(platemap!$I254,samples!$A:$A,0)))&gt;0,INDEX(samples!D:D,MATCH(platemap!$I254,samples!$A:$A,0)),""),"")</f>
        <v>all</v>
      </c>
      <c r="M254" s="3" t="str">
        <f>IFERROR(IF(LEN(INDEX(samples!E:E,MATCH(platemap!$I254,samples!$A:$A,0)))&gt;0,INDEX(samples!E:E,MATCH(platemap!$I254,samples!$A:$A,0)),""),"")</f>
        <v/>
      </c>
      <c r="N254" s="3" t="str">
        <f>IFERROR(IF(LEN(INDEX(samples!F:F,MATCH(platemap!$I254,samples!$A:$A,0)))&gt;0,INDEX(samples!F:F,MATCH(platemap!$I254,samples!$A:$A,0)),""),"")</f>
        <v/>
      </c>
      <c r="O254" t="str">
        <f>IFERROR(IF(LEN(INDEX(samples!G:G,MATCH(platemap!$I254,samples!$A:$A,0)))&gt;0,INDEX(samples!G:G,MATCH(platemap!$I254,samples!$A:$A,0)),""),"")</f>
        <v>Promoter</v>
      </c>
    </row>
    <row r="255" spans="1:15" x14ac:dyDescent="0.2">
      <c r="A255" s="3">
        <f t="shared" si="2"/>
        <v>3</v>
      </c>
      <c r="B255" t="str">
        <f>INDEX(filenames!B:B,MATCH(platemap!A255,filenames!A:A,0))</f>
        <v>2023-04-26_LC RT qPCR TM PLATE 3.xls</v>
      </c>
      <c r="C255" t="s">
        <v>114</v>
      </c>
      <c r="D255" t="s">
        <v>164</v>
      </c>
      <c r="E255" t="s">
        <v>165</v>
      </c>
      <c r="F255" t="s">
        <v>166</v>
      </c>
      <c r="G255" t="s">
        <v>165</v>
      </c>
      <c r="I255" t="s">
        <v>188</v>
      </c>
      <c r="J255" t="str">
        <f>IFERROR(IF(LEN(INDEX(samples!B:B,MATCH(platemap!$I255,samples!$A:$A,0)))&gt;0,INDEX(samples!B:B,MATCH(platemap!$I255,samples!$A:$A,0)),""),"")</f>
        <v>U2OS_HTTexon1</v>
      </c>
      <c r="K255" t="str">
        <f>IFERROR(IF(LEN(INDEX(samples!C:C,MATCH(platemap!$I255,samples!$A:$A,0)))&gt;0,INDEX(samples!C:C,MATCH(platemap!$I255,samples!$A:$A,0)),""),"")</f>
        <v>Promoter</v>
      </c>
      <c r="L255" s="3" t="str">
        <f>IFERROR(IF(LEN(INDEX(samples!D:D,MATCH(platemap!$I255,samples!$A:$A,0)))&gt;0,INDEX(samples!D:D,MATCH(platemap!$I255,samples!$A:$A,0)),""),"")</f>
        <v>all</v>
      </c>
      <c r="M255" s="3" t="str">
        <f>IFERROR(IF(LEN(INDEX(samples!E:E,MATCH(platemap!$I255,samples!$A:$A,0)))&gt;0,INDEX(samples!E:E,MATCH(platemap!$I255,samples!$A:$A,0)),""),"")</f>
        <v/>
      </c>
      <c r="N255" s="3" t="str">
        <f>IFERROR(IF(LEN(INDEX(samples!F:F,MATCH(platemap!$I255,samples!$A:$A,0)))&gt;0,INDEX(samples!F:F,MATCH(platemap!$I255,samples!$A:$A,0)),""),"")</f>
        <v/>
      </c>
      <c r="O255" t="str">
        <f>IFERROR(IF(LEN(INDEX(samples!G:G,MATCH(platemap!$I255,samples!$A:$A,0)))&gt;0,INDEX(samples!G:G,MATCH(platemap!$I255,samples!$A:$A,0)),""),"")</f>
        <v>Promoter</v>
      </c>
    </row>
    <row r="256" spans="1:15" x14ac:dyDescent="0.2">
      <c r="A256" s="3">
        <f t="shared" si="2"/>
        <v>3</v>
      </c>
      <c r="B256" t="str">
        <f>INDEX(filenames!B:B,MATCH(platemap!A256,filenames!A:A,0))</f>
        <v>2023-04-26_LC RT qPCR TM PLATE 3.xls</v>
      </c>
      <c r="C256" t="s">
        <v>115</v>
      </c>
      <c r="D256" t="s">
        <v>164</v>
      </c>
      <c r="E256" t="s">
        <v>165</v>
      </c>
      <c r="F256" t="s">
        <v>166</v>
      </c>
      <c r="G256" t="s">
        <v>165</v>
      </c>
      <c r="I256" t="s">
        <v>189</v>
      </c>
      <c r="J256" t="str">
        <f>IFERROR(IF(LEN(INDEX(samples!B:B,MATCH(platemap!$I256,samples!$A:$A,0)))&gt;0,INDEX(samples!B:B,MATCH(platemap!$I256,samples!$A:$A,0)),""),"")</f>
        <v>U2OS_HTTexon1</v>
      </c>
      <c r="K256" t="str">
        <f>IFERROR(IF(LEN(INDEX(samples!C:C,MATCH(platemap!$I256,samples!$A:$A,0)))&gt;0,INDEX(samples!C:C,MATCH(platemap!$I256,samples!$A:$A,0)),""),"")</f>
        <v>Promoter</v>
      </c>
      <c r="L256" s="3" t="str">
        <f>IFERROR(IF(LEN(INDEX(samples!D:D,MATCH(platemap!$I256,samples!$A:$A,0)))&gt;0,INDEX(samples!D:D,MATCH(platemap!$I256,samples!$A:$A,0)),""),"")</f>
        <v>all</v>
      </c>
      <c r="M256" s="3" t="str">
        <f>IFERROR(IF(LEN(INDEX(samples!E:E,MATCH(platemap!$I256,samples!$A:$A,0)))&gt;0,INDEX(samples!E:E,MATCH(platemap!$I256,samples!$A:$A,0)),""),"")</f>
        <v/>
      </c>
      <c r="N256" s="3" t="str">
        <f>IFERROR(IF(LEN(INDEX(samples!F:F,MATCH(platemap!$I256,samples!$A:$A,0)))&gt;0,INDEX(samples!F:F,MATCH(platemap!$I256,samples!$A:$A,0)),""),"")</f>
        <v/>
      </c>
      <c r="O256" t="str">
        <f>IFERROR(IF(LEN(INDEX(samples!G:G,MATCH(platemap!$I256,samples!$A:$A,0)))&gt;0,INDEX(samples!G:G,MATCH(platemap!$I256,samples!$A:$A,0)),""),"")</f>
        <v>Promoter</v>
      </c>
    </row>
    <row r="257" spans="1:15" x14ac:dyDescent="0.2">
      <c r="A257" s="3">
        <f t="shared" si="2"/>
        <v>3</v>
      </c>
      <c r="B257" t="str">
        <f>INDEX(filenames!B:B,MATCH(platemap!A257,filenames!A:A,0))</f>
        <v>2023-04-26_LC RT qPCR TM PLATE 3.xls</v>
      </c>
      <c r="C257" t="s">
        <v>116</v>
      </c>
      <c r="D257" t="s">
        <v>164</v>
      </c>
      <c r="E257" t="s">
        <v>167</v>
      </c>
      <c r="F257" t="s">
        <v>168</v>
      </c>
      <c r="G257" t="s">
        <v>169</v>
      </c>
      <c r="I257" t="s">
        <v>187</v>
      </c>
      <c r="J257" t="str">
        <f>IFERROR(IF(LEN(INDEX(samples!B:B,MATCH(platemap!$I257,samples!$A:$A,0)))&gt;0,INDEX(samples!B:B,MATCH(platemap!$I257,samples!$A:$A,0)),""),"")</f>
        <v>U2OS_HTTexon1</v>
      </c>
      <c r="K257" t="str">
        <f>IFERROR(IF(LEN(INDEX(samples!C:C,MATCH(platemap!$I257,samples!$A:$A,0)))&gt;0,INDEX(samples!C:C,MATCH(platemap!$I257,samples!$A:$A,0)),""),"")</f>
        <v>Promoter</v>
      </c>
      <c r="L257" s="3" t="str">
        <f>IFERROR(IF(LEN(INDEX(samples!D:D,MATCH(platemap!$I257,samples!$A:$A,0)))&gt;0,INDEX(samples!D:D,MATCH(platemap!$I257,samples!$A:$A,0)),""),"")</f>
        <v>all</v>
      </c>
      <c r="M257" s="3" t="str">
        <f>IFERROR(IF(LEN(INDEX(samples!E:E,MATCH(platemap!$I257,samples!$A:$A,0)))&gt;0,INDEX(samples!E:E,MATCH(platemap!$I257,samples!$A:$A,0)),""),"")</f>
        <v/>
      </c>
      <c r="N257" s="3" t="str">
        <f>IFERROR(IF(LEN(INDEX(samples!F:F,MATCH(platemap!$I257,samples!$A:$A,0)))&gt;0,INDEX(samples!F:F,MATCH(platemap!$I257,samples!$A:$A,0)),""),"")</f>
        <v/>
      </c>
      <c r="O257" t="str">
        <f>IFERROR(IF(LEN(INDEX(samples!G:G,MATCH(platemap!$I257,samples!$A:$A,0)))&gt;0,INDEX(samples!G:G,MATCH(platemap!$I257,samples!$A:$A,0)),""),"")</f>
        <v>Promoter</v>
      </c>
    </row>
    <row r="258" spans="1:15" x14ac:dyDescent="0.2">
      <c r="A258" s="3">
        <f t="shared" si="2"/>
        <v>3</v>
      </c>
      <c r="B258" t="str">
        <f>INDEX(filenames!B:B,MATCH(platemap!A258,filenames!A:A,0))</f>
        <v>2023-04-26_LC RT qPCR TM PLATE 3.xls</v>
      </c>
      <c r="C258" t="s">
        <v>117</v>
      </c>
      <c r="D258" t="s">
        <v>164</v>
      </c>
      <c r="E258" t="s">
        <v>167</v>
      </c>
      <c r="F258" t="s">
        <v>168</v>
      </c>
      <c r="G258" t="s">
        <v>169</v>
      </c>
      <c r="I258" t="s">
        <v>188</v>
      </c>
      <c r="J258" t="str">
        <f>IFERROR(IF(LEN(INDEX(samples!B:B,MATCH(platemap!$I258,samples!$A:$A,0)))&gt;0,INDEX(samples!B:B,MATCH(platemap!$I258,samples!$A:$A,0)),""),"")</f>
        <v>U2OS_HTTexon1</v>
      </c>
      <c r="K258" t="str">
        <f>IFERROR(IF(LEN(INDEX(samples!C:C,MATCH(platemap!$I258,samples!$A:$A,0)))&gt;0,INDEX(samples!C:C,MATCH(platemap!$I258,samples!$A:$A,0)),""),"")</f>
        <v>Promoter</v>
      </c>
      <c r="L258" s="3" t="str">
        <f>IFERROR(IF(LEN(INDEX(samples!D:D,MATCH(platemap!$I258,samples!$A:$A,0)))&gt;0,INDEX(samples!D:D,MATCH(platemap!$I258,samples!$A:$A,0)),""),"")</f>
        <v>all</v>
      </c>
      <c r="M258" s="3" t="str">
        <f>IFERROR(IF(LEN(INDEX(samples!E:E,MATCH(platemap!$I258,samples!$A:$A,0)))&gt;0,INDEX(samples!E:E,MATCH(platemap!$I258,samples!$A:$A,0)),""),"")</f>
        <v/>
      </c>
      <c r="N258" s="3" t="str">
        <f>IFERROR(IF(LEN(INDEX(samples!F:F,MATCH(platemap!$I258,samples!$A:$A,0)))&gt;0,INDEX(samples!F:F,MATCH(platemap!$I258,samples!$A:$A,0)),""),"")</f>
        <v/>
      </c>
      <c r="O258" t="str">
        <f>IFERROR(IF(LEN(INDEX(samples!G:G,MATCH(platemap!$I258,samples!$A:$A,0)))&gt;0,INDEX(samples!G:G,MATCH(platemap!$I258,samples!$A:$A,0)),""),"")</f>
        <v>Promoter</v>
      </c>
    </row>
    <row r="259" spans="1:15" x14ac:dyDescent="0.2">
      <c r="A259" s="3">
        <f t="shared" ref="A259:A289" si="3">A163+1</f>
        <v>3</v>
      </c>
      <c r="B259" t="str">
        <f>INDEX(filenames!B:B,MATCH(platemap!A259,filenames!A:A,0))</f>
        <v>2023-04-26_LC RT qPCR TM PLATE 3.xls</v>
      </c>
      <c r="C259" t="s">
        <v>118</v>
      </c>
      <c r="D259" t="s">
        <v>164</v>
      </c>
      <c r="E259" t="s">
        <v>167</v>
      </c>
      <c r="F259" t="s">
        <v>168</v>
      </c>
      <c r="G259" t="s">
        <v>169</v>
      </c>
      <c r="I259" t="s">
        <v>189</v>
      </c>
      <c r="J259" t="str">
        <f>IFERROR(IF(LEN(INDEX(samples!B:B,MATCH(platemap!$I259,samples!$A:$A,0)))&gt;0,INDEX(samples!B:B,MATCH(platemap!$I259,samples!$A:$A,0)),""),"")</f>
        <v>U2OS_HTTexon1</v>
      </c>
      <c r="K259" t="str">
        <f>IFERROR(IF(LEN(INDEX(samples!C:C,MATCH(platemap!$I259,samples!$A:$A,0)))&gt;0,INDEX(samples!C:C,MATCH(platemap!$I259,samples!$A:$A,0)),""),"")</f>
        <v>Promoter</v>
      </c>
      <c r="L259" s="3" t="str">
        <f>IFERROR(IF(LEN(INDEX(samples!D:D,MATCH(platemap!$I259,samples!$A:$A,0)))&gt;0,INDEX(samples!D:D,MATCH(platemap!$I259,samples!$A:$A,0)),""),"")</f>
        <v>all</v>
      </c>
      <c r="M259" s="3" t="str">
        <f>IFERROR(IF(LEN(INDEX(samples!E:E,MATCH(platemap!$I259,samples!$A:$A,0)))&gt;0,INDEX(samples!E:E,MATCH(platemap!$I259,samples!$A:$A,0)),""),"")</f>
        <v/>
      </c>
      <c r="N259" s="3" t="str">
        <f>IFERROR(IF(LEN(INDEX(samples!F:F,MATCH(platemap!$I259,samples!$A:$A,0)))&gt;0,INDEX(samples!F:F,MATCH(platemap!$I259,samples!$A:$A,0)),""),"")</f>
        <v/>
      </c>
      <c r="O259" t="str">
        <f>IFERROR(IF(LEN(INDEX(samples!G:G,MATCH(platemap!$I259,samples!$A:$A,0)))&gt;0,INDEX(samples!G:G,MATCH(platemap!$I259,samples!$A:$A,0)),""),"")</f>
        <v>Promoter</v>
      </c>
    </row>
    <row r="260" spans="1:15" x14ac:dyDescent="0.2">
      <c r="A260" s="3">
        <f t="shared" si="3"/>
        <v>3</v>
      </c>
      <c r="B260" t="str">
        <f>INDEX(filenames!B:B,MATCH(platemap!A260,filenames!A:A,0))</f>
        <v>2023-04-26_LC RT qPCR TM PLATE 3.xls</v>
      </c>
      <c r="C260" t="s">
        <v>119</v>
      </c>
      <c r="D260" t="s">
        <v>164</v>
      </c>
      <c r="E260" t="s">
        <v>165</v>
      </c>
      <c r="F260" t="s">
        <v>170</v>
      </c>
      <c r="G260" t="s">
        <v>165</v>
      </c>
      <c r="I260" t="s">
        <v>187</v>
      </c>
      <c r="J260" t="str">
        <f>IFERROR(IF(LEN(INDEX(samples!B:B,MATCH(platemap!$I260,samples!$A:$A,0)))&gt;0,INDEX(samples!B:B,MATCH(platemap!$I260,samples!$A:$A,0)),""),"")</f>
        <v>U2OS_HTTexon1</v>
      </c>
      <c r="K260" t="str">
        <f>IFERROR(IF(LEN(INDEX(samples!C:C,MATCH(platemap!$I260,samples!$A:$A,0)))&gt;0,INDEX(samples!C:C,MATCH(platemap!$I260,samples!$A:$A,0)),""),"")</f>
        <v>Promoter</v>
      </c>
      <c r="L260" s="3" t="str">
        <f>IFERROR(IF(LEN(INDEX(samples!D:D,MATCH(platemap!$I260,samples!$A:$A,0)))&gt;0,INDEX(samples!D:D,MATCH(platemap!$I260,samples!$A:$A,0)),""),"")</f>
        <v>all</v>
      </c>
      <c r="M260" s="3" t="str">
        <f>IFERROR(IF(LEN(INDEX(samples!E:E,MATCH(platemap!$I260,samples!$A:$A,0)))&gt;0,INDEX(samples!E:E,MATCH(platemap!$I260,samples!$A:$A,0)),""),"")</f>
        <v/>
      </c>
      <c r="N260" s="3" t="str">
        <f>IFERROR(IF(LEN(INDEX(samples!F:F,MATCH(platemap!$I260,samples!$A:$A,0)))&gt;0,INDEX(samples!F:F,MATCH(platemap!$I260,samples!$A:$A,0)),""),"")</f>
        <v/>
      </c>
      <c r="O260" t="str">
        <f>IFERROR(IF(LEN(INDEX(samples!G:G,MATCH(platemap!$I260,samples!$A:$A,0)))&gt;0,INDEX(samples!G:G,MATCH(platemap!$I260,samples!$A:$A,0)),""),"")</f>
        <v>Promoter</v>
      </c>
    </row>
    <row r="261" spans="1:15" x14ac:dyDescent="0.2">
      <c r="A261" s="3">
        <f t="shared" si="3"/>
        <v>3</v>
      </c>
      <c r="B261" t="str">
        <f>INDEX(filenames!B:B,MATCH(platemap!A261,filenames!A:A,0))</f>
        <v>2023-04-26_LC RT qPCR TM PLATE 3.xls</v>
      </c>
      <c r="C261" t="s">
        <v>120</v>
      </c>
      <c r="D261" t="s">
        <v>164</v>
      </c>
      <c r="E261" t="s">
        <v>165</v>
      </c>
      <c r="F261" t="s">
        <v>170</v>
      </c>
      <c r="G261" t="s">
        <v>165</v>
      </c>
      <c r="I261" t="s">
        <v>188</v>
      </c>
      <c r="J261" t="str">
        <f>IFERROR(IF(LEN(INDEX(samples!B:B,MATCH(platemap!$I261,samples!$A:$A,0)))&gt;0,INDEX(samples!B:B,MATCH(platemap!$I261,samples!$A:$A,0)),""),"")</f>
        <v>U2OS_HTTexon1</v>
      </c>
      <c r="K261" t="str">
        <f>IFERROR(IF(LEN(INDEX(samples!C:C,MATCH(platemap!$I261,samples!$A:$A,0)))&gt;0,INDEX(samples!C:C,MATCH(platemap!$I261,samples!$A:$A,0)),""),"")</f>
        <v>Promoter</v>
      </c>
      <c r="L261" s="3" t="str">
        <f>IFERROR(IF(LEN(INDEX(samples!D:D,MATCH(platemap!$I261,samples!$A:$A,0)))&gt;0,INDEX(samples!D:D,MATCH(platemap!$I261,samples!$A:$A,0)),""),"")</f>
        <v>all</v>
      </c>
      <c r="M261" s="3" t="str">
        <f>IFERROR(IF(LEN(INDEX(samples!E:E,MATCH(platemap!$I261,samples!$A:$A,0)))&gt;0,INDEX(samples!E:E,MATCH(platemap!$I261,samples!$A:$A,0)),""),"")</f>
        <v/>
      </c>
      <c r="N261" s="3" t="str">
        <f>IFERROR(IF(LEN(INDEX(samples!F:F,MATCH(platemap!$I261,samples!$A:$A,0)))&gt;0,INDEX(samples!F:F,MATCH(platemap!$I261,samples!$A:$A,0)),""),"")</f>
        <v/>
      </c>
      <c r="O261" t="str">
        <f>IFERROR(IF(LEN(INDEX(samples!G:G,MATCH(platemap!$I261,samples!$A:$A,0)))&gt;0,INDEX(samples!G:G,MATCH(platemap!$I261,samples!$A:$A,0)),""),"")</f>
        <v>Promoter</v>
      </c>
    </row>
    <row r="262" spans="1:15" x14ac:dyDescent="0.2">
      <c r="A262" s="3">
        <f t="shared" si="3"/>
        <v>3</v>
      </c>
      <c r="B262" t="str">
        <f>INDEX(filenames!B:B,MATCH(platemap!A262,filenames!A:A,0))</f>
        <v>2023-04-26_LC RT qPCR TM PLATE 3.xls</v>
      </c>
      <c r="C262" t="s">
        <v>121</v>
      </c>
      <c r="D262" t="s">
        <v>164</v>
      </c>
      <c r="E262" t="s">
        <v>165</v>
      </c>
      <c r="F262" t="s">
        <v>170</v>
      </c>
      <c r="G262" t="s">
        <v>165</v>
      </c>
      <c r="I262" t="s">
        <v>189</v>
      </c>
      <c r="J262" t="str">
        <f>IFERROR(IF(LEN(INDEX(samples!B:B,MATCH(platemap!$I262,samples!$A:$A,0)))&gt;0,INDEX(samples!B:B,MATCH(platemap!$I262,samples!$A:$A,0)),""),"")</f>
        <v>U2OS_HTTexon1</v>
      </c>
      <c r="K262" t="str">
        <f>IFERROR(IF(LEN(INDEX(samples!C:C,MATCH(platemap!$I262,samples!$A:$A,0)))&gt;0,INDEX(samples!C:C,MATCH(platemap!$I262,samples!$A:$A,0)),""),"")</f>
        <v>Promoter</v>
      </c>
      <c r="L262" s="3" t="str">
        <f>IFERROR(IF(LEN(INDEX(samples!D:D,MATCH(platemap!$I262,samples!$A:$A,0)))&gt;0,INDEX(samples!D:D,MATCH(platemap!$I262,samples!$A:$A,0)),""),"")</f>
        <v>all</v>
      </c>
      <c r="M262" s="3" t="str">
        <f>IFERROR(IF(LEN(INDEX(samples!E:E,MATCH(platemap!$I262,samples!$A:$A,0)))&gt;0,INDEX(samples!E:E,MATCH(platemap!$I262,samples!$A:$A,0)),""),"")</f>
        <v/>
      </c>
      <c r="N262" s="3" t="str">
        <f>IFERROR(IF(LEN(INDEX(samples!F:F,MATCH(platemap!$I262,samples!$A:$A,0)))&gt;0,INDEX(samples!F:F,MATCH(platemap!$I262,samples!$A:$A,0)),""),"")</f>
        <v/>
      </c>
      <c r="O262" t="str">
        <f>IFERROR(IF(LEN(INDEX(samples!G:G,MATCH(platemap!$I262,samples!$A:$A,0)))&gt;0,INDEX(samples!G:G,MATCH(platemap!$I262,samples!$A:$A,0)),""),"")</f>
        <v>Promoter</v>
      </c>
    </row>
    <row r="263" spans="1:15" x14ac:dyDescent="0.2">
      <c r="A263" s="3">
        <f t="shared" si="3"/>
        <v>3</v>
      </c>
      <c r="B263" t="str">
        <f>INDEX(filenames!B:B,MATCH(platemap!A263,filenames!A:A,0))</f>
        <v>2023-04-26_LC RT qPCR TM PLATE 3.xls</v>
      </c>
      <c r="C263" t="s">
        <v>122</v>
      </c>
      <c r="D263" t="s">
        <v>167</v>
      </c>
      <c r="E263" t="s">
        <v>165</v>
      </c>
      <c r="F263" t="s">
        <v>171</v>
      </c>
      <c r="G263" t="s">
        <v>165</v>
      </c>
      <c r="I263" t="s">
        <v>187</v>
      </c>
      <c r="J263" t="str">
        <f>IFERROR(IF(LEN(INDEX(samples!B:B,MATCH(platemap!$I263,samples!$A:$A,0)))&gt;0,INDEX(samples!B:B,MATCH(platemap!$I263,samples!$A:$A,0)),""),"")</f>
        <v>U2OS_HTTexon1</v>
      </c>
      <c r="K263" t="str">
        <f>IFERROR(IF(LEN(INDEX(samples!C:C,MATCH(platemap!$I263,samples!$A:$A,0)))&gt;0,INDEX(samples!C:C,MATCH(platemap!$I263,samples!$A:$A,0)),""),"")</f>
        <v>Promoter</v>
      </c>
      <c r="L263" s="3" t="str">
        <f>IFERROR(IF(LEN(INDEX(samples!D:D,MATCH(platemap!$I263,samples!$A:$A,0)))&gt;0,INDEX(samples!D:D,MATCH(platemap!$I263,samples!$A:$A,0)),""),"")</f>
        <v>all</v>
      </c>
      <c r="M263" s="3" t="str">
        <f>IFERROR(IF(LEN(INDEX(samples!E:E,MATCH(platemap!$I263,samples!$A:$A,0)))&gt;0,INDEX(samples!E:E,MATCH(platemap!$I263,samples!$A:$A,0)),""),"")</f>
        <v/>
      </c>
      <c r="N263" s="3" t="str">
        <f>IFERROR(IF(LEN(INDEX(samples!F:F,MATCH(platemap!$I263,samples!$A:$A,0)))&gt;0,INDEX(samples!F:F,MATCH(platemap!$I263,samples!$A:$A,0)),""),"")</f>
        <v/>
      </c>
      <c r="O263" t="str">
        <f>IFERROR(IF(LEN(INDEX(samples!G:G,MATCH(platemap!$I263,samples!$A:$A,0)))&gt;0,INDEX(samples!G:G,MATCH(platemap!$I263,samples!$A:$A,0)),""),"")</f>
        <v>Promoter</v>
      </c>
    </row>
    <row r="264" spans="1:15" x14ac:dyDescent="0.2">
      <c r="A264" s="3">
        <f t="shared" si="3"/>
        <v>3</v>
      </c>
      <c r="B264" t="str">
        <f>INDEX(filenames!B:B,MATCH(platemap!A264,filenames!A:A,0))</f>
        <v>2023-04-26_LC RT qPCR TM PLATE 3.xls</v>
      </c>
      <c r="C264" t="s">
        <v>123</v>
      </c>
      <c r="D264" t="s">
        <v>167</v>
      </c>
      <c r="E264" t="s">
        <v>165</v>
      </c>
      <c r="F264" t="s">
        <v>171</v>
      </c>
      <c r="G264" t="s">
        <v>165</v>
      </c>
      <c r="I264" t="s">
        <v>188</v>
      </c>
      <c r="J264" t="str">
        <f>IFERROR(IF(LEN(INDEX(samples!B:B,MATCH(platemap!$I264,samples!$A:$A,0)))&gt;0,INDEX(samples!B:B,MATCH(platemap!$I264,samples!$A:$A,0)),""),"")</f>
        <v>U2OS_HTTexon1</v>
      </c>
      <c r="K264" t="str">
        <f>IFERROR(IF(LEN(INDEX(samples!C:C,MATCH(platemap!$I264,samples!$A:$A,0)))&gt;0,INDEX(samples!C:C,MATCH(platemap!$I264,samples!$A:$A,0)),""),"")</f>
        <v>Promoter</v>
      </c>
      <c r="L264" s="3" t="str">
        <f>IFERROR(IF(LEN(INDEX(samples!D:D,MATCH(platemap!$I264,samples!$A:$A,0)))&gt;0,INDEX(samples!D:D,MATCH(platemap!$I264,samples!$A:$A,0)),""),"")</f>
        <v>all</v>
      </c>
      <c r="M264" s="3" t="str">
        <f>IFERROR(IF(LEN(INDEX(samples!E:E,MATCH(platemap!$I264,samples!$A:$A,0)))&gt;0,INDEX(samples!E:E,MATCH(platemap!$I264,samples!$A:$A,0)),""),"")</f>
        <v/>
      </c>
      <c r="N264" s="3" t="str">
        <f>IFERROR(IF(LEN(INDEX(samples!F:F,MATCH(platemap!$I264,samples!$A:$A,0)))&gt;0,INDEX(samples!F:F,MATCH(platemap!$I264,samples!$A:$A,0)),""),"")</f>
        <v/>
      </c>
      <c r="O264" t="str">
        <f>IFERROR(IF(LEN(INDEX(samples!G:G,MATCH(platemap!$I264,samples!$A:$A,0)))&gt;0,INDEX(samples!G:G,MATCH(platemap!$I264,samples!$A:$A,0)),""),"")</f>
        <v>Promoter</v>
      </c>
    </row>
    <row r="265" spans="1:15" x14ac:dyDescent="0.2">
      <c r="A265" s="3">
        <f t="shared" si="3"/>
        <v>3</v>
      </c>
      <c r="B265" t="str">
        <f>INDEX(filenames!B:B,MATCH(platemap!A265,filenames!A:A,0))</f>
        <v>2023-04-26_LC RT qPCR TM PLATE 3.xls</v>
      </c>
      <c r="C265" t="s">
        <v>124</v>
      </c>
      <c r="D265" t="s">
        <v>167</v>
      </c>
      <c r="E265" t="s">
        <v>165</v>
      </c>
      <c r="F265" t="s">
        <v>171</v>
      </c>
      <c r="G265" t="s">
        <v>165</v>
      </c>
      <c r="I265" t="s">
        <v>189</v>
      </c>
      <c r="J265" t="str">
        <f>IFERROR(IF(LEN(INDEX(samples!B:B,MATCH(platemap!$I265,samples!$A:$A,0)))&gt;0,INDEX(samples!B:B,MATCH(platemap!$I265,samples!$A:$A,0)),""),"")</f>
        <v>U2OS_HTTexon1</v>
      </c>
      <c r="K265" t="str">
        <f>IFERROR(IF(LEN(INDEX(samples!C:C,MATCH(platemap!$I265,samples!$A:$A,0)))&gt;0,INDEX(samples!C:C,MATCH(platemap!$I265,samples!$A:$A,0)),""),"")</f>
        <v>Promoter</v>
      </c>
      <c r="L265" s="3" t="str">
        <f>IFERROR(IF(LEN(INDEX(samples!D:D,MATCH(platemap!$I265,samples!$A:$A,0)))&gt;0,INDEX(samples!D:D,MATCH(platemap!$I265,samples!$A:$A,0)),""),"")</f>
        <v>all</v>
      </c>
      <c r="M265" s="3" t="str">
        <f>IFERROR(IF(LEN(INDEX(samples!E:E,MATCH(platemap!$I265,samples!$A:$A,0)))&gt;0,INDEX(samples!E:E,MATCH(platemap!$I265,samples!$A:$A,0)),""),"")</f>
        <v/>
      </c>
      <c r="N265" s="3" t="str">
        <f>IFERROR(IF(LEN(INDEX(samples!F:F,MATCH(platemap!$I265,samples!$A:$A,0)))&gt;0,INDEX(samples!F:F,MATCH(platemap!$I265,samples!$A:$A,0)),""),"")</f>
        <v/>
      </c>
      <c r="O265" t="str">
        <f>IFERROR(IF(LEN(INDEX(samples!G:G,MATCH(platemap!$I265,samples!$A:$A,0)))&gt;0,INDEX(samples!G:G,MATCH(platemap!$I265,samples!$A:$A,0)),""),"")</f>
        <v>Promoter</v>
      </c>
    </row>
    <row r="266" spans="1:15" x14ac:dyDescent="0.2">
      <c r="A266" s="3">
        <f t="shared" si="3"/>
        <v>3</v>
      </c>
      <c r="B266" t="str">
        <f>INDEX(filenames!B:B,MATCH(platemap!A266,filenames!A:A,0))</f>
        <v>2023-04-26_LC RT qPCR TM PLATE 3.xls</v>
      </c>
      <c r="C266" t="s">
        <v>125</v>
      </c>
      <c r="D266" t="s">
        <v>164</v>
      </c>
      <c r="E266" t="s">
        <v>165</v>
      </c>
      <c r="F266" t="s">
        <v>166</v>
      </c>
      <c r="G266" t="s">
        <v>165</v>
      </c>
      <c r="I266" t="s">
        <v>190</v>
      </c>
      <c r="J266" t="str">
        <f>IFERROR(IF(LEN(INDEX(samples!B:B,MATCH(platemap!$I266,samples!$A:$A,0)))&gt;0,INDEX(samples!B:B,MATCH(platemap!$I266,samples!$A:$A,0)),""),"")</f>
        <v>125CAG_iPSC</v>
      </c>
      <c r="K266" t="str">
        <f>IFERROR(IF(LEN(INDEX(samples!C:C,MATCH(platemap!$I266,samples!$A:$A,0)))&gt;0,INDEX(samples!C:C,MATCH(platemap!$I266,samples!$A:$A,0)),""),"")</f>
        <v>Ross PC 20</v>
      </c>
      <c r="L266" s="3" t="str">
        <f>IFERROR(IF(LEN(INDEX(samples!D:D,MATCH(platemap!$I266,samples!$A:$A,0)))&gt;0,INDEX(samples!D:D,MATCH(platemap!$I266,samples!$A:$A,0)),""),"")</f>
        <v>all</v>
      </c>
      <c r="M266" s="3" t="str">
        <f>IFERROR(IF(LEN(INDEX(samples!E:E,MATCH(platemap!$I266,samples!$A:$A,0)))&gt;0,INDEX(samples!E:E,MATCH(platemap!$I266,samples!$A:$A,0)),""),"")</f>
        <v/>
      </c>
      <c r="N266" s="3" t="str">
        <f>IFERROR(IF(LEN(INDEX(samples!F:F,MATCH(platemap!$I266,samples!$A:$A,0)))&gt;0,INDEX(samples!F:F,MATCH(platemap!$I266,samples!$A:$A,0)),""),"")</f>
        <v/>
      </c>
      <c r="O266" t="str">
        <f>IFERROR(IF(LEN(INDEX(samples!G:G,MATCH(platemap!$I266,samples!$A:$A,0)))&gt;0,INDEX(samples!G:G,MATCH(platemap!$I266,samples!$A:$A,0)),""),"")</f>
        <v/>
      </c>
    </row>
    <row r="267" spans="1:15" x14ac:dyDescent="0.2">
      <c r="A267" s="3">
        <f t="shared" si="3"/>
        <v>3</v>
      </c>
      <c r="B267" t="str">
        <f>INDEX(filenames!B:B,MATCH(platemap!A267,filenames!A:A,0))</f>
        <v>2023-04-26_LC RT qPCR TM PLATE 3.xls</v>
      </c>
      <c r="C267" t="s">
        <v>126</v>
      </c>
      <c r="D267" t="s">
        <v>164</v>
      </c>
      <c r="E267" t="s">
        <v>165</v>
      </c>
      <c r="F267" t="s">
        <v>166</v>
      </c>
      <c r="G267" t="s">
        <v>165</v>
      </c>
      <c r="I267" t="s">
        <v>191</v>
      </c>
      <c r="J267" t="str">
        <f>IFERROR(IF(LEN(INDEX(samples!B:B,MATCH(platemap!$I267,samples!$A:$A,0)))&gt;0,INDEX(samples!B:B,MATCH(platemap!$I267,samples!$A:$A,0)),""),"")</f>
        <v>125CAG_iPSC</v>
      </c>
      <c r="K267" t="str">
        <f>IFERROR(IF(LEN(INDEX(samples!C:C,MATCH(platemap!$I267,samples!$A:$A,0)))&gt;0,INDEX(samples!C:C,MATCH(platemap!$I267,samples!$A:$A,0)),""),"")</f>
        <v>Ross PC 20</v>
      </c>
      <c r="L267" s="3" t="str">
        <f>IFERROR(IF(LEN(INDEX(samples!D:D,MATCH(platemap!$I267,samples!$A:$A,0)))&gt;0,INDEX(samples!D:D,MATCH(platemap!$I267,samples!$A:$A,0)),""),"")</f>
        <v>all</v>
      </c>
      <c r="M267" s="3" t="str">
        <f>IFERROR(IF(LEN(INDEX(samples!E:E,MATCH(platemap!$I267,samples!$A:$A,0)))&gt;0,INDEX(samples!E:E,MATCH(platemap!$I267,samples!$A:$A,0)),""),"")</f>
        <v/>
      </c>
      <c r="N267" s="3" t="str">
        <f>IFERROR(IF(LEN(INDEX(samples!F:F,MATCH(platemap!$I267,samples!$A:$A,0)))&gt;0,INDEX(samples!F:F,MATCH(platemap!$I267,samples!$A:$A,0)),""),"")</f>
        <v/>
      </c>
      <c r="O267" t="str">
        <f>IFERROR(IF(LEN(INDEX(samples!G:G,MATCH(platemap!$I267,samples!$A:$A,0)))&gt;0,INDEX(samples!G:G,MATCH(platemap!$I267,samples!$A:$A,0)),""),"")</f>
        <v/>
      </c>
    </row>
    <row r="268" spans="1:15" x14ac:dyDescent="0.2">
      <c r="A268" s="3">
        <f t="shared" si="3"/>
        <v>3</v>
      </c>
      <c r="B268" t="str">
        <f>INDEX(filenames!B:B,MATCH(platemap!A268,filenames!A:A,0))</f>
        <v>2023-04-26_LC RT qPCR TM PLATE 3.xls</v>
      </c>
      <c r="C268" t="s">
        <v>127</v>
      </c>
      <c r="D268" t="s">
        <v>164</v>
      </c>
      <c r="E268" t="s">
        <v>165</v>
      </c>
      <c r="F268" t="s">
        <v>166</v>
      </c>
      <c r="G268" t="s">
        <v>165</v>
      </c>
      <c r="I268" t="s">
        <v>192</v>
      </c>
      <c r="J268" t="str">
        <f>IFERROR(IF(LEN(INDEX(samples!B:B,MATCH(platemap!$I268,samples!$A:$A,0)))&gt;0,INDEX(samples!B:B,MATCH(platemap!$I268,samples!$A:$A,0)),""),"")</f>
        <v>125CAG_iPSC</v>
      </c>
      <c r="K268" t="str">
        <f>IFERROR(IF(LEN(INDEX(samples!C:C,MATCH(platemap!$I268,samples!$A:$A,0)))&gt;0,INDEX(samples!C:C,MATCH(platemap!$I268,samples!$A:$A,0)),""),"")</f>
        <v>Ross PC 10</v>
      </c>
      <c r="L268" s="3" t="str">
        <f>IFERROR(IF(LEN(INDEX(samples!D:D,MATCH(platemap!$I268,samples!$A:$A,0)))&gt;0,INDEX(samples!D:D,MATCH(platemap!$I268,samples!$A:$A,0)),""),"")</f>
        <v>all</v>
      </c>
      <c r="M268" s="3" t="str">
        <f>IFERROR(IF(LEN(INDEX(samples!E:E,MATCH(platemap!$I268,samples!$A:$A,0)))&gt;0,INDEX(samples!E:E,MATCH(platemap!$I268,samples!$A:$A,0)),""),"")</f>
        <v/>
      </c>
      <c r="N268" s="3" t="str">
        <f>IFERROR(IF(LEN(INDEX(samples!F:F,MATCH(platemap!$I268,samples!$A:$A,0)))&gt;0,INDEX(samples!F:F,MATCH(platemap!$I268,samples!$A:$A,0)),""),"")</f>
        <v/>
      </c>
      <c r="O268" t="str">
        <f>IFERROR(IF(LEN(INDEX(samples!G:G,MATCH(platemap!$I268,samples!$A:$A,0)))&gt;0,INDEX(samples!G:G,MATCH(platemap!$I268,samples!$A:$A,0)),""),"")</f>
        <v/>
      </c>
    </row>
    <row r="269" spans="1:15" x14ac:dyDescent="0.2">
      <c r="A269" s="3">
        <f t="shared" si="3"/>
        <v>3</v>
      </c>
      <c r="B269" t="str">
        <f>INDEX(filenames!B:B,MATCH(platemap!A269,filenames!A:A,0))</f>
        <v>2023-04-26_LC RT qPCR TM PLATE 3.xls</v>
      </c>
      <c r="C269" t="s">
        <v>128</v>
      </c>
      <c r="D269" t="s">
        <v>164</v>
      </c>
      <c r="E269" t="s">
        <v>167</v>
      </c>
      <c r="F269" t="s">
        <v>168</v>
      </c>
      <c r="G269" t="s">
        <v>169</v>
      </c>
      <c r="I269" t="s">
        <v>190</v>
      </c>
      <c r="J269" t="str">
        <f>IFERROR(IF(LEN(INDEX(samples!B:B,MATCH(platemap!$I269,samples!$A:$A,0)))&gt;0,INDEX(samples!B:B,MATCH(platemap!$I269,samples!$A:$A,0)),""),"")</f>
        <v>125CAG_iPSC</v>
      </c>
      <c r="K269" t="str">
        <f>IFERROR(IF(LEN(INDEX(samples!C:C,MATCH(platemap!$I269,samples!$A:$A,0)))&gt;0,INDEX(samples!C:C,MATCH(platemap!$I269,samples!$A:$A,0)),""),"")</f>
        <v>Ross PC 20</v>
      </c>
      <c r="L269" s="3" t="str">
        <f>IFERROR(IF(LEN(INDEX(samples!D:D,MATCH(platemap!$I269,samples!$A:$A,0)))&gt;0,INDEX(samples!D:D,MATCH(platemap!$I269,samples!$A:$A,0)),""),"")</f>
        <v>all</v>
      </c>
      <c r="M269" s="3" t="str">
        <f>IFERROR(IF(LEN(INDEX(samples!E:E,MATCH(platemap!$I269,samples!$A:$A,0)))&gt;0,INDEX(samples!E:E,MATCH(platemap!$I269,samples!$A:$A,0)),""),"")</f>
        <v/>
      </c>
      <c r="N269" s="3" t="str">
        <f>IFERROR(IF(LEN(INDEX(samples!F:F,MATCH(platemap!$I269,samples!$A:$A,0)))&gt;0,INDEX(samples!F:F,MATCH(platemap!$I269,samples!$A:$A,0)),""),"")</f>
        <v/>
      </c>
      <c r="O269" t="str">
        <f>IFERROR(IF(LEN(INDEX(samples!G:G,MATCH(platemap!$I269,samples!$A:$A,0)))&gt;0,INDEX(samples!G:G,MATCH(platemap!$I269,samples!$A:$A,0)),""),"")</f>
        <v/>
      </c>
    </row>
    <row r="270" spans="1:15" x14ac:dyDescent="0.2">
      <c r="A270" s="3">
        <f t="shared" si="3"/>
        <v>3</v>
      </c>
      <c r="B270" t="str">
        <f>INDEX(filenames!B:B,MATCH(platemap!A270,filenames!A:A,0))</f>
        <v>2023-04-26_LC RT qPCR TM PLATE 3.xls</v>
      </c>
      <c r="C270" t="s">
        <v>129</v>
      </c>
      <c r="D270" t="s">
        <v>164</v>
      </c>
      <c r="E270" t="s">
        <v>167</v>
      </c>
      <c r="F270" t="s">
        <v>168</v>
      </c>
      <c r="G270" t="s">
        <v>169</v>
      </c>
      <c r="I270" t="s">
        <v>191</v>
      </c>
      <c r="J270" t="str">
        <f>IFERROR(IF(LEN(INDEX(samples!B:B,MATCH(platemap!$I270,samples!$A:$A,0)))&gt;0,INDEX(samples!B:B,MATCH(platemap!$I270,samples!$A:$A,0)),""),"")</f>
        <v>125CAG_iPSC</v>
      </c>
      <c r="K270" t="str">
        <f>IFERROR(IF(LEN(INDEX(samples!C:C,MATCH(platemap!$I270,samples!$A:$A,0)))&gt;0,INDEX(samples!C:C,MATCH(platemap!$I270,samples!$A:$A,0)),""),"")</f>
        <v>Ross PC 20</v>
      </c>
      <c r="L270" s="3" t="str">
        <f>IFERROR(IF(LEN(INDEX(samples!D:D,MATCH(platemap!$I270,samples!$A:$A,0)))&gt;0,INDEX(samples!D:D,MATCH(platemap!$I270,samples!$A:$A,0)),""),"")</f>
        <v>all</v>
      </c>
      <c r="M270" s="3" t="str">
        <f>IFERROR(IF(LEN(INDEX(samples!E:E,MATCH(platemap!$I270,samples!$A:$A,0)))&gt;0,INDEX(samples!E:E,MATCH(platemap!$I270,samples!$A:$A,0)),""),"")</f>
        <v/>
      </c>
      <c r="N270" s="3" t="str">
        <f>IFERROR(IF(LEN(INDEX(samples!F:F,MATCH(platemap!$I270,samples!$A:$A,0)))&gt;0,INDEX(samples!F:F,MATCH(platemap!$I270,samples!$A:$A,0)),""),"")</f>
        <v/>
      </c>
      <c r="O270" t="str">
        <f>IFERROR(IF(LEN(INDEX(samples!G:G,MATCH(platemap!$I270,samples!$A:$A,0)))&gt;0,INDEX(samples!G:G,MATCH(platemap!$I270,samples!$A:$A,0)),""),"")</f>
        <v/>
      </c>
    </row>
    <row r="271" spans="1:15" x14ac:dyDescent="0.2">
      <c r="A271" s="3">
        <f t="shared" si="3"/>
        <v>3</v>
      </c>
      <c r="B271" t="str">
        <f>INDEX(filenames!B:B,MATCH(platemap!A271,filenames!A:A,0))</f>
        <v>2023-04-26_LC RT qPCR TM PLATE 3.xls</v>
      </c>
      <c r="C271" t="s">
        <v>130</v>
      </c>
      <c r="D271" t="s">
        <v>164</v>
      </c>
      <c r="E271" t="s">
        <v>167</v>
      </c>
      <c r="F271" t="s">
        <v>168</v>
      </c>
      <c r="G271" t="s">
        <v>169</v>
      </c>
      <c r="I271" t="s">
        <v>192</v>
      </c>
      <c r="J271" t="str">
        <f>IFERROR(IF(LEN(INDEX(samples!B:B,MATCH(platemap!$I271,samples!$A:$A,0)))&gt;0,INDEX(samples!B:B,MATCH(platemap!$I271,samples!$A:$A,0)),""),"")</f>
        <v>125CAG_iPSC</v>
      </c>
      <c r="K271" t="str">
        <f>IFERROR(IF(LEN(INDEX(samples!C:C,MATCH(platemap!$I271,samples!$A:$A,0)))&gt;0,INDEX(samples!C:C,MATCH(platemap!$I271,samples!$A:$A,0)),""),"")</f>
        <v>Ross PC 10</v>
      </c>
      <c r="L271" s="3" t="str">
        <f>IFERROR(IF(LEN(INDEX(samples!D:D,MATCH(platemap!$I271,samples!$A:$A,0)))&gt;0,INDEX(samples!D:D,MATCH(platemap!$I271,samples!$A:$A,0)),""),"")</f>
        <v>all</v>
      </c>
      <c r="M271" s="3" t="str">
        <f>IFERROR(IF(LEN(INDEX(samples!E:E,MATCH(platemap!$I271,samples!$A:$A,0)))&gt;0,INDEX(samples!E:E,MATCH(platemap!$I271,samples!$A:$A,0)),""),"")</f>
        <v/>
      </c>
      <c r="N271" s="3" t="str">
        <f>IFERROR(IF(LEN(INDEX(samples!F:F,MATCH(platemap!$I271,samples!$A:$A,0)))&gt;0,INDEX(samples!F:F,MATCH(platemap!$I271,samples!$A:$A,0)),""),"")</f>
        <v/>
      </c>
      <c r="O271" t="str">
        <f>IFERROR(IF(LEN(INDEX(samples!G:G,MATCH(platemap!$I271,samples!$A:$A,0)))&gt;0,INDEX(samples!G:G,MATCH(platemap!$I271,samples!$A:$A,0)),""),"")</f>
        <v/>
      </c>
    </row>
    <row r="272" spans="1:15" x14ac:dyDescent="0.2">
      <c r="A272" s="3">
        <f t="shared" si="3"/>
        <v>3</v>
      </c>
      <c r="B272" t="str">
        <f>INDEX(filenames!B:B,MATCH(platemap!A272,filenames!A:A,0))</f>
        <v>2023-04-26_LC RT qPCR TM PLATE 3.xls</v>
      </c>
      <c r="C272" t="s">
        <v>131</v>
      </c>
      <c r="D272" t="s">
        <v>164</v>
      </c>
      <c r="E272" t="s">
        <v>165</v>
      </c>
      <c r="F272" t="s">
        <v>170</v>
      </c>
      <c r="G272" t="s">
        <v>165</v>
      </c>
      <c r="I272" t="s">
        <v>190</v>
      </c>
      <c r="J272" t="str">
        <f>IFERROR(IF(LEN(INDEX(samples!B:B,MATCH(platemap!$I272,samples!$A:$A,0)))&gt;0,INDEX(samples!B:B,MATCH(platemap!$I272,samples!$A:$A,0)),""),"")</f>
        <v>125CAG_iPSC</v>
      </c>
      <c r="K272" t="str">
        <f>IFERROR(IF(LEN(INDEX(samples!C:C,MATCH(platemap!$I272,samples!$A:$A,0)))&gt;0,INDEX(samples!C:C,MATCH(platemap!$I272,samples!$A:$A,0)),""),"")</f>
        <v>Ross PC 20</v>
      </c>
      <c r="L272" s="3" t="str">
        <f>IFERROR(IF(LEN(INDEX(samples!D:D,MATCH(platemap!$I272,samples!$A:$A,0)))&gt;0,INDEX(samples!D:D,MATCH(platemap!$I272,samples!$A:$A,0)),""),"")</f>
        <v>all</v>
      </c>
      <c r="M272" s="3" t="str">
        <f>IFERROR(IF(LEN(INDEX(samples!E:E,MATCH(platemap!$I272,samples!$A:$A,0)))&gt;0,INDEX(samples!E:E,MATCH(platemap!$I272,samples!$A:$A,0)),""),"")</f>
        <v/>
      </c>
      <c r="N272" s="3" t="str">
        <f>IFERROR(IF(LEN(INDEX(samples!F:F,MATCH(platemap!$I272,samples!$A:$A,0)))&gt;0,INDEX(samples!F:F,MATCH(platemap!$I272,samples!$A:$A,0)),""),"")</f>
        <v/>
      </c>
      <c r="O272" t="str">
        <f>IFERROR(IF(LEN(INDEX(samples!G:G,MATCH(platemap!$I272,samples!$A:$A,0)))&gt;0,INDEX(samples!G:G,MATCH(platemap!$I272,samples!$A:$A,0)),""),"")</f>
        <v/>
      </c>
    </row>
    <row r="273" spans="1:15" x14ac:dyDescent="0.2">
      <c r="A273" s="3">
        <f t="shared" si="3"/>
        <v>3</v>
      </c>
      <c r="B273" t="str">
        <f>INDEX(filenames!B:B,MATCH(platemap!A273,filenames!A:A,0))</f>
        <v>2023-04-26_LC RT qPCR TM PLATE 3.xls</v>
      </c>
      <c r="C273" t="s">
        <v>132</v>
      </c>
      <c r="D273" t="s">
        <v>164</v>
      </c>
      <c r="E273" t="s">
        <v>165</v>
      </c>
      <c r="F273" t="s">
        <v>170</v>
      </c>
      <c r="G273" t="s">
        <v>165</v>
      </c>
      <c r="I273" t="s">
        <v>191</v>
      </c>
      <c r="J273" t="str">
        <f>IFERROR(IF(LEN(INDEX(samples!B:B,MATCH(platemap!$I273,samples!$A:$A,0)))&gt;0,INDEX(samples!B:B,MATCH(platemap!$I273,samples!$A:$A,0)),""),"")</f>
        <v>125CAG_iPSC</v>
      </c>
      <c r="K273" t="str">
        <f>IFERROR(IF(LEN(INDEX(samples!C:C,MATCH(platemap!$I273,samples!$A:$A,0)))&gt;0,INDEX(samples!C:C,MATCH(platemap!$I273,samples!$A:$A,0)),""),"")</f>
        <v>Ross PC 20</v>
      </c>
      <c r="L273" s="3" t="str">
        <f>IFERROR(IF(LEN(INDEX(samples!D:D,MATCH(platemap!$I273,samples!$A:$A,0)))&gt;0,INDEX(samples!D:D,MATCH(platemap!$I273,samples!$A:$A,0)),""),"")</f>
        <v>all</v>
      </c>
      <c r="M273" s="3" t="str">
        <f>IFERROR(IF(LEN(INDEX(samples!E:E,MATCH(platemap!$I273,samples!$A:$A,0)))&gt;0,INDEX(samples!E:E,MATCH(platemap!$I273,samples!$A:$A,0)),""),"")</f>
        <v/>
      </c>
      <c r="N273" s="3" t="str">
        <f>IFERROR(IF(LEN(INDEX(samples!F:F,MATCH(platemap!$I273,samples!$A:$A,0)))&gt;0,INDEX(samples!F:F,MATCH(platemap!$I273,samples!$A:$A,0)),""),"")</f>
        <v/>
      </c>
      <c r="O273" t="str">
        <f>IFERROR(IF(LEN(INDEX(samples!G:G,MATCH(platemap!$I273,samples!$A:$A,0)))&gt;0,INDEX(samples!G:G,MATCH(platemap!$I273,samples!$A:$A,0)),""),"")</f>
        <v/>
      </c>
    </row>
    <row r="274" spans="1:15" x14ac:dyDescent="0.2">
      <c r="A274" s="3">
        <f t="shared" si="3"/>
        <v>3</v>
      </c>
      <c r="B274" t="str">
        <f>INDEX(filenames!B:B,MATCH(platemap!A274,filenames!A:A,0))</f>
        <v>2023-04-26_LC RT qPCR TM PLATE 3.xls</v>
      </c>
      <c r="C274" t="s">
        <v>133</v>
      </c>
      <c r="D274" t="s">
        <v>164</v>
      </c>
      <c r="E274" t="s">
        <v>165</v>
      </c>
      <c r="F274" t="s">
        <v>170</v>
      </c>
      <c r="G274" t="s">
        <v>165</v>
      </c>
      <c r="I274" t="s">
        <v>192</v>
      </c>
      <c r="J274" t="str">
        <f>IFERROR(IF(LEN(INDEX(samples!B:B,MATCH(platemap!$I274,samples!$A:$A,0)))&gt;0,INDEX(samples!B:B,MATCH(platemap!$I274,samples!$A:$A,0)),""),"")</f>
        <v>125CAG_iPSC</v>
      </c>
      <c r="K274" t="str">
        <f>IFERROR(IF(LEN(INDEX(samples!C:C,MATCH(platemap!$I274,samples!$A:$A,0)))&gt;0,INDEX(samples!C:C,MATCH(platemap!$I274,samples!$A:$A,0)),""),"")</f>
        <v>Ross PC 10</v>
      </c>
      <c r="L274" s="3" t="str">
        <f>IFERROR(IF(LEN(INDEX(samples!D:D,MATCH(platemap!$I274,samples!$A:$A,0)))&gt;0,INDEX(samples!D:D,MATCH(platemap!$I274,samples!$A:$A,0)),""),"")</f>
        <v>all</v>
      </c>
      <c r="M274" s="3" t="str">
        <f>IFERROR(IF(LEN(INDEX(samples!E:E,MATCH(platemap!$I274,samples!$A:$A,0)))&gt;0,INDEX(samples!E:E,MATCH(platemap!$I274,samples!$A:$A,0)),""),"")</f>
        <v/>
      </c>
      <c r="N274" s="3" t="str">
        <f>IFERROR(IF(LEN(INDEX(samples!F:F,MATCH(platemap!$I274,samples!$A:$A,0)))&gt;0,INDEX(samples!F:F,MATCH(platemap!$I274,samples!$A:$A,0)),""),"")</f>
        <v/>
      </c>
      <c r="O274" t="str">
        <f>IFERROR(IF(LEN(INDEX(samples!G:G,MATCH(platemap!$I274,samples!$A:$A,0)))&gt;0,INDEX(samples!G:G,MATCH(platemap!$I274,samples!$A:$A,0)),""),"")</f>
        <v/>
      </c>
    </row>
    <row r="275" spans="1:15" x14ac:dyDescent="0.2">
      <c r="A275" s="3">
        <f t="shared" si="3"/>
        <v>3</v>
      </c>
      <c r="B275" t="str">
        <f>INDEX(filenames!B:B,MATCH(platemap!A275,filenames!A:A,0))</f>
        <v>2023-04-26_LC RT qPCR TM PLATE 3.xls</v>
      </c>
      <c r="C275" t="s">
        <v>134</v>
      </c>
      <c r="D275" t="s">
        <v>167</v>
      </c>
      <c r="E275" t="s">
        <v>165</v>
      </c>
      <c r="F275" t="s">
        <v>171</v>
      </c>
      <c r="G275" t="s">
        <v>165</v>
      </c>
      <c r="I275" t="s">
        <v>190</v>
      </c>
      <c r="J275" t="str">
        <f>IFERROR(IF(LEN(INDEX(samples!B:B,MATCH(platemap!$I275,samples!$A:$A,0)))&gt;0,INDEX(samples!B:B,MATCH(platemap!$I275,samples!$A:$A,0)),""),"")</f>
        <v>125CAG_iPSC</v>
      </c>
      <c r="K275" t="str">
        <f>IFERROR(IF(LEN(INDEX(samples!C:C,MATCH(platemap!$I275,samples!$A:$A,0)))&gt;0,INDEX(samples!C:C,MATCH(platemap!$I275,samples!$A:$A,0)),""),"")</f>
        <v>Ross PC 20</v>
      </c>
      <c r="L275" s="3" t="str">
        <f>IFERROR(IF(LEN(INDEX(samples!D:D,MATCH(platemap!$I275,samples!$A:$A,0)))&gt;0,INDEX(samples!D:D,MATCH(platemap!$I275,samples!$A:$A,0)),""),"")</f>
        <v>all</v>
      </c>
      <c r="M275" s="3" t="str">
        <f>IFERROR(IF(LEN(INDEX(samples!E:E,MATCH(platemap!$I275,samples!$A:$A,0)))&gt;0,INDEX(samples!E:E,MATCH(platemap!$I275,samples!$A:$A,0)),""),"")</f>
        <v/>
      </c>
      <c r="N275" s="3" t="str">
        <f>IFERROR(IF(LEN(INDEX(samples!F:F,MATCH(platemap!$I275,samples!$A:$A,0)))&gt;0,INDEX(samples!F:F,MATCH(platemap!$I275,samples!$A:$A,0)),""),"")</f>
        <v/>
      </c>
      <c r="O275" t="str">
        <f>IFERROR(IF(LEN(INDEX(samples!G:G,MATCH(platemap!$I275,samples!$A:$A,0)))&gt;0,INDEX(samples!G:G,MATCH(platemap!$I275,samples!$A:$A,0)),""),"")</f>
        <v/>
      </c>
    </row>
    <row r="276" spans="1:15" x14ac:dyDescent="0.2">
      <c r="A276" s="3">
        <f t="shared" si="3"/>
        <v>3</v>
      </c>
      <c r="B276" t="str">
        <f>INDEX(filenames!B:B,MATCH(platemap!A276,filenames!A:A,0))</f>
        <v>2023-04-26_LC RT qPCR TM PLATE 3.xls</v>
      </c>
      <c r="C276" t="s">
        <v>135</v>
      </c>
      <c r="D276" t="s">
        <v>167</v>
      </c>
      <c r="E276" t="s">
        <v>165</v>
      </c>
      <c r="F276" t="s">
        <v>171</v>
      </c>
      <c r="G276" t="s">
        <v>165</v>
      </c>
      <c r="I276" t="s">
        <v>191</v>
      </c>
      <c r="J276" t="str">
        <f>IFERROR(IF(LEN(INDEX(samples!B:B,MATCH(platemap!$I276,samples!$A:$A,0)))&gt;0,INDEX(samples!B:B,MATCH(platemap!$I276,samples!$A:$A,0)),""),"")</f>
        <v>125CAG_iPSC</v>
      </c>
      <c r="K276" t="str">
        <f>IFERROR(IF(LEN(INDEX(samples!C:C,MATCH(platemap!$I276,samples!$A:$A,0)))&gt;0,INDEX(samples!C:C,MATCH(platemap!$I276,samples!$A:$A,0)),""),"")</f>
        <v>Ross PC 20</v>
      </c>
      <c r="L276" s="3" t="str">
        <f>IFERROR(IF(LEN(INDEX(samples!D:D,MATCH(platemap!$I276,samples!$A:$A,0)))&gt;0,INDEX(samples!D:D,MATCH(platemap!$I276,samples!$A:$A,0)),""),"")</f>
        <v>all</v>
      </c>
      <c r="M276" s="3" t="str">
        <f>IFERROR(IF(LEN(INDEX(samples!E:E,MATCH(platemap!$I276,samples!$A:$A,0)))&gt;0,INDEX(samples!E:E,MATCH(platemap!$I276,samples!$A:$A,0)),""),"")</f>
        <v/>
      </c>
      <c r="N276" s="3" t="str">
        <f>IFERROR(IF(LEN(INDEX(samples!F:F,MATCH(platemap!$I276,samples!$A:$A,0)))&gt;0,INDEX(samples!F:F,MATCH(platemap!$I276,samples!$A:$A,0)),""),"")</f>
        <v/>
      </c>
      <c r="O276" t="str">
        <f>IFERROR(IF(LEN(INDEX(samples!G:G,MATCH(platemap!$I276,samples!$A:$A,0)))&gt;0,INDEX(samples!G:G,MATCH(platemap!$I276,samples!$A:$A,0)),""),"")</f>
        <v/>
      </c>
    </row>
    <row r="277" spans="1:15" x14ac:dyDescent="0.2">
      <c r="A277" s="3">
        <f t="shared" si="3"/>
        <v>3</v>
      </c>
      <c r="B277" t="str">
        <f>INDEX(filenames!B:B,MATCH(platemap!A277,filenames!A:A,0))</f>
        <v>2023-04-26_LC RT qPCR TM PLATE 3.xls</v>
      </c>
      <c r="C277" t="s">
        <v>136</v>
      </c>
      <c r="D277" t="s">
        <v>167</v>
      </c>
      <c r="E277" t="s">
        <v>165</v>
      </c>
      <c r="F277" t="s">
        <v>171</v>
      </c>
      <c r="G277" t="s">
        <v>165</v>
      </c>
      <c r="I277" t="s">
        <v>192</v>
      </c>
      <c r="J277" t="str">
        <f>IFERROR(IF(LEN(INDEX(samples!B:B,MATCH(platemap!$I277,samples!$A:$A,0)))&gt;0,INDEX(samples!B:B,MATCH(platemap!$I277,samples!$A:$A,0)),""),"")</f>
        <v>125CAG_iPSC</v>
      </c>
      <c r="K277" t="str">
        <f>IFERROR(IF(LEN(INDEX(samples!C:C,MATCH(platemap!$I277,samples!$A:$A,0)))&gt;0,INDEX(samples!C:C,MATCH(platemap!$I277,samples!$A:$A,0)),""),"")</f>
        <v>Ross PC 10</v>
      </c>
      <c r="L277" s="3" t="str">
        <f>IFERROR(IF(LEN(INDEX(samples!D:D,MATCH(platemap!$I277,samples!$A:$A,0)))&gt;0,INDEX(samples!D:D,MATCH(platemap!$I277,samples!$A:$A,0)),""),"")</f>
        <v>all</v>
      </c>
      <c r="M277" s="3" t="str">
        <f>IFERROR(IF(LEN(INDEX(samples!E:E,MATCH(platemap!$I277,samples!$A:$A,0)))&gt;0,INDEX(samples!E:E,MATCH(platemap!$I277,samples!$A:$A,0)),""),"")</f>
        <v/>
      </c>
      <c r="N277" s="3" t="str">
        <f>IFERROR(IF(LEN(INDEX(samples!F:F,MATCH(platemap!$I277,samples!$A:$A,0)))&gt;0,INDEX(samples!F:F,MATCH(platemap!$I277,samples!$A:$A,0)),""),"")</f>
        <v/>
      </c>
      <c r="O277" t="str">
        <f>IFERROR(IF(LEN(INDEX(samples!G:G,MATCH(platemap!$I277,samples!$A:$A,0)))&gt;0,INDEX(samples!G:G,MATCH(platemap!$I277,samples!$A:$A,0)),""),"")</f>
        <v/>
      </c>
    </row>
    <row r="278" spans="1:15" x14ac:dyDescent="0.2">
      <c r="A278" s="3">
        <f t="shared" si="3"/>
        <v>3</v>
      </c>
      <c r="B278" t="str">
        <f>INDEX(filenames!B:B,MATCH(platemap!A278,filenames!A:A,0))</f>
        <v>2023-04-26_LC RT qPCR TM PLATE 3.xls</v>
      </c>
      <c r="C278" t="s">
        <v>137</v>
      </c>
      <c r="D278" t="s">
        <v>164</v>
      </c>
      <c r="E278" t="s">
        <v>165</v>
      </c>
      <c r="F278" t="s">
        <v>166</v>
      </c>
      <c r="G278" t="s">
        <v>165</v>
      </c>
      <c r="I278" t="s">
        <v>193</v>
      </c>
      <c r="J278" t="str">
        <f>IFERROR(IF(LEN(INDEX(samples!B:B,MATCH(platemap!$I278,samples!$A:$A,0)))&gt;0,INDEX(samples!B:B,MATCH(platemap!$I278,samples!$A:$A,0)),""),"")</f>
        <v>125CAG_iPSC</v>
      </c>
      <c r="K278" t="str">
        <f>IFERROR(IF(LEN(INDEX(samples!C:C,MATCH(platemap!$I278,samples!$A:$A,0)))&gt;0,INDEX(samples!C:C,MATCH(platemap!$I278,samples!$A:$A,0)),""),"")</f>
        <v>Ross NC</v>
      </c>
      <c r="L278" s="3" t="str">
        <f>IFERROR(IF(LEN(INDEX(samples!D:D,MATCH(platemap!$I278,samples!$A:$A,0)))&gt;0,INDEX(samples!D:D,MATCH(platemap!$I278,samples!$A:$A,0)),""),"")</f>
        <v>all</v>
      </c>
      <c r="M278" s="3" t="str">
        <f>IFERROR(IF(LEN(INDEX(samples!E:E,MATCH(platemap!$I278,samples!$A:$A,0)))&gt;0,INDEX(samples!E:E,MATCH(platemap!$I278,samples!$A:$A,0)),""),"")</f>
        <v/>
      </c>
      <c r="N278" s="3" t="str">
        <f>IFERROR(IF(LEN(INDEX(samples!F:F,MATCH(platemap!$I278,samples!$A:$A,0)))&gt;0,INDEX(samples!F:F,MATCH(platemap!$I278,samples!$A:$A,0)),""),"")</f>
        <v/>
      </c>
      <c r="O278" t="str">
        <f>IFERROR(IF(LEN(INDEX(samples!G:G,MATCH(platemap!$I278,samples!$A:$A,0)))&gt;0,INDEX(samples!G:G,MATCH(platemap!$I278,samples!$A:$A,0)),""),"")</f>
        <v/>
      </c>
    </row>
    <row r="279" spans="1:15" x14ac:dyDescent="0.2">
      <c r="A279" s="3">
        <f t="shared" si="3"/>
        <v>3</v>
      </c>
      <c r="B279" t="str">
        <f>INDEX(filenames!B:B,MATCH(platemap!A279,filenames!A:A,0))</f>
        <v>2023-04-26_LC RT qPCR TM PLATE 3.xls</v>
      </c>
      <c r="C279" t="s">
        <v>138</v>
      </c>
      <c r="D279" t="s">
        <v>164</v>
      </c>
      <c r="E279" t="s">
        <v>165</v>
      </c>
      <c r="F279" t="s">
        <v>166</v>
      </c>
      <c r="G279" t="s">
        <v>165</v>
      </c>
      <c r="I279" t="s">
        <v>193</v>
      </c>
      <c r="J279" t="str">
        <f>IFERROR(IF(LEN(INDEX(samples!B:B,MATCH(platemap!$I279,samples!$A:$A,0)))&gt;0,INDEX(samples!B:B,MATCH(platemap!$I279,samples!$A:$A,0)),""),"")</f>
        <v>125CAG_iPSC</v>
      </c>
      <c r="K279" t="str">
        <f>IFERROR(IF(LEN(INDEX(samples!C:C,MATCH(platemap!$I279,samples!$A:$A,0)))&gt;0,INDEX(samples!C:C,MATCH(platemap!$I279,samples!$A:$A,0)),""),"")</f>
        <v>Ross NC</v>
      </c>
      <c r="L279" s="3" t="str">
        <f>IFERROR(IF(LEN(INDEX(samples!D:D,MATCH(platemap!$I279,samples!$A:$A,0)))&gt;0,INDEX(samples!D:D,MATCH(platemap!$I279,samples!$A:$A,0)),""),"")</f>
        <v>all</v>
      </c>
      <c r="M279" s="3" t="str">
        <f>IFERROR(IF(LEN(INDEX(samples!E:E,MATCH(platemap!$I279,samples!$A:$A,0)))&gt;0,INDEX(samples!E:E,MATCH(platemap!$I279,samples!$A:$A,0)),""),"")</f>
        <v/>
      </c>
      <c r="N279" s="3" t="str">
        <f>IFERROR(IF(LEN(INDEX(samples!F:F,MATCH(platemap!$I279,samples!$A:$A,0)))&gt;0,INDEX(samples!F:F,MATCH(platemap!$I279,samples!$A:$A,0)),""),"")</f>
        <v/>
      </c>
      <c r="O279" t="str">
        <f>IFERROR(IF(LEN(INDEX(samples!G:G,MATCH(platemap!$I279,samples!$A:$A,0)))&gt;0,INDEX(samples!G:G,MATCH(platemap!$I279,samples!$A:$A,0)),""),"")</f>
        <v/>
      </c>
    </row>
    <row r="280" spans="1:15" x14ac:dyDescent="0.2">
      <c r="A280" s="3">
        <f t="shared" si="3"/>
        <v>3</v>
      </c>
      <c r="B280" t="str">
        <f>INDEX(filenames!B:B,MATCH(platemap!A280,filenames!A:A,0))</f>
        <v>2023-04-26_LC RT qPCR TM PLATE 3.xls</v>
      </c>
      <c r="C280" t="s">
        <v>139</v>
      </c>
      <c r="D280" t="s">
        <v>164</v>
      </c>
      <c r="E280" t="s">
        <v>165</v>
      </c>
      <c r="F280" t="s">
        <v>166</v>
      </c>
      <c r="G280" t="s">
        <v>165</v>
      </c>
      <c r="I280" t="s">
        <v>194</v>
      </c>
      <c r="J280" t="str">
        <f>IFERROR(IF(LEN(INDEX(samples!B:B,MATCH(platemap!$I280,samples!$A:$A,0)))&gt;0,INDEX(samples!B:B,MATCH(platemap!$I280,samples!$A:$A,0)),""),"")</f>
        <v>No DNA</v>
      </c>
      <c r="K280" t="str">
        <f>IFERROR(IF(LEN(INDEX(samples!C:C,MATCH(platemap!$I280,samples!$A:$A,0)))&gt;0,INDEX(samples!C:C,MATCH(platemap!$I280,samples!$A:$A,0)),""),"")</f>
        <v>No DNA</v>
      </c>
      <c r="L280" s="3" t="str">
        <f>IFERROR(IF(LEN(INDEX(samples!D:D,MATCH(platemap!$I280,samples!$A:$A,0)))&gt;0,INDEX(samples!D:D,MATCH(platemap!$I280,samples!$A:$A,0)),""),"")</f>
        <v>all</v>
      </c>
      <c r="M280" s="3" t="str">
        <f>IFERROR(IF(LEN(INDEX(samples!E:E,MATCH(platemap!$I280,samples!$A:$A,0)))&gt;0,INDEX(samples!E:E,MATCH(platemap!$I280,samples!$A:$A,0)),""),"")</f>
        <v/>
      </c>
      <c r="N280" s="3" t="str">
        <f>IFERROR(IF(LEN(INDEX(samples!F:F,MATCH(platemap!$I280,samples!$A:$A,0)))&gt;0,INDEX(samples!F:F,MATCH(platemap!$I280,samples!$A:$A,0)),""),"")</f>
        <v/>
      </c>
      <c r="O280" t="str">
        <f>IFERROR(IF(LEN(INDEX(samples!G:G,MATCH(platemap!$I280,samples!$A:$A,0)))&gt;0,INDEX(samples!G:G,MATCH(platemap!$I280,samples!$A:$A,0)),""),"")</f>
        <v/>
      </c>
    </row>
    <row r="281" spans="1:15" x14ac:dyDescent="0.2">
      <c r="A281" s="3">
        <f t="shared" si="3"/>
        <v>3</v>
      </c>
      <c r="B281" t="str">
        <f>INDEX(filenames!B:B,MATCH(platemap!A281,filenames!A:A,0))</f>
        <v>2023-04-26_LC RT qPCR TM PLATE 3.xls</v>
      </c>
      <c r="C281" t="s">
        <v>140</v>
      </c>
      <c r="D281" t="s">
        <v>164</v>
      </c>
      <c r="E281" t="s">
        <v>167</v>
      </c>
      <c r="F281" t="s">
        <v>168</v>
      </c>
      <c r="G281" t="s">
        <v>169</v>
      </c>
      <c r="I281" t="s">
        <v>193</v>
      </c>
      <c r="J281" t="str">
        <f>IFERROR(IF(LEN(INDEX(samples!B:B,MATCH(platemap!$I281,samples!$A:$A,0)))&gt;0,INDEX(samples!B:B,MATCH(platemap!$I281,samples!$A:$A,0)),""),"")</f>
        <v>125CAG_iPSC</v>
      </c>
      <c r="K281" t="str">
        <f>IFERROR(IF(LEN(INDEX(samples!C:C,MATCH(platemap!$I281,samples!$A:$A,0)))&gt;0,INDEX(samples!C:C,MATCH(platemap!$I281,samples!$A:$A,0)),""),"")</f>
        <v>Ross NC</v>
      </c>
      <c r="L281" s="3" t="str">
        <f>IFERROR(IF(LEN(INDEX(samples!D:D,MATCH(platemap!$I281,samples!$A:$A,0)))&gt;0,INDEX(samples!D:D,MATCH(platemap!$I281,samples!$A:$A,0)),""),"")</f>
        <v>all</v>
      </c>
      <c r="M281" s="3" t="str">
        <f>IFERROR(IF(LEN(INDEX(samples!E:E,MATCH(platemap!$I281,samples!$A:$A,0)))&gt;0,INDEX(samples!E:E,MATCH(platemap!$I281,samples!$A:$A,0)),""),"")</f>
        <v/>
      </c>
      <c r="N281" s="3" t="str">
        <f>IFERROR(IF(LEN(INDEX(samples!F:F,MATCH(platemap!$I281,samples!$A:$A,0)))&gt;0,INDEX(samples!F:F,MATCH(platemap!$I281,samples!$A:$A,0)),""),"")</f>
        <v/>
      </c>
      <c r="O281" t="str">
        <f>IFERROR(IF(LEN(INDEX(samples!G:G,MATCH(platemap!$I281,samples!$A:$A,0)))&gt;0,INDEX(samples!G:G,MATCH(platemap!$I281,samples!$A:$A,0)),""),"")</f>
        <v/>
      </c>
    </row>
    <row r="282" spans="1:15" x14ac:dyDescent="0.2">
      <c r="A282" s="3">
        <f t="shared" si="3"/>
        <v>3</v>
      </c>
      <c r="B282" t="str">
        <f>INDEX(filenames!B:B,MATCH(platemap!A282,filenames!A:A,0))</f>
        <v>2023-04-26_LC RT qPCR TM PLATE 3.xls</v>
      </c>
      <c r="C282" t="s">
        <v>141</v>
      </c>
      <c r="D282" t="s">
        <v>164</v>
      </c>
      <c r="E282" t="s">
        <v>167</v>
      </c>
      <c r="F282" t="s">
        <v>168</v>
      </c>
      <c r="G282" t="s">
        <v>169</v>
      </c>
      <c r="I282" t="s">
        <v>193</v>
      </c>
      <c r="J282" t="str">
        <f>IFERROR(IF(LEN(INDEX(samples!B:B,MATCH(platemap!$I282,samples!$A:$A,0)))&gt;0,INDEX(samples!B:B,MATCH(platemap!$I282,samples!$A:$A,0)),""),"")</f>
        <v>125CAG_iPSC</v>
      </c>
      <c r="K282" t="str">
        <f>IFERROR(IF(LEN(INDEX(samples!C:C,MATCH(platemap!$I282,samples!$A:$A,0)))&gt;0,INDEX(samples!C:C,MATCH(platemap!$I282,samples!$A:$A,0)),""),"")</f>
        <v>Ross NC</v>
      </c>
      <c r="L282" s="3" t="str">
        <f>IFERROR(IF(LEN(INDEX(samples!D:D,MATCH(platemap!$I282,samples!$A:$A,0)))&gt;0,INDEX(samples!D:D,MATCH(platemap!$I282,samples!$A:$A,0)),""),"")</f>
        <v>all</v>
      </c>
      <c r="M282" s="3" t="str">
        <f>IFERROR(IF(LEN(INDEX(samples!E:E,MATCH(platemap!$I282,samples!$A:$A,0)))&gt;0,INDEX(samples!E:E,MATCH(platemap!$I282,samples!$A:$A,0)),""),"")</f>
        <v/>
      </c>
      <c r="N282" s="3" t="str">
        <f>IFERROR(IF(LEN(INDEX(samples!F:F,MATCH(platemap!$I282,samples!$A:$A,0)))&gt;0,INDEX(samples!F:F,MATCH(platemap!$I282,samples!$A:$A,0)),""),"")</f>
        <v/>
      </c>
      <c r="O282" t="str">
        <f>IFERROR(IF(LEN(INDEX(samples!G:G,MATCH(platemap!$I282,samples!$A:$A,0)))&gt;0,INDEX(samples!G:G,MATCH(platemap!$I282,samples!$A:$A,0)),""),"")</f>
        <v/>
      </c>
    </row>
    <row r="283" spans="1:15" x14ac:dyDescent="0.2">
      <c r="A283" s="3">
        <f t="shared" si="3"/>
        <v>3</v>
      </c>
      <c r="B283" t="str">
        <f>INDEX(filenames!B:B,MATCH(platemap!A283,filenames!A:A,0))</f>
        <v>2023-04-26_LC RT qPCR TM PLATE 3.xls</v>
      </c>
      <c r="C283" t="s">
        <v>142</v>
      </c>
      <c r="D283" t="s">
        <v>164</v>
      </c>
      <c r="E283" t="s">
        <v>167</v>
      </c>
      <c r="F283" t="s">
        <v>168</v>
      </c>
      <c r="G283" t="s">
        <v>169</v>
      </c>
      <c r="I283" t="s">
        <v>194</v>
      </c>
      <c r="J283" t="str">
        <f>IFERROR(IF(LEN(INDEX(samples!B:B,MATCH(platemap!$I283,samples!$A:$A,0)))&gt;0,INDEX(samples!B:B,MATCH(platemap!$I283,samples!$A:$A,0)),""),"")</f>
        <v>No DNA</v>
      </c>
      <c r="K283" t="str">
        <f>IFERROR(IF(LEN(INDEX(samples!C:C,MATCH(platemap!$I283,samples!$A:$A,0)))&gt;0,INDEX(samples!C:C,MATCH(platemap!$I283,samples!$A:$A,0)),""),"")</f>
        <v>No DNA</v>
      </c>
      <c r="L283" s="3" t="str">
        <f>IFERROR(IF(LEN(INDEX(samples!D:D,MATCH(platemap!$I283,samples!$A:$A,0)))&gt;0,INDEX(samples!D:D,MATCH(platemap!$I283,samples!$A:$A,0)),""),"")</f>
        <v>all</v>
      </c>
      <c r="M283" s="3" t="str">
        <f>IFERROR(IF(LEN(INDEX(samples!E:E,MATCH(platemap!$I283,samples!$A:$A,0)))&gt;0,INDEX(samples!E:E,MATCH(platemap!$I283,samples!$A:$A,0)),""),"")</f>
        <v/>
      </c>
      <c r="N283" s="3" t="str">
        <f>IFERROR(IF(LEN(INDEX(samples!F:F,MATCH(platemap!$I283,samples!$A:$A,0)))&gt;0,INDEX(samples!F:F,MATCH(platemap!$I283,samples!$A:$A,0)),""),"")</f>
        <v/>
      </c>
      <c r="O283" t="str">
        <f>IFERROR(IF(LEN(INDEX(samples!G:G,MATCH(platemap!$I283,samples!$A:$A,0)))&gt;0,INDEX(samples!G:G,MATCH(platemap!$I283,samples!$A:$A,0)),""),"")</f>
        <v/>
      </c>
    </row>
    <row r="284" spans="1:15" x14ac:dyDescent="0.2">
      <c r="A284" s="3">
        <f t="shared" si="3"/>
        <v>3</v>
      </c>
      <c r="B284" t="str">
        <f>INDEX(filenames!B:B,MATCH(platemap!A284,filenames!A:A,0))</f>
        <v>2023-04-26_LC RT qPCR TM PLATE 3.xls</v>
      </c>
      <c r="C284" t="s">
        <v>143</v>
      </c>
      <c r="D284" t="s">
        <v>164</v>
      </c>
      <c r="E284" t="s">
        <v>165</v>
      </c>
      <c r="F284" t="s">
        <v>170</v>
      </c>
      <c r="G284" t="s">
        <v>165</v>
      </c>
      <c r="I284" t="s">
        <v>193</v>
      </c>
      <c r="J284" t="str">
        <f>IFERROR(IF(LEN(INDEX(samples!B:B,MATCH(platemap!$I284,samples!$A:$A,0)))&gt;0,INDEX(samples!B:B,MATCH(platemap!$I284,samples!$A:$A,0)),""),"")</f>
        <v>125CAG_iPSC</v>
      </c>
      <c r="K284" t="str">
        <f>IFERROR(IF(LEN(INDEX(samples!C:C,MATCH(platemap!$I284,samples!$A:$A,0)))&gt;0,INDEX(samples!C:C,MATCH(platemap!$I284,samples!$A:$A,0)),""),"")</f>
        <v>Ross NC</v>
      </c>
      <c r="L284" s="3" t="str">
        <f>IFERROR(IF(LEN(INDEX(samples!D:D,MATCH(platemap!$I284,samples!$A:$A,0)))&gt;0,INDEX(samples!D:D,MATCH(platemap!$I284,samples!$A:$A,0)),""),"")</f>
        <v>all</v>
      </c>
      <c r="M284" s="3" t="str">
        <f>IFERROR(IF(LEN(INDEX(samples!E:E,MATCH(platemap!$I284,samples!$A:$A,0)))&gt;0,INDEX(samples!E:E,MATCH(platemap!$I284,samples!$A:$A,0)),""),"")</f>
        <v/>
      </c>
      <c r="N284" s="3" t="str">
        <f>IFERROR(IF(LEN(INDEX(samples!F:F,MATCH(platemap!$I284,samples!$A:$A,0)))&gt;0,INDEX(samples!F:F,MATCH(platemap!$I284,samples!$A:$A,0)),""),"")</f>
        <v/>
      </c>
      <c r="O284" t="str">
        <f>IFERROR(IF(LEN(INDEX(samples!G:G,MATCH(platemap!$I284,samples!$A:$A,0)))&gt;0,INDEX(samples!G:G,MATCH(platemap!$I284,samples!$A:$A,0)),""),"")</f>
        <v/>
      </c>
    </row>
    <row r="285" spans="1:15" x14ac:dyDescent="0.2">
      <c r="A285" s="3">
        <f t="shared" si="3"/>
        <v>3</v>
      </c>
      <c r="B285" t="str">
        <f>INDEX(filenames!B:B,MATCH(platemap!A285,filenames!A:A,0))</f>
        <v>2023-04-26_LC RT qPCR TM PLATE 3.xls</v>
      </c>
      <c r="C285" t="s">
        <v>144</v>
      </c>
      <c r="D285" t="s">
        <v>164</v>
      </c>
      <c r="E285" t="s">
        <v>165</v>
      </c>
      <c r="F285" t="s">
        <v>170</v>
      </c>
      <c r="G285" t="s">
        <v>165</v>
      </c>
      <c r="I285" t="s">
        <v>193</v>
      </c>
      <c r="J285" t="str">
        <f>IFERROR(IF(LEN(INDEX(samples!B:B,MATCH(platemap!$I285,samples!$A:$A,0)))&gt;0,INDEX(samples!B:B,MATCH(platemap!$I285,samples!$A:$A,0)),""),"")</f>
        <v>125CAG_iPSC</v>
      </c>
      <c r="K285" t="str">
        <f>IFERROR(IF(LEN(INDEX(samples!C:C,MATCH(platemap!$I285,samples!$A:$A,0)))&gt;0,INDEX(samples!C:C,MATCH(platemap!$I285,samples!$A:$A,0)),""),"")</f>
        <v>Ross NC</v>
      </c>
      <c r="L285" s="3" t="str">
        <f>IFERROR(IF(LEN(INDEX(samples!D:D,MATCH(platemap!$I285,samples!$A:$A,0)))&gt;0,INDEX(samples!D:D,MATCH(platemap!$I285,samples!$A:$A,0)),""),"")</f>
        <v>all</v>
      </c>
      <c r="M285" s="3" t="str">
        <f>IFERROR(IF(LEN(INDEX(samples!E:E,MATCH(platemap!$I285,samples!$A:$A,0)))&gt;0,INDEX(samples!E:E,MATCH(platemap!$I285,samples!$A:$A,0)),""),"")</f>
        <v/>
      </c>
      <c r="N285" s="3" t="str">
        <f>IFERROR(IF(LEN(INDEX(samples!F:F,MATCH(platemap!$I285,samples!$A:$A,0)))&gt;0,INDEX(samples!F:F,MATCH(platemap!$I285,samples!$A:$A,0)),""),"")</f>
        <v/>
      </c>
      <c r="O285" t="str">
        <f>IFERROR(IF(LEN(INDEX(samples!G:G,MATCH(platemap!$I285,samples!$A:$A,0)))&gt;0,INDEX(samples!G:G,MATCH(platemap!$I285,samples!$A:$A,0)),""),"")</f>
        <v/>
      </c>
    </row>
    <row r="286" spans="1:15" x14ac:dyDescent="0.2">
      <c r="A286" s="3">
        <f t="shared" si="3"/>
        <v>3</v>
      </c>
      <c r="B286" t="str">
        <f>INDEX(filenames!B:B,MATCH(platemap!A286,filenames!A:A,0))</f>
        <v>2023-04-26_LC RT qPCR TM PLATE 3.xls</v>
      </c>
      <c r="C286" t="s">
        <v>145</v>
      </c>
      <c r="D286" t="s">
        <v>164</v>
      </c>
      <c r="E286" t="s">
        <v>165</v>
      </c>
      <c r="F286" t="s">
        <v>170</v>
      </c>
      <c r="G286" t="s">
        <v>165</v>
      </c>
      <c r="I286" t="s">
        <v>194</v>
      </c>
      <c r="J286" t="str">
        <f>IFERROR(IF(LEN(INDEX(samples!B:B,MATCH(platemap!$I286,samples!$A:$A,0)))&gt;0,INDEX(samples!B:B,MATCH(platemap!$I286,samples!$A:$A,0)),""),"")</f>
        <v>No DNA</v>
      </c>
      <c r="K286" t="str">
        <f>IFERROR(IF(LEN(INDEX(samples!C:C,MATCH(platemap!$I286,samples!$A:$A,0)))&gt;0,INDEX(samples!C:C,MATCH(platemap!$I286,samples!$A:$A,0)),""),"")</f>
        <v>No DNA</v>
      </c>
      <c r="L286" s="3" t="str">
        <f>IFERROR(IF(LEN(INDEX(samples!D:D,MATCH(platemap!$I286,samples!$A:$A,0)))&gt;0,INDEX(samples!D:D,MATCH(platemap!$I286,samples!$A:$A,0)),""),"")</f>
        <v>all</v>
      </c>
      <c r="M286" s="3" t="str">
        <f>IFERROR(IF(LEN(INDEX(samples!E:E,MATCH(platemap!$I286,samples!$A:$A,0)))&gt;0,INDEX(samples!E:E,MATCH(platemap!$I286,samples!$A:$A,0)),""),"")</f>
        <v/>
      </c>
      <c r="N286" s="3" t="str">
        <f>IFERROR(IF(LEN(INDEX(samples!F:F,MATCH(platemap!$I286,samples!$A:$A,0)))&gt;0,INDEX(samples!F:F,MATCH(platemap!$I286,samples!$A:$A,0)),""),"")</f>
        <v/>
      </c>
      <c r="O286" t="str">
        <f>IFERROR(IF(LEN(INDEX(samples!G:G,MATCH(platemap!$I286,samples!$A:$A,0)))&gt;0,INDEX(samples!G:G,MATCH(platemap!$I286,samples!$A:$A,0)),""),"")</f>
        <v/>
      </c>
    </row>
    <row r="287" spans="1:15" x14ac:dyDescent="0.2">
      <c r="A287" s="3">
        <f t="shared" si="3"/>
        <v>3</v>
      </c>
      <c r="B287" t="str">
        <f>INDEX(filenames!B:B,MATCH(platemap!A287,filenames!A:A,0))</f>
        <v>2023-04-26_LC RT qPCR TM PLATE 3.xls</v>
      </c>
      <c r="C287" t="s">
        <v>146</v>
      </c>
      <c r="D287" t="s">
        <v>167</v>
      </c>
      <c r="E287" t="s">
        <v>165</v>
      </c>
      <c r="F287" t="s">
        <v>171</v>
      </c>
      <c r="G287" t="s">
        <v>165</v>
      </c>
      <c r="I287" t="s">
        <v>193</v>
      </c>
      <c r="J287" t="str">
        <f>IFERROR(IF(LEN(INDEX(samples!B:B,MATCH(platemap!$I287,samples!$A:$A,0)))&gt;0,INDEX(samples!B:B,MATCH(platemap!$I287,samples!$A:$A,0)),""),"")</f>
        <v>125CAG_iPSC</v>
      </c>
      <c r="K287" t="str">
        <f>IFERROR(IF(LEN(INDEX(samples!C:C,MATCH(platemap!$I287,samples!$A:$A,0)))&gt;0,INDEX(samples!C:C,MATCH(platemap!$I287,samples!$A:$A,0)),""),"")</f>
        <v>Ross NC</v>
      </c>
      <c r="L287" s="3" t="str">
        <f>IFERROR(IF(LEN(INDEX(samples!D:D,MATCH(platemap!$I287,samples!$A:$A,0)))&gt;0,INDEX(samples!D:D,MATCH(platemap!$I287,samples!$A:$A,0)),""),"")</f>
        <v>all</v>
      </c>
      <c r="M287" s="3" t="str">
        <f>IFERROR(IF(LEN(INDEX(samples!E:E,MATCH(platemap!$I287,samples!$A:$A,0)))&gt;0,INDEX(samples!E:E,MATCH(platemap!$I287,samples!$A:$A,0)),""),"")</f>
        <v/>
      </c>
      <c r="N287" s="3" t="str">
        <f>IFERROR(IF(LEN(INDEX(samples!F:F,MATCH(platemap!$I287,samples!$A:$A,0)))&gt;0,INDEX(samples!F:F,MATCH(platemap!$I287,samples!$A:$A,0)),""),"")</f>
        <v/>
      </c>
      <c r="O287" t="str">
        <f>IFERROR(IF(LEN(INDEX(samples!G:G,MATCH(platemap!$I287,samples!$A:$A,0)))&gt;0,INDEX(samples!G:G,MATCH(platemap!$I287,samples!$A:$A,0)),""),"")</f>
        <v/>
      </c>
    </row>
    <row r="288" spans="1:15" x14ac:dyDescent="0.2">
      <c r="A288" s="3">
        <f t="shared" si="3"/>
        <v>3</v>
      </c>
      <c r="B288" t="str">
        <f>INDEX(filenames!B:B,MATCH(platemap!A288,filenames!A:A,0))</f>
        <v>2023-04-26_LC RT qPCR TM PLATE 3.xls</v>
      </c>
      <c r="C288" t="s">
        <v>147</v>
      </c>
      <c r="D288" t="s">
        <v>167</v>
      </c>
      <c r="E288" t="s">
        <v>165</v>
      </c>
      <c r="F288" t="s">
        <v>171</v>
      </c>
      <c r="G288" t="s">
        <v>165</v>
      </c>
      <c r="I288" t="s">
        <v>193</v>
      </c>
      <c r="J288" t="str">
        <f>IFERROR(IF(LEN(INDEX(samples!B:B,MATCH(platemap!$I288,samples!$A:$A,0)))&gt;0,INDEX(samples!B:B,MATCH(platemap!$I288,samples!$A:$A,0)),""),"")</f>
        <v>125CAG_iPSC</v>
      </c>
      <c r="K288" t="str">
        <f>IFERROR(IF(LEN(INDEX(samples!C:C,MATCH(platemap!$I288,samples!$A:$A,0)))&gt;0,INDEX(samples!C:C,MATCH(platemap!$I288,samples!$A:$A,0)),""),"")</f>
        <v>Ross NC</v>
      </c>
      <c r="L288" s="3" t="str">
        <f>IFERROR(IF(LEN(INDEX(samples!D:D,MATCH(platemap!$I288,samples!$A:$A,0)))&gt;0,INDEX(samples!D:D,MATCH(platemap!$I288,samples!$A:$A,0)),""),"")</f>
        <v>all</v>
      </c>
      <c r="M288" s="3" t="str">
        <f>IFERROR(IF(LEN(INDEX(samples!E:E,MATCH(platemap!$I288,samples!$A:$A,0)))&gt;0,INDEX(samples!E:E,MATCH(platemap!$I288,samples!$A:$A,0)),""),"")</f>
        <v/>
      </c>
      <c r="N288" s="3" t="str">
        <f>IFERROR(IF(LEN(INDEX(samples!F:F,MATCH(platemap!$I288,samples!$A:$A,0)))&gt;0,INDEX(samples!F:F,MATCH(platemap!$I288,samples!$A:$A,0)),""),"")</f>
        <v/>
      </c>
      <c r="O288" t="str">
        <f>IFERROR(IF(LEN(INDEX(samples!G:G,MATCH(platemap!$I288,samples!$A:$A,0)))&gt;0,INDEX(samples!G:G,MATCH(platemap!$I288,samples!$A:$A,0)),""),"")</f>
        <v/>
      </c>
    </row>
    <row r="289" spans="1:15" x14ac:dyDescent="0.2">
      <c r="A289" s="3">
        <f t="shared" si="3"/>
        <v>3</v>
      </c>
      <c r="B289" t="str">
        <f>INDEX(filenames!B:B,MATCH(platemap!A289,filenames!A:A,0))</f>
        <v>2023-04-26_LC RT qPCR TM PLATE 3.xls</v>
      </c>
      <c r="C289" t="s">
        <v>148</v>
      </c>
      <c r="D289" t="s">
        <v>167</v>
      </c>
      <c r="E289" t="s">
        <v>165</v>
      </c>
      <c r="F289" t="s">
        <v>171</v>
      </c>
      <c r="G289" t="s">
        <v>165</v>
      </c>
      <c r="I289" t="s">
        <v>194</v>
      </c>
      <c r="J289" t="str">
        <f>IFERROR(IF(LEN(INDEX(samples!B:B,MATCH(platemap!$I289,samples!$A:$A,0)))&gt;0,INDEX(samples!B:B,MATCH(platemap!$I289,samples!$A:$A,0)),""),"")</f>
        <v>No DNA</v>
      </c>
      <c r="K289" t="str">
        <f>IFERROR(IF(LEN(INDEX(samples!C:C,MATCH(platemap!$I289,samples!$A:$A,0)))&gt;0,INDEX(samples!C:C,MATCH(platemap!$I289,samples!$A:$A,0)),""),"")</f>
        <v>No DNA</v>
      </c>
      <c r="L289" s="3" t="str">
        <f>IFERROR(IF(LEN(INDEX(samples!D:D,MATCH(platemap!$I289,samples!$A:$A,0)))&gt;0,INDEX(samples!D:D,MATCH(platemap!$I289,samples!$A:$A,0)),""),"")</f>
        <v>all</v>
      </c>
      <c r="M289" s="3" t="str">
        <f>IFERROR(IF(LEN(INDEX(samples!E:E,MATCH(platemap!$I289,samples!$A:$A,0)))&gt;0,INDEX(samples!E:E,MATCH(platemap!$I289,samples!$A:$A,0)),""),"")</f>
        <v/>
      </c>
      <c r="N289" s="3" t="str">
        <f>IFERROR(IF(LEN(INDEX(samples!F:F,MATCH(platemap!$I289,samples!$A:$A,0)))&gt;0,INDEX(samples!F:F,MATCH(platemap!$I289,samples!$A:$A,0)),""),"")</f>
        <v/>
      </c>
      <c r="O289" t="str">
        <f>IFERROR(IF(LEN(INDEX(samples!G:G,MATCH(platemap!$I289,samples!$A:$A,0)))&gt;0,INDEX(samples!G:G,MATCH(platemap!$I289,samples!$A:$A,0)),""),"")</f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58B70-1ED4-5F40-A64B-1154AC272BBC}">
  <dimension ref="A1:B4"/>
  <sheetViews>
    <sheetView workbookViewId="0">
      <pane ySplit="1" topLeftCell="A2" activePane="bottomLeft" state="frozen"/>
      <selection pane="bottomLeft" activeCell="F10" sqref="F10"/>
    </sheetView>
  </sheetViews>
  <sheetFormatPr baseColWidth="10" defaultRowHeight="16" x14ac:dyDescent="0.2"/>
  <cols>
    <col min="1" max="1" width="10.83203125" style="3"/>
    <col min="2" max="2" width="43.83203125" bestFit="1" customWidth="1"/>
  </cols>
  <sheetData>
    <row r="1" spans="1:2" s="1" customFormat="1" x14ac:dyDescent="0.2">
      <c r="A1" s="2" t="s">
        <v>0</v>
      </c>
      <c r="B1" s="1" t="s">
        <v>1</v>
      </c>
    </row>
    <row r="2" spans="1:2" x14ac:dyDescent="0.2">
      <c r="A2" s="3">
        <v>1</v>
      </c>
      <c r="B2" t="s">
        <v>158</v>
      </c>
    </row>
    <row r="3" spans="1:2" x14ac:dyDescent="0.2">
      <c r="A3" s="3">
        <f>A2+1</f>
        <v>2</v>
      </c>
      <c r="B3" t="s">
        <v>159</v>
      </c>
    </row>
    <row r="4" spans="1:2" x14ac:dyDescent="0.2">
      <c r="A4" s="3">
        <f>A3+1</f>
        <v>3</v>
      </c>
      <c r="B4" t="s">
        <v>160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0965D-7528-D645-BA3F-4498BC1F95E1}">
  <dimension ref="A1:K24"/>
  <sheetViews>
    <sheetView workbookViewId="0">
      <pane ySplit="1" topLeftCell="A2" activePane="bottomLeft" state="frozen"/>
      <selection pane="bottomLeft" activeCell="I16" sqref="I16"/>
    </sheetView>
  </sheetViews>
  <sheetFormatPr baseColWidth="10" defaultRowHeight="16" x14ac:dyDescent="0.2"/>
  <cols>
    <col min="1" max="1" width="19" bestFit="1" customWidth="1"/>
    <col min="2" max="2" width="14.83203125" bestFit="1" customWidth="1"/>
    <col min="3" max="3" width="17" bestFit="1" customWidth="1"/>
    <col min="4" max="4" width="14.6640625" bestFit="1" customWidth="1"/>
    <col min="5" max="5" width="9" style="3" bestFit="1" customWidth="1"/>
    <col min="6" max="6" width="9" style="3" customWidth="1"/>
    <col min="7" max="7" width="14.6640625" bestFit="1" customWidth="1"/>
    <col min="8" max="8" width="14.83203125" bestFit="1" customWidth="1"/>
    <col min="9" max="9" width="17" bestFit="1" customWidth="1"/>
    <col min="11" max="11" width="14.1640625" bestFit="1" customWidth="1"/>
  </cols>
  <sheetData>
    <row r="1" spans="1:11" s="1" customFormat="1" x14ac:dyDescent="0.2">
      <c r="A1" s="1" t="s">
        <v>2</v>
      </c>
      <c r="B1" s="1" t="s">
        <v>49</v>
      </c>
      <c r="C1" s="1" t="s">
        <v>25</v>
      </c>
      <c r="D1" s="1" t="s">
        <v>196</v>
      </c>
      <c r="E1" s="2" t="s">
        <v>52</v>
      </c>
      <c r="F1" s="2" t="s">
        <v>154</v>
      </c>
      <c r="G1" s="1" t="s">
        <v>195</v>
      </c>
      <c r="I1" s="1" t="s">
        <v>26</v>
      </c>
      <c r="K1" s="1" t="s">
        <v>2</v>
      </c>
    </row>
    <row r="2" spans="1:11" x14ac:dyDescent="0.2">
      <c r="A2" t="s">
        <v>172</v>
      </c>
      <c r="B2" t="s">
        <v>50</v>
      </c>
      <c r="C2" t="str">
        <f>INDEX(conditions!A:A,MATCH(samples!I2,conditions!B:B,0))</f>
        <v>Untransduced</v>
      </c>
      <c r="D2" t="s">
        <v>197</v>
      </c>
      <c r="G2" t="str">
        <f t="shared" ref="G2:G24" si="0">IF(B2="U2OS_HTTexon1",C2,"")</f>
        <v>Untransduced</v>
      </c>
      <c r="I2" t="s">
        <v>45</v>
      </c>
      <c r="K2" t="s">
        <v>161</v>
      </c>
    </row>
    <row r="3" spans="1:11" x14ac:dyDescent="0.2">
      <c r="A3" t="s">
        <v>173</v>
      </c>
      <c r="B3" t="s">
        <v>47</v>
      </c>
      <c r="C3" t="str">
        <f>I3</f>
        <v>No DNA</v>
      </c>
      <c r="D3" t="s">
        <v>197</v>
      </c>
      <c r="G3" t="str">
        <f t="shared" si="0"/>
        <v/>
      </c>
      <c r="I3" t="s">
        <v>47</v>
      </c>
      <c r="K3" t="s">
        <v>4</v>
      </c>
    </row>
    <row r="4" spans="1:11" x14ac:dyDescent="0.2">
      <c r="A4" t="s">
        <v>174</v>
      </c>
      <c r="B4" t="s">
        <v>50</v>
      </c>
      <c r="C4" t="str">
        <f>INDEX(conditions!A:A,MATCH(samples!I4,conditions!B:B,0))</f>
        <v>Untransduced</v>
      </c>
      <c r="D4" t="s">
        <v>197</v>
      </c>
      <c r="G4" t="str">
        <f t="shared" si="0"/>
        <v>Untransduced</v>
      </c>
      <c r="I4" t="s">
        <v>45</v>
      </c>
      <c r="K4" t="s">
        <v>3</v>
      </c>
    </row>
    <row r="5" spans="1:11" x14ac:dyDescent="0.2">
      <c r="A5" t="s">
        <v>175</v>
      </c>
      <c r="B5" t="s">
        <v>50</v>
      </c>
      <c r="C5" t="str">
        <f>INDEX(conditions!A:A,MATCH(samples!I5,conditions!B:B,0))</f>
        <v>Unedited</v>
      </c>
      <c r="D5" t="s">
        <v>197</v>
      </c>
      <c r="E5" s="3">
        <v>1</v>
      </c>
      <c r="G5" t="str">
        <f t="shared" si="0"/>
        <v>Unedited</v>
      </c>
      <c r="I5" t="s">
        <v>42</v>
      </c>
      <c r="K5" t="s">
        <v>5</v>
      </c>
    </row>
    <row r="6" spans="1:11" x14ac:dyDescent="0.2">
      <c r="A6" t="s">
        <v>176</v>
      </c>
      <c r="B6" t="s">
        <v>50</v>
      </c>
      <c r="C6" t="str">
        <f>INDEX(conditions!A:A,MATCH(samples!I6,conditions!B:B,0))</f>
        <v>Unedited</v>
      </c>
      <c r="D6" t="s">
        <v>197</v>
      </c>
      <c r="E6" s="3">
        <v>1</v>
      </c>
      <c r="G6" t="str">
        <f t="shared" si="0"/>
        <v>Unedited</v>
      </c>
      <c r="I6" t="s">
        <v>42</v>
      </c>
      <c r="K6" t="s">
        <v>6</v>
      </c>
    </row>
    <row r="7" spans="1:11" x14ac:dyDescent="0.2">
      <c r="A7" t="s">
        <v>177</v>
      </c>
      <c r="B7" t="s">
        <v>50</v>
      </c>
      <c r="C7" t="str">
        <f>INDEX(conditions!A:A,MATCH(samples!I7,conditions!B:B,0))</f>
        <v>Unedited</v>
      </c>
      <c r="D7" t="s">
        <v>197</v>
      </c>
      <c r="E7" s="3">
        <v>1</v>
      </c>
      <c r="G7" t="str">
        <f t="shared" si="0"/>
        <v>Unedited</v>
      </c>
      <c r="I7" t="s">
        <v>42</v>
      </c>
      <c r="K7" t="s">
        <v>7</v>
      </c>
    </row>
    <row r="8" spans="1:11" x14ac:dyDescent="0.2">
      <c r="A8" t="s">
        <v>178</v>
      </c>
      <c r="B8" t="s">
        <v>50</v>
      </c>
      <c r="C8" t="str">
        <f>INDEX(conditions!A:A,MATCH(samples!I8,conditions!B:B,0))</f>
        <v>Partial promoter</v>
      </c>
      <c r="D8" t="s">
        <v>197</v>
      </c>
      <c r="G8" t="str">
        <f t="shared" si="0"/>
        <v>Partial promoter</v>
      </c>
      <c r="I8" t="s">
        <v>34</v>
      </c>
      <c r="K8" t="s">
        <v>8</v>
      </c>
    </row>
    <row r="9" spans="1:11" x14ac:dyDescent="0.2">
      <c r="A9" t="s">
        <v>179</v>
      </c>
      <c r="B9" t="s">
        <v>50</v>
      </c>
      <c r="C9" t="str">
        <f>INDEX(conditions!A:A,MATCH(samples!I9,conditions!B:B,0))</f>
        <v>Partial promoter</v>
      </c>
      <c r="D9" t="s">
        <v>197</v>
      </c>
      <c r="G9" t="str">
        <f t="shared" si="0"/>
        <v>Partial promoter</v>
      </c>
      <c r="I9" t="s">
        <v>34</v>
      </c>
      <c r="K9" t="s">
        <v>9</v>
      </c>
    </row>
    <row r="10" spans="1:11" x14ac:dyDescent="0.2">
      <c r="A10" t="s">
        <v>180</v>
      </c>
      <c r="B10" t="s">
        <v>50</v>
      </c>
      <c r="C10" t="str">
        <f>INDEX(conditions!A:A,MATCH(samples!I10,conditions!B:B,0))</f>
        <v>Partial promoter</v>
      </c>
      <c r="D10" t="s">
        <v>197</v>
      </c>
      <c r="G10" t="str">
        <f t="shared" si="0"/>
        <v>Partial promoter</v>
      </c>
      <c r="I10" t="s">
        <v>34</v>
      </c>
      <c r="K10" t="s">
        <v>10</v>
      </c>
    </row>
    <row r="11" spans="1:11" x14ac:dyDescent="0.2">
      <c r="A11" t="s">
        <v>181</v>
      </c>
      <c r="B11" t="s">
        <v>50</v>
      </c>
      <c r="C11" t="str">
        <f>INDEX(conditions!A:A,MATCH(samples!I11,conditions!B:B,0))</f>
        <v>Promoter + ATG</v>
      </c>
      <c r="D11" t="s">
        <v>197</v>
      </c>
      <c r="G11" t="str">
        <f t="shared" si="0"/>
        <v>Promoter + ATG</v>
      </c>
      <c r="I11" t="s">
        <v>39</v>
      </c>
      <c r="K11" t="s">
        <v>11</v>
      </c>
    </row>
    <row r="12" spans="1:11" x14ac:dyDescent="0.2">
      <c r="A12" t="s">
        <v>182</v>
      </c>
      <c r="B12" t="s">
        <v>50</v>
      </c>
      <c r="C12" t="str">
        <f>INDEX(conditions!A:A,MATCH(samples!I12,conditions!B:B,0))</f>
        <v>Promoter + ATG</v>
      </c>
      <c r="D12" t="s">
        <v>197</v>
      </c>
      <c r="G12" t="str">
        <f t="shared" si="0"/>
        <v>Promoter + ATG</v>
      </c>
      <c r="I12" t="s">
        <v>39</v>
      </c>
      <c r="K12" t="s">
        <v>12</v>
      </c>
    </row>
    <row r="13" spans="1:11" x14ac:dyDescent="0.2">
      <c r="A13" t="s">
        <v>183</v>
      </c>
      <c r="B13" t="s">
        <v>50</v>
      </c>
      <c r="C13" t="str">
        <f>INDEX(conditions!A:A,MATCH(samples!I13,conditions!B:B,0))</f>
        <v>Promoter + ATG</v>
      </c>
      <c r="D13" t="s">
        <v>197</v>
      </c>
      <c r="G13" t="str">
        <f t="shared" si="0"/>
        <v>Promoter + ATG</v>
      </c>
      <c r="I13" t="s">
        <v>39</v>
      </c>
      <c r="K13" t="s">
        <v>13</v>
      </c>
    </row>
    <row r="14" spans="1:11" x14ac:dyDescent="0.2">
      <c r="A14" t="s">
        <v>184</v>
      </c>
      <c r="B14" t="s">
        <v>50</v>
      </c>
      <c r="C14" t="str">
        <f>INDEX(conditions!A:A,MATCH(samples!I14,conditions!B:B,0))</f>
        <v>ATG</v>
      </c>
      <c r="D14" t="s">
        <v>197</v>
      </c>
      <c r="G14" t="str">
        <f t="shared" si="0"/>
        <v>ATG</v>
      </c>
      <c r="I14" t="s">
        <v>29</v>
      </c>
      <c r="K14" t="s">
        <v>14</v>
      </c>
    </row>
    <row r="15" spans="1:11" x14ac:dyDescent="0.2">
      <c r="A15" t="s">
        <v>185</v>
      </c>
      <c r="B15" t="s">
        <v>50</v>
      </c>
      <c r="C15" t="str">
        <f>INDEX(conditions!A:A,MATCH(samples!I15,conditions!B:B,0))</f>
        <v>ATG</v>
      </c>
      <c r="D15" t="s">
        <v>197</v>
      </c>
      <c r="G15" t="str">
        <f t="shared" si="0"/>
        <v>ATG</v>
      </c>
      <c r="I15" t="s">
        <v>29</v>
      </c>
      <c r="K15" t="s">
        <v>15</v>
      </c>
    </row>
    <row r="16" spans="1:11" x14ac:dyDescent="0.2">
      <c r="A16" t="s">
        <v>186</v>
      </c>
      <c r="B16" t="s">
        <v>50</v>
      </c>
      <c r="C16" t="str">
        <f>INDEX(conditions!A:A,MATCH(samples!I16,conditions!B:B,0))</f>
        <v>ATG</v>
      </c>
      <c r="D16" t="s">
        <v>197</v>
      </c>
      <c r="G16" t="str">
        <f t="shared" si="0"/>
        <v>ATG</v>
      </c>
      <c r="I16" t="s">
        <v>29</v>
      </c>
      <c r="K16" t="s">
        <v>16</v>
      </c>
    </row>
    <row r="17" spans="1:11" x14ac:dyDescent="0.2">
      <c r="A17" t="s">
        <v>187</v>
      </c>
      <c r="B17" t="s">
        <v>50</v>
      </c>
      <c r="C17" t="str">
        <f>INDEX(conditions!A:A,MATCH(samples!I17,conditions!B:B,0))</f>
        <v>Promoter</v>
      </c>
      <c r="D17" t="s">
        <v>197</v>
      </c>
      <c r="G17" t="str">
        <f t="shared" si="0"/>
        <v>Promoter</v>
      </c>
      <c r="I17" t="s">
        <v>36</v>
      </c>
      <c r="K17" t="s">
        <v>17</v>
      </c>
    </row>
    <row r="18" spans="1:11" x14ac:dyDescent="0.2">
      <c r="A18" t="s">
        <v>188</v>
      </c>
      <c r="B18" t="s">
        <v>50</v>
      </c>
      <c r="C18" t="str">
        <f>INDEX(conditions!A:A,MATCH(samples!I18,conditions!B:B,0))</f>
        <v>Promoter</v>
      </c>
      <c r="D18" t="s">
        <v>197</v>
      </c>
      <c r="G18" t="str">
        <f t="shared" si="0"/>
        <v>Promoter</v>
      </c>
      <c r="I18" t="s">
        <v>36</v>
      </c>
      <c r="K18" t="s">
        <v>18</v>
      </c>
    </row>
    <row r="19" spans="1:11" x14ac:dyDescent="0.2">
      <c r="A19" t="s">
        <v>189</v>
      </c>
      <c r="B19" t="s">
        <v>50</v>
      </c>
      <c r="C19" t="str">
        <f>INDEX(conditions!A:A,MATCH(samples!I19,conditions!B:B,0))</f>
        <v>Promoter</v>
      </c>
      <c r="D19" t="s">
        <v>197</v>
      </c>
      <c r="G19" t="str">
        <f t="shared" si="0"/>
        <v>Promoter</v>
      </c>
      <c r="I19" t="s">
        <v>36</v>
      </c>
      <c r="K19" t="s">
        <v>19</v>
      </c>
    </row>
    <row r="20" spans="1:11" x14ac:dyDescent="0.2">
      <c r="A20" t="s">
        <v>190</v>
      </c>
      <c r="B20" t="s">
        <v>51</v>
      </c>
      <c r="C20" t="str">
        <f t="shared" ref="C20:C24" si="1">I20</f>
        <v>Ross PC 20</v>
      </c>
      <c r="D20" t="s">
        <v>197</v>
      </c>
      <c r="G20" t="str">
        <f t="shared" si="0"/>
        <v/>
      </c>
      <c r="I20" t="s">
        <v>162</v>
      </c>
      <c r="K20" t="s">
        <v>20</v>
      </c>
    </row>
    <row r="21" spans="1:11" x14ac:dyDescent="0.2">
      <c r="A21" t="s">
        <v>191</v>
      </c>
      <c r="B21" t="s">
        <v>51</v>
      </c>
      <c r="C21" t="str">
        <f t="shared" si="1"/>
        <v>Ross PC 20</v>
      </c>
      <c r="D21" t="s">
        <v>197</v>
      </c>
      <c r="G21" t="str">
        <f t="shared" si="0"/>
        <v/>
      </c>
      <c r="I21" t="s">
        <v>162</v>
      </c>
      <c r="K21" t="s">
        <v>21</v>
      </c>
    </row>
    <row r="22" spans="1:11" x14ac:dyDescent="0.2">
      <c r="A22" t="s">
        <v>192</v>
      </c>
      <c r="B22" t="s">
        <v>51</v>
      </c>
      <c r="C22" t="str">
        <f t="shared" si="1"/>
        <v>Ross PC 10</v>
      </c>
      <c r="D22" t="s">
        <v>197</v>
      </c>
      <c r="G22" t="str">
        <f t="shared" si="0"/>
        <v/>
      </c>
      <c r="I22" t="s">
        <v>163</v>
      </c>
      <c r="K22" t="s">
        <v>22</v>
      </c>
    </row>
    <row r="23" spans="1:11" x14ac:dyDescent="0.2">
      <c r="A23" t="s">
        <v>193</v>
      </c>
      <c r="B23" t="s">
        <v>51</v>
      </c>
      <c r="C23" t="str">
        <f t="shared" si="1"/>
        <v>Ross NC</v>
      </c>
      <c r="D23" t="s">
        <v>197</v>
      </c>
      <c r="G23" t="str">
        <f t="shared" si="0"/>
        <v/>
      </c>
      <c r="I23" t="s">
        <v>48</v>
      </c>
      <c r="K23" t="s">
        <v>23</v>
      </c>
    </row>
    <row r="24" spans="1:11" x14ac:dyDescent="0.2">
      <c r="A24" t="s">
        <v>194</v>
      </c>
      <c r="B24" t="s">
        <v>47</v>
      </c>
      <c r="C24" t="str">
        <f t="shared" si="1"/>
        <v>No DNA</v>
      </c>
      <c r="D24" t="s">
        <v>197</v>
      </c>
      <c r="G24" t="str">
        <f t="shared" si="0"/>
        <v/>
      </c>
      <c r="I24" t="s">
        <v>47</v>
      </c>
      <c r="K24" t="s">
        <v>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1B0EB-4DFC-9C4D-8D99-07CCD2B240BC}">
  <dimension ref="A1:C11"/>
  <sheetViews>
    <sheetView workbookViewId="0">
      <selection activeCell="B11" sqref="B11"/>
    </sheetView>
  </sheetViews>
  <sheetFormatPr baseColWidth="10" defaultRowHeight="16" x14ac:dyDescent="0.2"/>
  <cols>
    <col min="1" max="1" width="15.5" style="5" bestFit="1" customWidth="1"/>
    <col min="2" max="2" width="23.33203125" bestFit="1" customWidth="1"/>
    <col min="3" max="3" width="58.83203125" bestFit="1" customWidth="1"/>
  </cols>
  <sheetData>
    <row r="1" spans="1:3" s="1" customFormat="1" x14ac:dyDescent="0.2">
      <c r="A1" s="4" t="s">
        <v>25</v>
      </c>
      <c r="B1" s="1" t="s">
        <v>26</v>
      </c>
      <c r="C1" s="1" t="s">
        <v>27</v>
      </c>
    </row>
    <row r="2" spans="1:3" x14ac:dyDescent="0.2">
      <c r="A2" s="5" t="s">
        <v>28</v>
      </c>
      <c r="B2" t="s">
        <v>29</v>
      </c>
      <c r="C2" t="s">
        <v>30</v>
      </c>
    </row>
    <row r="3" spans="1:3" x14ac:dyDescent="0.2">
      <c r="A3" s="5" t="s">
        <v>31</v>
      </c>
      <c r="B3" t="s">
        <v>32</v>
      </c>
      <c r="C3" t="s">
        <v>33</v>
      </c>
    </row>
    <row r="4" spans="1:3" x14ac:dyDescent="0.2">
      <c r="A4" s="5" t="s">
        <v>31</v>
      </c>
      <c r="B4" t="s">
        <v>34</v>
      </c>
      <c r="C4" t="s">
        <v>33</v>
      </c>
    </row>
    <row r="5" spans="1:3" x14ac:dyDescent="0.2">
      <c r="A5" s="5" t="s">
        <v>35</v>
      </c>
      <c r="B5" t="s">
        <v>36</v>
      </c>
      <c r="C5" t="s">
        <v>37</v>
      </c>
    </row>
    <row r="6" spans="1:3" x14ac:dyDescent="0.2">
      <c r="A6" s="5" t="s">
        <v>38</v>
      </c>
      <c r="B6" t="s">
        <v>39</v>
      </c>
      <c r="C6" t="s">
        <v>40</v>
      </c>
    </row>
    <row r="7" spans="1:3" x14ac:dyDescent="0.2">
      <c r="A7" s="5" t="s">
        <v>41</v>
      </c>
      <c r="B7" t="s">
        <v>42</v>
      </c>
      <c r="C7" t="s">
        <v>43</v>
      </c>
    </row>
    <row r="8" spans="1:3" x14ac:dyDescent="0.2">
      <c r="A8" s="5" t="s">
        <v>41</v>
      </c>
      <c r="B8" t="s">
        <v>41</v>
      </c>
      <c r="C8" t="s">
        <v>43</v>
      </c>
    </row>
    <row r="9" spans="1:3" x14ac:dyDescent="0.2">
      <c r="A9" s="5" t="s">
        <v>41</v>
      </c>
      <c r="B9" t="s">
        <v>44</v>
      </c>
      <c r="C9" t="s">
        <v>43</v>
      </c>
    </row>
    <row r="10" spans="1:3" x14ac:dyDescent="0.2">
      <c r="A10" s="5" t="s">
        <v>45</v>
      </c>
      <c r="B10" t="s">
        <v>46</v>
      </c>
      <c r="C10" t="s">
        <v>45</v>
      </c>
    </row>
    <row r="11" spans="1:3" x14ac:dyDescent="0.2">
      <c r="A11" s="5" t="s">
        <v>45</v>
      </c>
      <c r="B11" t="s">
        <v>45</v>
      </c>
      <c r="C11" t="s">
        <v>45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286AC-9A93-5346-A440-7E3DEEE61813}">
  <dimension ref="A1:M289"/>
  <sheetViews>
    <sheetView tabSelected="1" workbookViewId="0">
      <pane ySplit="1" topLeftCell="A156" activePane="bottomLeft" state="frozen"/>
      <selection pane="bottomLeft" activeCell="I14" sqref="I14"/>
    </sheetView>
  </sheetViews>
  <sheetFormatPr baseColWidth="10" defaultRowHeight="16" x14ac:dyDescent="0.2"/>
  <cols>
    <col min="1" max="1" width="34.1640625" bestFit="1" customWidth="1"/>
    <col min="2" max="2" width="4.6640625" bestFit="1" customWidth="1"/>
    <col min="3" max="3" width="19" bestFit="1" customWidth="1"/>
    <col min="4" max="4" width="14.6640625" bestFit="1" customWidth="1"/>
    <col min="5" max="5" width="14.83203125" bestFit="1" customWidth="1"/>
    <col min="6" max="6" width="14.6640625" bestFit="1" customWidth="1"/>
    <col min="7" max="8" width="8.83203125" bestFit="1" customWidth="1"/>
    <col min="9" max="10" width="8.6640625" bestFit="1" customWidth="1"/>
    <col min="11" max="11" width="14.6640625" bestFit="1" customWidth="1"/>
    <col min="12" max="12" width="9" style="3" bestFit="1" customWidth="1"/>
    <col min="13" max="13" width="7.5" style="3" bestFit="1" customWidth="1"/>
  </cols>
  <sheetData>
    <row r="1" spans="1:13" s="1" customFormat="1" x14ac:dyDescent="0.2">
      <c r="A1" s="1" t="s">
        <v>1</v>
      </c>
      <c r="B1" s="1" t="s">
        <v>149</v>
      </c>
      <c r="C1" s="1" t="s">
        <v>2</v>
      </c>
      <c r="D1" s="1" t="s">
        <v>155</v>
      </c>
      <c r="E1" s="1" t="s">
        <v>156</v>
      </c>
      <c r="F1" s="1" t="s">
        <v>157</v>
      </c>
      <c r="G1" s="1" t="s">
        <v>150</v>
      </c>
      <c r="H1" s="1" t="s">
        <v>151</v>
      </c>
      <c r="I1" s="1" t="s">
        <v>152</v>
      </c>
      <c r="J1" s="1" t="s">
        <v>153</v>
      </c>
      <c r="K1" s="1" t="s">
        <v>196</v>
      </c>
      <c r="L1" s="2" t="s">
        <v>52</v>
      </c>
      <c r="M1" s="2" t="s">
        <v>154</v>
      </c>
    </row>
    <row r="2" spans="1:13" x14ac:dyDescent="0.2">
      <c r="A2" t="str">
        <f>IFERROR(IF(LEN(platemap!B2)&gt;0,platemap!B2,""),"")</f>
        <v>2023-04-26_LC RTqPCR TM PLATE1.xls</v>
      </c>
      <c r="B2" t="str">
        <f>IFERROR(IF(LEN(platemap!C2)&gt;0,platemap!C2,""),"")</f>
        <v>A01</v>
      </c>
      <c r="C2" t="str">
        <f>IFERROR(IF(LEN(platemap!I2)&gt;0,platemap!I2,""),"")</f>
        <v>RNA_2023.04.26_001</v>
      </c>
      <c r="D2" t="str">
        <f>IFERROR(IF(LEN(platemap!K2)&gt;0,platemap!K2,""),"")</f>
        <v>Untransduced</v>
      </c>
      <c r="E2" t="str">
        <f>IFERROR(IF(LEN(platemap!J2)&gt;0,platemap!J2,""),"")</f>
        <v>U2OS_HTTexon1</v>
      </c>
      <c r="F2" t="str">
        <f>IFERROR(IF(LEN(platemap!O2)&gt;0,platemap!O2,""),"")</f>
        <v>Untransduced</v>
      </c>
      <c r="G2" t="str">
        <f>IFERROR(IF(LEN(platemap!D2)&gt;0,platemap!D2,""),"")</f>
        <v>VIC</v>
      </c>
      <c r="H2" t="str">
        <f>IFERROR(IF(LEN(platemap!E2)&gt;0,platemap!E2,""),"")</f>
        <v/>
      </c>
      <c r="I2" t="str">
        <f>IFERROR(IF(LEN(platemap!F2)&gt;0,platemap!F2,""),"")</f>
        <v>eGFP TM</v>
      </c>
      <c r="J2" t="str">
        <f>IFERROR(IF(LEN(platemap!G2)&gt;0,platemap!G2,""),"")</f>
        <v/>
      </c>
      <c r="K2" s="3" t="str">
        <f>IFERROR(IF(LEN(platemap!L2)&gt;0,platemap!L2,""),"")</f>
        <v>all</v>
      </c>
      <c r="L2" s="3" t="str">
        <f>IFERROR(IF(LEN(platemap!M2)&gt;0,platemap!M2,""),"")</f>
        <v/>
      </c>
      <c r="M2" s="3" t="str">
        <f>IFERROR(IF(LEN(platemap!N2)&gt;0,platemap!N2,""),"")</f>
        <v/>
      </c>
    </row>
    <row r="3" spans="1:13" x14ac:dyDescent="0.2">
      <c r="A3" t="str">
        <f>IFERROR(IF(LEN(platemap!B3)&gt;0,platemap!B3,""),"")</f>
        <v>2023-04-26_LC RTqPCR TM PLATE1.xls</v>
      </c>
      <c r="B3" t="str">
        <f>IFERROR(IF(LEN(platemap!C3)&gt;0,platemap!C3,""),"")</f>
        <v>A02</v>
      </c>
      <c r="C3" t="str">
        <f>IFERROR(IF(LEN(platemap!I3)&gt;0,platemap!I3,""),"")</f>
        <v>RNA_2023.04.15_002</v>
      </c>
      <c r="D3" t="str">
        <f>IFERROR(IF(LEN(platemap!K3)&gt;0,platemap!K3,""),"")</f>
        <v>No DNA</v>
      </c>
      <c r="E3" t="str">
        <f>IFERROR(IF(LEN(platemap!J3)&gt;0,platemap!J3,""),"")</f>
        <v>No DNA</v>
      </c>
      <c r="F3" t="str">
        <f>IFERROR(IF(LEN(platemap!O3)&gt;0,platemap!O3,""),"")</f>
        <v/>
      </c>
      <c r="G3" t="str">
        <f>IFERROR(IF(LEN(platemap!D3)&gt;0,platemap!D3,""),"")</f>
        <v>VIC</v>
      </c>
      <c r="H3" t="str">
        <f>IFERROR(IF(LEN(platemap!E3)&gt;0,platemap!E3,""),"")</f>
        <v/>
      </c>
      <c r="I3" t="str">
        <f>IFERROR(IF(LEN(platemap!F3)&gt;0,platemap!F3,""),"")</f>
        <v>eGFP TM</v>
      </c>
      <c r="J3" t="str">
        <f>IFERROR(IF(LEN(platemap!G3)&gt;0,platemap!G3,""),"")</f>
        <v/>
      </c>
      <c r="K3" s="3" t="str">
        <f>IFERROR(IF(LEN(platemap!L3)&gt;0,platemap!L3,""),"")</f>
        <v>all</v>
      </c>
      <c r="L3" s="3" t="str">
        <f>IFERROR(IF(LEN(platemap!M3)&gt;0,platemap!M3,""),"")</f>
        <v/>
      </c>
      <c r="M3" s="3" t="str">
        <f>IFERROR(IF(LEN(platemap!N3)&gt;0,platemap!N3,""),"")</f>
        <v/>
      </c>
    </row>
    <row r="4" spans="1:13" x14ac:dyDescent="0.2">
      <c r="A4" t="str">
        <f>IFERROR(IF(LEN(platemap!B4)&gt;0,platemap!B4,""),"")</f>
        <v>2023-04-26_LC RTqPCR TM PLATE1.xls</v>
      </c>
      <c r="B4" t="str">
        <f>IFERROR(IF(LEN(platemap!C4)&gt;0,platemap!C4,""),"")</f>
        <v>A03</v>
      </c>
      <c r="C4" t="str">
        <f>IFERROR(IF(LEN(platemap!I4)&gt;0,platemap!I4,""),"")</f>
        <v>RNA_2023.04.15_002</v>
      </c>
      <c r="D4" t="str">
        <f>IFERROR(IF(LEN(platemap!K4)&gt;0,platemap!K4,""),"")</f>
        <v>No DNA</v>
      </c>
      <c r="E4" t="str">
        <f>IFERROR(IF(LEN(platemap!J4)&gt;0,platemap!J4,""),"")</f>
        <v>No DNA</v>
      </c>
      <c r="F4" t="str">
        <f>IFERROR(IF(LEN(platemap!O4)&gt;0,platemap!O4,""),"")</f>
        <v/>
      </c>
      <c r="G4" t="str">
        <f>IFERROR(IF(LEN(platemap!D4)&gt;0,platemap!D4,""),"")</f>
        <v>VIC</v>
      </c>
      <c r="H4" t="str">
        <f>IFERROR(IF(LEN(platemap!E4)&gt;0,platemap!E4,""),"")</f>
        <v/>
      </c>
      <c r="I4" t="str">
        <f>IFERROR(IF(LEN(platemap!F4)&gt;0,platemap!F4,""),"")</f>
        <v>eGFP TM</v>
      </c>
      <c r="J4" t="str">
        <f>IFERROR(IF(LEN(platemap!G4)&gt;0,platemap!G4,""),"")</f>
        <v/>
      </c>
      <c r="K4" s="3" t="str">
        <f>IFERROR(IF(LEN(platemap!L4)&gt;0,platemap!L4,""),"")</f>
        <v>all</v>
      </c>
      <c r="L4" s="3" t="str">
        <f>IFERROR(IF(LEN(platemap!M4)&gt;0,platemap!M4,""),"")</f>
        <v/>
      </c>
      <c r="M4" s="3" t="str">
        <f>IFERROR(IF(LEN(platemap!N4)&gt;0,platemap!N4,""),"")</f>
        <v/>
      </c>
    </row>
    <row r="5" spans="1:13" x14ac:dyDescent="0.2">
      <c r="A5" t="str">
        <f>IFERROR(IF(LEN(platemap!B5)&gt;0,platemap!B5,""),"")</f>
        <v>2023-04-26_LC RTqPCR TM PLATE1.xls</v>
      </c>
      <c r="B5" t="str">
        <f>IFERROR(IF(LEN(platemap!C5)&gt;0,platemap!C5,""),"")</f>
        <v>A04</v>
      </c>
      <c r="C5" t="str">
        <f>IFERROR(IF(LEN(platemap!I5)&gt;0,platemap!I5,""),"")</f>
        <v>RNA_2023.04.15_001</v>
      </c>
      <c r="D5" t="str">
        <f>IFERROR(IF(LEN(platemap!K5)&gt;0,platemap!K5,""),"")</f>
        <v>Untransduced</v>
      </c>
      <c r="E5" t="str">
        <f>IFERROR(IF(LEN(platemap!J5)&gt;0,platemap!J5,""),"")</f>
        <v>U2OS_HTTexon1</v>
      </c>
      <c r="F5" t="str">
        <f>IFERROR(IF(LEN(platemap!O5)&gt;0,platemap!O5,""),"")</f>
        <v>Untransduced</v>
      </c>
      <c r="G5" t="str">
        <f>IFERROR(IF(LEN(platemap!D5)&gt;0,platemap!D5,""),"")</f>
        <v>VIC</v>
      </c>
      <c r="H5" t="str">
        <f>IFERROR(IF(LEN(platemap!E5)&gt;0,platemap!E5,""),"")</f>
        <v>FAM</v>
      </c>
      <c r="I5" t="str">
        <f>IFERROR(IF(LEN(platemap!F5)&gt;0,platemap!F5,""),"")</f>
        <v>UBC</v>
      </c>
      <c r="J5" t="str">
        <f>IFERROR(IF(LEN(platemap!G5)&gt;0,platemap!G5,""),"")</f>
        <v>eGFP IDT</v>
      </c>
      <c r="K5" s="3" t="str">
        <f>IFERROR(IF(LEN(platemap!L5)&gt;0,platemap!L5,""),"")</f>
        <v>all</v>
      </c>
      <c r="L5" s="3" t="str">
        <f>IFERROR(IF(LEN(platemap!M5)&gt;0,platemap!M5,""),"")</f>
        <v/>
      </c>
      <c r="M5" s="3" t="str">
        <f>IFERROR(IF(LEN(platemap!N5)&gt;0,platemap!N5,""),"")</f>
        <v/>
      </c>
    </row>
    <row r="6" spans="1:13" x14ac:dyDescent="0.2">
      <c r="A6" t="str">
        <f>IFERROR(IF(LEN(platemap!B6)&gt;0,platemap!B6,""),"")</f>
        <v>2023-04-26_LC RTqPCR TM PLATE1.xls</v>
      </c>
      <c r="B6" t="str">
        <f>IFERROR(IF(LEN(platemap!C6)&gt;0,platemap!C6,""),"")</f>
        <v>A05</v>
      </c>
      <c r="C6" t="str">
        <f>IFERROR(IF(LEN(platemap!I6)&gt;0,platemap!I6,""),"")</f>
        <v>RNA_2023.04.15_002</v>
      </c>
      <c r="D6" t="str">
        <f>IFERROR(IF(LEN(platemap!K6)&gt;0,platemap!K6,""),"")</f>
        <v>No DNA</v>
      </c>
      <c r="E6" t="str">
        <f>IFERROR(IF(LEN(platemap!J6)&gt;0,platemap!J6,""),"")</f>
        <v>No DNA</v>
      </c>
      <c r="F6" t="str">
        <f>IFERROR(IF(LEN(platemap!O6)&gt;0,platemap!O6,""),"")</f>
        <v/>
      </c>
      <c r="G6" t="str">
        <f>IFERROR(IF(LEN(platemap!D6)&gt;0,platemap!D6,""),"")</f>
        <v>VIC</v>
      </c>
      <c r="H6" t="str">
        <f>IFERROR(IF(LEN(platemap!E6)&gt;0,platemap!E6,""),"")</f>
        <v>FAM</v>
      </c>
      <c r="I6" t="str">
        <f>IFERROR(IF(LEN(platemap!F6)&gt;0,platemap!F6,""),"")</f>
        <v>UBC</v>
      </c>
      <c r="J6" t="str">
        <f>IFERROR(IF(LEN(platemap!G6)&gt;0,platemap!G6,""),"")</f>
        <v>eGFP IDT</v>
      </c>
      <c r="K6" s="3" t="str">
        <f>IFERROR(IF(LEN(platemap!L6)&gt;0,platemap!L6,""),"")</f>
        <v>all</v>
      </c>
      <c r="L6" s="3" t="str">
        <f>IFERROR(IF(LEN(platemap!M6)&gt;0,platemap!M6,""),"")</f>
        <v/>
      </c>
      <c r="M6" s="3" t="str">
        <f>IFERROR(IF(LEN(platemap!N6)&gt;0,platemap!N6,""),"")</f>
        <v/>
      </c>
    </row>
    <row r="7" spans="1:13" x14ac:dyDescent="0.2">
      <c r="A7" t="str">
        <f>IFERROR(IF(LEN(platemap!B7)&gt;0,platemap!B7,""),"")</f>
        <v>2023-04-26_LC RTqPCR TM PLATE1.xls</v>
      </c>
      <c r="B7" t="str">
        <f>IFERROR(IF(LEN(platemap!C7)&gt;0,platemap!C7,""),"")</f>
        <v>A06</v>
      </c>
      <c r="C7" t="str">
        <f>IFERROR(IF(LEN(platemap!I7)&gt;0,platemap!I7,""),"")</f>
        <v>RNA_2023.04.15_002</v>
      </c>
      <c r="D7" t="str">
        <f>IFERROR(IF(LEN(platemap!K7)&gt;0,platemap!K7,""),"")</f>
        <v>No DNA</v>
      </c>
      <c r="E7" t="str">
        <f>IFERROR(IF(LEN(platemap!J7)&gt;0,platemap!J7,""),"")</f>
        <v>No DNA</v>
      </c>
      <c r="F7" t="str">
        <f>IFERROR(IF(LEN(platemap!O7)&gt;0,platemap!O7,""),"")</f>
        <v/>
      </c>
      <c r="G7" t="str">
        <f>IFERROR(IF(LEN(platemap!D7)&gt;0,platemap!D7,""),"")</f>
        <v>VIC</v>
      </c>
      <c r="H7" t="str">
        <f>IFERROR(IF(LEN(platemap!E7)&gt;0,platemap!E7,""),"")</f>
        <v>FAM</v>
      </c>
      <c r="I7" t="str">
        <f>IFERROR(IF(LEN(platemap!F7)&gt;0,platemap!F7,""),"")</f>
        <v>UBC</v>
      </c>
      <c r="J7" t="str">
        <f>IFERROR(IF(LEN(platemap!G7)&gt;0,platemap!G7,""),"")</f>
        <v>eGFP IDT</v>
      </c>
      <c r="K7" s="3" t="str">
        <f>IFERROR(IF(LEN(platemap!L7)&gt;0,platemap!L7,""),"")</f>
        <v>all</v>
      </c>
      <c r="L7" s="3" t="str">
        <f>IFERROR(IF(LEN(platemap!M7)&gt;0,platemap!M7,""),"")</f>
        <v/>
      </c>
      <c r="M7" s="3" t="str">
        <f>IFERROR(IF(LEN(platemap!N7)&gt;0,platemap!N7,""),"")</f>
        <v/>
      </c>
    </row>
    <row r="8" spans="1:13" x14ac:dyDescent="0.2">
      <c r="A8" t="str">
        <f>IFERROR(IF(LEN(platemap!B8)&gt;0,platemap!B8,""),"")</f>
        <v>2023-04-26_LC RTqPCR TM PLATE1.xls</v>
      </c>
      <c r="B8" t="str">
        <f>IFERROR(IF(LEN(platemap!C8)&gt;0,platemap!C8,""),"")</f>
        <v>A07</v>
      </c>
      <c r="C8" t="str">
        <f>IFERROR(IF(LEN(platemap!I8)&gt;0,platemap!I8,""),"")</f>
        <v>RNA_2023.04.15_001</v>
      </c>
      <c r="D8" t="str">
        <f>IFERROR(IF(LEN(platemap!K8)&gt;0,platemap!K8,""),"")</f>
        <v>Untransduced</v>
      </c>
      <c r="E8" t="str">
        <f>IFERROR(IF(LEN(platemap!J8)&gt;0,platemap!J8,""),"")</f>
        <v>U2OS_HTTexon1</v>
      </c>
      <c r="F8" t="str">
        <f>IFERROR(IF(LEN(platemap!O8)&gt;0,platemap!O8,""),"")</f>
        <v>Untransduced</v>
      </c>
      <c r="G8" t="str">
        <f>IFERROR(IF(LEN(platemap!D8)&gt;0,platemap!D8,""),"")</f>
        <v>VIC</v>
      </c>
      <c r="H8" t="str">
        <f>IFERROR(IF(LEN(platemap!E8)&gt;0,platemap!E8,""),"")</f>
        <v/>
      </c>
      <c r="I8" t="str">
        <f>IFERROR(IF(LEN(platemap!F8)&gt;0,platemap!F8,""),"")</f>
        <v>ATP5B</v>
      </c>
      <c r="J8" t="str">
        <f>IFERROR(IF(LEN(platemap!G8)&gt;0,platemap!G8,""),"")</f>
        <v/>
      </c>
      <c r="K8" s="3" t="str">
        <f>IFERROR(IF(LEN(platemap!L8)&gt;0,platemap!L8,""),"")</f>
        <v>all</v>
      </c>
      <c r="L8" s="3" t="str">
        <f>IFERROR(IF(LEN(platemap!M8)&gt;0,platemap!M8,""),"")</f>
        <v/>
      </c>
      <c r="M8" s="3" t="str">
        <f>IFERROR(IF(LEN(platemap!N8)&gt;0,platemap!N8,""),"")</f>
        <v/>
      </c>
    </row>
    <row r="9" spans="1:13" x14ac:dyDescent="0.2">
      <c r="A9" t="str">
        <f>IFERROR(IF(LEN(platemap!B9)&gt;0,platemap!B9,""),"")</f>
        <v>2023-04-26_LC RTqPCR TM PLATE1.xls</v>
      </c>
      <c r="B9" t="str">
        <f>IFERROR(IF(LEN(platemap!C9)&gt;0,platemap!C9,""),"")</f>
        <v>A08</v>
      </c>
      <c r="C9" t="str">
        <f>IFERROR(IF(LEN(platemap!I9)&gt;0,platemap!I9,""),"")</f>
        <v>RNA_2023.04.15_002</v>
      </c>
      <c r="D9" t="str">
        <f>IFERROR(IF(LEN(platemap!K9)&gt;0,platemap!K9,""),"")</f>
        <v>No DNA</v>
      </c>
      <c r="E9" t="str">
        <f>IFERROR(IF(LEN(platemap!J9)&gt;0,platemap!J9,""),"")</f>
        <v>No DNA</v>
      </c>
      <c r="F9" t="str">
        <f>IFERROR(IF(LEN(platemap!O9)&gt;0,platemap!O9,""),"")</f>
        <v/>
      </c>
      <c r="G9" t="str">
        <f>IFERROR(IF(LEN(platemap!D9)&gt;0,platemap!D9,""),"")</f>
        <v>VIC</v>
      </c>
      <c r="H9" t="str">
        <f>IFERROR(IF(LEN(platemap!E9)&gt;0,platemap!E9,""),"")</f>
        <v/>
      </c>
      <c r="I9" t="str">
        <f>IFERROR(IF(LEN(platemap!F9)&gt;0,platemap!F9,""),"")</f>
        <v>ATP5B</v>
      </c>
      <c r="J9" t="str">
        <f>IFERROR(IF(LEN(platemap!G9)&gt;0,platemap!G9,""),"")</f>
        <v/>
      </c>
      <c r="K9" s="3" t="str">
        <f>IFERROR(IF(LEN(platemap!L9)&gt;0,platemap!L9,""),"")</f>
        <v>all</v>
      </c>
      <c r="L9" s="3" t="str">
        <f>IFERROR(IF(LEN(platemap!M9)&gt;0,platemap!M9,""),"")</f>
        <v/>
      </c>
      <c r="M9" s="3" t="str">
        <f>IFERROR(IF(LEN(platemap!N9)&gt;0,platemap!N9,""),"")</f>
        <v/>
      </c>
    </row>
    <row r="10" spans="1:13" x14ac:dyDescent="0.2">
      <c r="A10" t="str">
        <f>IFERROR(IF(LEN(platemap!B10)&gt;0,platemap!B10,""),"")</f>
        <v>2023-04-26_LC RTqPCR TM PLATE1.xls</v>
      </c>
      <c r="B10" t="str">
        <f>IFERROR(IF(LEN(platemap!C10)&gt;0,platemap!C10,""),"")</f>
        <v>A09</v>
      </c>
      <c r="C10" t="str">
        <f>IFERROR(IF(LEN(platemap!I10)&gt;0,platemap!I10,""),"")</f>
        <v>RNA_2023.04.15_002</v>
      </c>
      <c r="D10" t="str">
        <f>IFERROR(IF(LEN(platemap!K10)&gt;0,platemap!K10,""),"")</f>
        <v>No DNA</v>
      </c>
      <c r="E10" t="str">
        <f>IFERROR(IF(LEN(platemap!J10)&gt;0,platemap!J10,""),"")</f>
        <v>No DNA</v>
      </c>
      <c r="F10" t="str">
        <f>IFERROR(IF(LEN(platemap!O10)&gt;0,platemap!O10,""),"")</f>
        <v/>
      </c>
      <c r="G10" t="str">
        <f>IFERROR(IF(LEN(platemap!D10)&gt;0,platemap!D10,""),"")</f>
        <v>VIC</v>
      </c>
      <c r="H10" t="str">
        <f>IFERROR(IF(LEN(platemap!E10)&gt;0,platemap!E10,""),"")</f>
        <v/>
      </c>
      <c r="I10" t="str">
        <f>IFERROR(IF(LEN(platemap!F10)&gt;0,platemap!F10,""),"")</f>
        <v>ATP5B</v>
      </c>
      <c r="J10" t="str">
        <f>IFERROR(IF(LEN(platemap!G10)&gt;0,platemap!G10,""),"")</f>
        <v/>
      </c>
      <c r="K10" s="3" t="str">
        <f>IFERROR(IF(LEN(platemap!L10)&gt;0,platemap!L10,""),"")</f>
        <v>all</v>
      </c>
      <c r="L10" s="3" t="str">
        <f>IFERROR(IF(LEN(platemap!M10)&gt;0,platemap!M10,""),"")</f>
        <v/>
      </c>
      <c r="M10" s="3" t="str">
        <f>IFERROR(IF(LEN(platemap!N10)&gt;0,platemap!N10,""),"")</f>
        <v/>
      </c>
    </row>
    <row r="11" spans="1:13" x14ac:dyDescent="0.2">
      <c r="A11" t="str">
        <f>IFERROR(IF(LEN(platemap!B11)&gt;0,platemap!B11,""),"")</f>
        <v>2023-04-26_LC RTqPCR TM PLATE1.xls</v>
      </c>
      <c r="B11" t="str">
        <f>IFERROR(IF(LEN(platemap!C11)&gt;0,platemap!C11,""),"")</f>
        <v>A10</v>
      </c>
      <c r="C11" t="str">
        <f>IFERROR(IF(LEN(platemap!I11)&gt;0,platemap!I11,""),"")</f>
        <v>RNA_2023.04.15_001</v>
      </c>
      <c r="D11" t="str">
        <f>IFERROR(IF(LEN(platemap!K11)&gt;0,platemap!K11,""),"")</f>
        <v>Untransduced</v>
      </c>
      <c r="E11" t="str">
        <f>IFERROR(IF(LEN(platemap!J11)&gt;0,platemap!J11,""),"")</f>
        <v>U2OS_HTTexon1</v>
      </c>
      <c r="F11" t="str">
        <f>IFERROR(IF(LEN(platemap!O11)&gt;0,platemap!O11,""),"")</f>
        <v>Untransduced</v>
      </c>
      <c r="G11" t="str">
        <f>IFERROR(IF(LEN(platemap!D11)&gt;0,platemap!D11,""),"")</f>
        <v>FAM</v>
      </c>
      <c r="H11" t="str">
        <f>IFERROR(IF(LEN(platemap!E11)&gt;0,platemap!E11,""),"")</f>
        <v/>
      </c>
      <c r="I11" t="str">
        <f>IFERROR(IF(LEN(platemap!F11)&gt;0,platemap!F11,""),"")</f>
        <v>ACTB</v>
      </c>
      <c r="J11" t="str">
        <f>IFERROR(IF(LEN(platemap!G11)&gt;0,platemap!G11,""),"")</f>
        <v/>
      </c>
      <c r="K11" s="3" t="str">
        <f>IFERROR(IF(LEN(platemap!L11)&gt;0,platemap!L11,""),"")</f>
        <v>all</v>
      </c>
      <c r="L11" s="3" t="str">
        <f>IFERROR(IF(LEN(platemap!M11)&gt;0,platemap!M11,""),"")</f>
        <v/>
      </c>
      <c r="M11" s="3" t="str">
        <f>IFERROR(IF(LEN(platemap!N11)&gt;0,platemap!N11,""),"")</f>
        <v/>
      </c>
    </row>
    <row r="12" spans="1:13" x14ac:dyDescent="0.2">
      <c r="A12" t="str">
        <f>IFERROR(IF(LEN(platemap!B12)&gt;0,platemap!B12,""),"")</f>
        <v>2023-04-26_LC RTqPCR TM PLATE1.xls</v>
      </c>
      <c r="B12" t="str">
        <f>IFERROR(IF(LEN(platemap!C12)&gt;0,platemap!C12,""),"")</f>
        <v>A11</v>
      </c>
      <c r="C12" t="str">
        <f>IFERROR(IF(LEN(platemap!I12)&gt;0,platemap!I12,""),"")</f>
        <v>RNA_2023.04.15_002</v>
      </c>
      <c r="D12" t="str">
        <f>IFERROR(IF(LEN(platemap!K12)&gt;0,platemap!K12,""),"")</f>
        <v>No DNA</v>
      </c>
      <c r="E12" t="str">
        <f>IFERROR(IF(LEN(platemap!J12)&gt;0,platemap!J12,""),"")</f>
        <v>No DNA</v>
      </c>
      <c r="F12" t="str">
        <f>IFERROR(IF(LEN(platemap!O12)&gt;0,platemap!O12,""),"")</f>
        <v/>
      </c>
      <c r="G12" t="str">
        <f>IFERROR(IF(LEN(platemap!D12)&gt;0,platemap!D12,""),"")</f>
        <v>FAM</v>
      </c>
      <c r="H12" t="str">
        <f>IFERROR(IF(LEN(platemap!E12)&gt;0,platemap!E12,""),"")</f>
        <v/>
      </c>
      <c r="I12" t="str">
        <f>IFERROR(IF(LEN(platemap!F12)&gt;0,platemap!F12,""),"")</f>
        <v>ACTB</v>
      </c>
      <c r="J12" t="str">
        <f>IFERROR(IF(LEN(platemap!G12)&gt;0,platemap!G12,""),"")</f>
        <v/>
      </c>
      <c r="K12" s="3" t="str">
        <f>IFERROR(IF(LEN(platemap!L12)&gt;0,platemap!L12,""),"")</f>
        <v>all</v>
      </c>
      <c r="L12" s="3" t="str">
        <f>IFERROR(IF(LEN(platemap!M12)&gt;0,platemap!M12,""),"")</f>
        <v/>
      </c>
      <c r="M12" s="3" t="str">
        <f>IFERROR(IF(LEN(platemap!N12)&gt;0,platemap!N12,""),"")</f>
        <v/>
      </c>
    </row>
    <row r="13" spans="1:13" x14ac:dyDescent="0.2">
      <c r="A13" t="str">
        <f>IFERROR(IF(LEN(platemap!B13)&gt;0,platemap!B13,""),"")</f>
        <v>2023-04-26_LC RTqPCR TM PLATE1.xls</v>
      </c>
      <c r="B13" t="str">
        <f>IFERROR(IF(LEN(platemap!C13)&gt;0,platemap!C13,""),"")</f>
        <v>A12</v>
      </c>
      <c r="C13" t="str">
        <f>IFERROR(IF(LEN(platemap!I13)&gt;0,platemap!I13,""),"")</f>
        <v>RNA_2023.04.15_002</v>
      </c>
      <c r="D13" t="str">
        <f>IFERROR(IF(LEN(platemap!K13)&gt;0,platemap!K13,""),"")</f>
        <v>No DNA</v>
      </c>
      <c r="E13" t="str">
        <f>IFERROR(IF(LEN(platemap!J13)&gt;0,platemap!J13,""),"")</f>
        <v>No DNA</v>
      </c>
      <c r="F13" t="str">
        <f>IFERROR(IF(LEN(platemap!O13)&gt;0,platemap!O13,""),"")</f>
        <v/>
      </c>
      <c r="G13" t="str">
        <f>IFERROR(IF(LEN(platemap!D13)&gt;0,platemap!D13,""),"")</f>
        <v>FAM</v>
      </c>
      <c r="H13" t="str">
        <f>IFERROR(IF(LEN(platemap!E13)&gt;0,platemap!E13,""),"")</f>
        <v/>
      </c>
      <c r="I13" t="str">
        <f>IFERROR(IF(LEN(platemap!F13)&gt;0,platemap!F13,""),"")</f>
        <v>ACTB</v>
      </c>
      <c r="J13" t="str">
        <f>IFERROR(IF(LEN(platemap!G13)&gt;0,platemap!G13,""),"")</f>
        <v/>
      </c>
      <c r="K13" s="3" t="str">
        <f>IFERROR(IF(LEN(platemap!L13)&gt;0,platemap!L13,""),"")</f>
        <v>all</v>
      </c>
      <c r="L13" s="3" t="str">
        <f>IFERROR(IF(LEN(platemap!M13)&gt;0,platemap!M13,""),"")</f>
        <v/>
      </c>
      <c r="M13" s="3" t="str">
        <f>IFERROR(IF(LEN(platemap!N13)&gt;0,platemap!N13,""),"")</f>
        <v/>
      </c>
    </row>
    <row r="14" spans="1:13" x14ac:dyDescent="0.2">
      <c r="A14" t="str">
        <f>IFERROR(IF(LEN(platemap!B14)&gt;0,platemap!B14,""),"")</f>
        <v>2023-04-26_LC RTqPCR TM PLATE1.xls</v>
      </c>
      <c r="B14" t="str">
        <f>IFERROR(IF(LEN(platemap!C14)&gt;0,platemap!C14,""),"")</f>
        <v>B01</v>
      </c>
      <c r="C14" t="str">
        <f>IFERROR(IF(LEN(platemap!I14)&gt;0,platemap!I14,""),"")</f>
        <v>RNA_2023.04.15_003</v>
      </c>
      <c r="D14" t="str">
        <f>IFERROR(IF(LEN(platemap!K14)&gt;0,platemap!K14,""),"")</f>
        <v>Unedited</v>
      </c>
      <c r="E14" t="str">
        <f>IFERROR(IF(LEN(platemap!J14)&gt;0,platemap!J14,""),"")</f>
        <v>U2OS_HTTexon1</v>
      </c>
      <c r="F14" t="str">
        <f>IFERROR(IF(LEN(platemap!O14)&gt;0,platemap!O14,""),"")</f>
        <v>Unedited</v>
      </c>
      <c r="G14" t="str">
        <f>IFERROR(IF(LEN(platemap!D14)&gt;0,platemap!D14,""),"")</f>
        <v>VIC</v>
      </c>
      <c r="H14" t="str">
        <f>IFERROR(IF(LEN(platemap!E14)&gt;0,platemap!E14,""),"")</f>
        <v/>
      </c>
      <c r="I14" t="str">
        <f>IFERROR(IF(LEN(platemap!F14)&gt;0,platemap!F14,""),"")</f>
        <v>eGFP TM</v>
      </c>
      <c r="J14" t="str">
        <f>IFERROR(IF(LEN(platemap!G14)&gt;0,platemap!G14,""),"")</f>
        <v/>
      </c>
      <c r="K14" s="3" t="str">
        <f>IFERROR(IF(LEN(platemap!L14)&gt;0,platemap!L14,""),"")</f>
        <v>all</v>
      </c>
      <c r="L14" s="3">
        <f>IFERROR(IF(LEN(platemap!M14)&gt;0,platemap!M14,""),"")</f>
        <v>1</v>
      </c>
      <c r="M14" s="3" t="str">
        <f>IFERROR(IF(LEN(platemap!N14)&gt;0,platemap!N14,""),"")</f>
        <v/>
      </c>
    </row>
    <row r="15" spans="1:13" x14ac:dyDescent="0.2">
      <c r="A15" t="str">
        <f>IFERROR(IF(LEN(platemap!B15)&gt;0,platemap!B15,""),"")</f>
        <v>2023-04-26_LC RTqPCR TM PLATE1.xls</v>
      </c>
      <c r="B15" t="str">
        <f>IFERROR(IF(LEN(platemap!C15)&gt;0,platemap!C15,""),"")</f>
        <v>B02</v>
      </c>
      <c r="C15" t="str">
        <f>IFERROR(IF(LEN(platemap!I15)&gt;0,platemap!I15,""),"")</f>
        <v>RNA_2023.04.15_004</v>
      </c>
      <c r="D15" t="str">
        <f>IFERROR(IF(LEN(platemap!K15)&gt;0,platemap!K15,""),"")</f>
        <v>Unedited</v>
      </c>
      <c r="E15" t="str">
        <f>IFERROR(IF(LEN(platemap!J15)&gt;0,platemap!J15,""),"")</f>
        <v>U2OS_HTTexon1</v>
      </c>
      <c r="F15" t="str">
        <f>IFERROR(IF(LEN(platemap!O15)&gt;0,platemap!O15,""),"")</f>
        <v>Unedited</v>
      </c>
      <c r="G15" t="str">
        <f>IFERROR(IF(LEN(platemap!D15)&gt;0,platemap!D15,""),"")</f>
        <v>VIC</v>
      </c>
      <c r="H15" t="str">
        <f>IFERROR(IF(LEN(platemap!E15)&gt;0,platemap!E15,""),"")</f>
        <v/>
      </c>
      <c r="I15" t="str">
        <f>IFERROR(IF(LEN(platemap!F15)&gt;0,platemap!F15,""),"")</f>
        <v>eGFP TM</v>
      </c>
      <c r="J15" t="str">
        <f>IFERROR(IF(LEN(platemap!G15)&gt;0,platemap!G15,""),"")</f>
        <v/>
      </c>
      <c r="K15" s="3" t="str">
        <f>IFERROR(IF(LEN(platemap!L15)&gt;0,platemap!L15,""),"")</f>
        <v>all</v>
      </c>
      <c r="L15" s="3">
        <f>IFERROR(IF(LEN(platemap!M15)&gt;0,platemap!M15,""),"")</f>
        <v>1</v>
      </c>
      <c r="M15" s="3" t="str">
        <f>IFERROR(IF(LEN(platemap!N15)&gt;0,platemap!N15,""),"")</f>
        <v/>
      </c>
    </row>
    <row r="16" spans="1:13" x14ac:dyDescent="0.2">
      <c r="A16" t="str">
        <f>IFERROR(IF(LEN(platemap!B16)&gt;0,platemap!B16,""),"")</f>
        <v>2023-04-26_LC RTqPCR TM PLATE1.xls</v>
      </c>
      <c r="B16" t="str">
        <f>IFERROR(IF(LEN(platemap!C16)&gt;0,platemap!C16,""),"")</f>
        <v>B03</v>
      </c>
      <c r="C16" t="str">
        <f>IFERROR(IF(LEN(platemap!I16)&gt;0,platemap!I16,""),"")</f>
        <v>RNA_2023.04.15_005</v>
      </c>
      <c r="D16" t="str">
        <f>IFERROR(IF(LEN(platemap!K16)&gt;0,platemap!K16,""),"")</f>
        <v>Unedited</v>
      </c>
      <c r="E16" t="str">
        <f>IFERROR(IF(LEN(platemap!J16)&gt;0,platemap!J16,""),"")</f>
        <v>U2OS_HTTexon1</v>
      </c>
      <c r="F16" t="str">
        <f>IFERROR(IF(LEN(platemap!O16)&gt;0,platemap!O16,""),"")</f>
        <v>Unedited</v>
      </c>
      <c r="G16" t="str">
        <f>IFERROR(IF(LEN(platemap!D16)&gt;0,platemap!D16,""),"")</f>
        <v>VIC</v>
      </c>
      <c r="H16" t="str">
        <f>IFERROR(IF(LEN(platemap!E16)&gt;0,platemap!E16,""),"")</f>
        <v/>
      </c>
      <c r="I16" t="str">
        <f>IFERROR(IF(LEN(platemap!F16)&gt;0,platemap!F16,""),"")</f>
        <v>eGFP TM</v>
      </c>
      <c r="J16" t="str">
        <f>IFERROR(IF(LEN(platemap!G16)&gt;0,platemap!G16,""),"")</f>
        <v/>
      </c>
      <c r="K16" s="3" t="str">
        <f>IFERROR(IF(LEN(platemap!L16)&gt;0,platemap!L16,""),"")</f>
        <v>all</v>
      </c>
      <c r="L16" s="3">
        <f>IFERROR(IF(LEN(platemap!M16)&gt;0,platemap!M16,""),"")</f>
        <v>1</v>
      </c>
      <c r="M16" s="3" t="str">
        <f>IFERROR(IF(LEN(platemap!N16)&gt;0,platemap!N16,""),"")</f>
        <v/>
      </c>
    </row>
    <row r="17" spans="1:13" x14ac:dyDescent="0.2">
      <c r="A17" t="str">
        <f>IFERROR(IF(LEN(platemap!B17)&gt;0,platemap!B17,""),"")</f>
        <v>2023-04-26_LC RTqPCR TM PLATE1.xls</v>
      </c>
      <c r="B17" t="str">
        <f>IFERROR(IF(LEN(platemap!C17)&gt;0,platemap!C17,""),"")</f>
        <v>B04</v>
      </c>
      <c r="C17" t="str">
        <f>IFERROR(IF(LEN(platemap!I17)&gt;0,platemap!I17,""),"")</f>
        <v>RNA_2023.04.15_003</v>
      </c>
      <c r="D17" t="str">
        <f>IFERROR(IF(LEN(platemap!K17)&gt;0,platemap!K17,""),"")</f>
        <v>Unedited</v>
      </c>
      <c r="E17" t="str">
        <f>IFERROR(IF(LEN(platemap!J17)&gt;0,platemap!J17,""),"")</f>
        <v>U2OS_HTTexon1</v>
      </c>
      <c r="F17" t="str">
        <f>IFERROR(IF(LEN(platemap!O17)&gt;0,platemap!O17,""),"")</f>
        <v>Unedited</v>
      </c>
      <c r="G17" t="str">
        <f>IFERROR(IF(LEN(platemap!D17)&gt;0,platemap!D17,""),"")</f>
        <v>VIC</v>
      </c>
      <c r="H17" t="str">
        <f>IFERROR(IF(LEN(platemap!E17)&gt;0,platemap!E17,""),"")</f>
        <v>FAM</v>
      </c>
      <c r="I17" t="str">
        <f>IFERROR(IF(LEN(platemap!F17)&gt;0,platemap!F17,""),"")</f>
        <v>UBC</v>
      </c>
      <c r="J17" t="str">
        <f>IFERROR(IF(LEN(platemap!G17)&gt;0,platemap!G17,""),"")</f>
        <v>eGFP IDT</v>
      </c>
      <c r="K17" s="3" t="str">
        <f>IFERROR(IF(LEN(platemap!L17)&gt;0,platemap!L17,""),"")</f>
        <v>all</v>
      </c>
      <c r="L17" s="3">
        <f>IFERROR(IF(LEN(platemap!M17)&gt;0,platemap!M17,""),"")</f>
        <v>1</v>
      </c>
      <c r="M17" s="3" t="str">
        <f>IFERROR(IF(LEN(platemap!N17)&gt;0,platemap!N17,""),"")</f>
        <v/>
      </c>
    </row>
    <row r="18" spans="1:13" x14ac:dyDescent="0.2">
      <c r="A18" t="str">
        <f>IFERROR(IF(LEN(platemap!B18)&gt;0,platemap!B18,""),"")</f>
        <v>2023-04-26_LC RTqPCR TM PLATE1.xls</v>
      </c>
      <c r="B18" t="str">
        <f>IFERROR(IF(LEN(platemap!C18)&gt;0,platemap!C18,""),"")</f>
        <v>B05</v>
      </c>
      <c r="C18" t="str">
        <f>IFERROR(IF(LEN(platemap!I18)&gt;0,platemap!I18,""),"")</f>
        <v>RNA_2023.04.15_004</v>
      </c>
      <c r="D18" t="str">
        <f>IFERROR(IF(LEN(platemap!K18)&gt;0,platemap!K18,""),"")</f>
        <v>Unedited</v>
      </c>
      <c r="E18" t="str">
        <f>IFERROR(IF(LEN(platemap!J18)&gt;0,platemap!J18,""),"")</f>
        <v>U2OS_HTTexon1</v>
      </c>
      <c r="F18" t="str">
        <f>IFERROR(IF(LEN(platemap!O18)&gt;0,platemap!O18,""),"")</f>
        <v>Unedited</v>
      </c>
      <c r="G18" t="str">
        <f>IFERROR(IF(LEN(platemap!D18)&gt;0,platemap!D18,""),"")</f>
        <v>VIC</v>
      </c>
      <c r="H18" t="str">
        <f>IFERROR(IF(LEN(platemap!E18)&gt;0,platemap!E18,""),"")</f>
        <v>FAM</v>
      </c>
      <c r="I18" t="str">
        <f>IFERROR(IF(LEN(platemap!F18)&gt;0,platemap!F18,""),"")</f>
        <v>UBC</v>
      </c>
      <c r="J18" t="str">
        <f>IFERROR(IF(LEN(platemap!G18)&gt;0,platemap!G18,""),"")</f>
        <v>eGFP IDT</v>
      </c>
      <c r="K18" s="3" t="str">
        <f>IFERROR(IF(LEN(platemap!L18)&gt;0,platemap!L18,""),"")</f>
        <v>all</v>
      </c>
      <c r="L18" s="3">
        <f>IFERROR(IF(LEN(platemap!M18)&gt;0,platemap!M18,""),"")</f>
        <v>1</v>
      </c>
      <c r="M18" s="3" t="str">
        <f>IFERROR(IF(LEN(platemap!N18)&gt;0,platemap!N18,""),"")</f>
        <v/>
      </c>
    </row>
    <row r="19" spans="1:13" x14ac:dyDescent="0.2">
      <c r="A19" t="str">
        <f>IFERROR(IF(LEN(platemap!B19)&gt;0,platemap!B19,""),"")</f>
        <v>2023-04-26_LC RTqPCR TM PLATE1.xls</v>
      </c>
      <c r="B19" t="str">
        <f>IFERROR(IF(LEN(platemap!C19)&gt;0,platemap!C19,""),"")</f>
        <v>B06</v>
      </c>
      <c r="C19" t="str">
        <f>IFERROR(IF(LEN(platemap!I19)&gt;0,platemap!I19,""),"")</f>
        <v>RNA_2023.04.15_005</v>
      </c>
      <c r="D19" t="str">
        <f>IFERROR(IF(LEN(platemap!K19)&gt;0,platemap!K19,""),"")</f>
        <v>Unedited</v>
      </c>
      <c r="E19" t="str">
        <f>IFERROR(IF(LEN(platemap!J19)&gt;0,platemap!J19,""),"")</f>
        <v>U2OS_HTTexon1</v>
      </c>
      <c r="F19" t="str">
        <f>IFERROR(IF(LEN(platemap!O19)&gt;0,platemap!O19,""),"")</f>
        <v>Unedited</v>
      </c>
      <c r="G19" t="str">
        <f>IFERROR(IF(LEN(platemap!D19)&gt;0,platemap!D19,""),"")</f>
        <v>VIC</v>
      </c>
      <c r="H19" t="str">
        <f>IFERROR(IF(LEN(platemap!E19)&gt;0,platemap!E19,""),"")</f>
        <v>FAM</v>
      </c>
      <c r="I19" t="str">
        <f>IFERROR(IF(LEN(platemap!F19)&gt;0,platemap!F19,""),"")</f>
        <v>UBC</v>
      </c>
      <c r="J19" t="str">
        <f>IFERROR(IF(LEN(platemap!G19)&gt;0,platemap!G19,""),"")</f>
        <v>eGFP IDT</v>
      </c>
      <c r="K19" s="3" t="str">
        <f>IFERROR(IF(LEN(platemap!L19)&gt;0,platemap!L19,""),"")</f>
        <v>all</v>
      </c>
      <c r="L19" s="3">
        <f>IFERROR(IF(LEN(platemap!M19)&gt;0,platemap!M19,""),"")</f>
        <v>1</v>
      </c>
      <c r="M19" s="3" t="str">
        <f>IFERROR(IF(LEN(platemap!N19)&gt;0,platemap!N19,""),"")</f>
        <v/>
      </c>
    </row>
    <row r="20" spans="1:13" x14ac:dyDescent="0.2">
      <c r="A20" t="str">
        <f>IFERROR(IF(LEN(platemap!B20)&gt;0,platemap!B20,""),"")</f>
        <v>2023-04-26_LC RTqPCR TM PLATE1.xls</v>
      </c>
      <c r="B20" t="str">
        <f>IFERROR(IF(LEN(platemap!C20)&gt;0,platemap!C20,""),"")</f>
        <v>B07</v>
      </c>
      <c r="C20" t="str">
        <f>IFERROR(IF(LEN(platemap!I20)&gt;0,platemap!I20,""),"")</f>
        <v>RNA_2023.04.15_003</v>
      </c>
      <c r="D20" t="str">
        <f>IFERROR(IF(LEN(platemap!K20)&gt;0,platemap!K20,""),"")</f>
        <v>Unedited</v>
      </c>
      <c r="E20" t="str">
        <f>IFERROR(IF(LEN(platemap!J20)&gt;0,platemap!J20,""),"")</f>
        <v>U2OS_HTTexon1</v>
      </c>
      <c r="F20" t="str">
        <f>IFERROR(IF(LEN(platemap!O20)&gt;0,platemap!O20,""),"")</f>
        <v>Unedited</v>
      </c>
      <c r="G20" t="str">
        <f>IFERROR(IF(LEN(platemap!D20)&gt;0,platemap!D20,""),"")</f>
        <v>VIC</v>
      </c>
      <c r="H20" t="str">
        <f>IFERROR(IF(LEN(platemap!E20)&gt;0,platemap!E20,""),"")</f>
        <v/>
      </c>
      <c r="I20" t="str">
        <f>IFERROR(IF(LEN(platemap!F20)&gt;0,platemap!F20,""),"")</f>
        <v>ATP5B</v>
      </c>
      <c r="J20" t="str">
        <f>IFERROR(IF(LEN(platemap!G20)&gt;0,platemap!G20,""),"")</f>
        <v/>
      </c>
      <c r="K20" s="3" t="str">
        <f>IFERROR(IF(LEN(platemap!L20)&gt;0,platemap!L20,""),"")</f>
        <v>all</v>
      </c>
      <c r="L20" s="3">
        <f>IFERROR(IF(LEN(platemap!M20)&gt;0,platemap!M20,""),"")</f>
        <v>1</v>
      </c>
      <c r="M20" s="3" t="str">
        <f>IFERROR(IF(LEN(platemap!N20)&gt;0,platemap!N20,""),"")</f>
        <v/>
      </c>
    </row>
    <row r="21" spans="1:13" x14ac:dyDescent="0.2">
      <c r="A21" t="str">
        <f>IFERROR(IF(LEN(platemap!B21)&gt;0,platemap!B21,""),"")</f>
        <v>2023-04-26_LC RTqPCR TM PLATE1.xls</v>
      </c>
      <c r="B21" t="str">
        <f>IFERROR(IF(LEN(platemap!C21)&gt;0,platemap!C21,""),"")</f>
        <v>B08</v>
      </c>
      <c r="C21" t="str">
        <f>IFERROR(IF(LEN(platemap!I21)&gt;0,platemap!I21,""),"")</f>
        <v>RNA_2023.04.15_004</v>
      </c>
      <c r="D21" t="str">
        <f>IFERROR(IF(LEN(platemap!K21)&gt;0,platemap!K21,""),"")</f>
        <v>Unedited</v>
      </c>
      <c r="E21" t="str">
        <f>IFERROR(IF(LEN(platemap!J21)&gt;0,platemap!J21,""),"")</f>
        <v>U2OS_HTTexon1</v>
      </c>
      <c r="F21" t="str">
        <f>IFERROR(IF(LEN(platemap!O21)&gt;0,platemap!O21,""),"")</f>
        <v>Unedited</v>
      </c>
      <c r="G21" t="str">
        <f>IFERROR(IF(LEN(platemap!D21)&gt;0,platemap!D21,""),"")</f>
        <v>VIC</v>
      </c>
      <c r="H21" t="str">
        <f>IFERROR(IF(LEN(platemap!E21)&gt;0,platemap!E21,""),"")</f>
        <v/>
      </c>
      <c r="I21" t="str">
        <f>IFERROR(IF(LEN(platemap!F21)&gt;0,platemap!F21,""),"")</f>
        <v>ATP5B</v>
      </c>
      <c r="J21" t="str">
        <f>IFERROR(IF(LEN(platemap!G21)&gt;0,platemap!G21,""),"")</f>
        <v/>
      </c>
      <c r="K21" s="3" t="str">
        <f>IFERROR(IF(LEN(platemap!L21)&gt;0,platemap!L21,""),"")</f>
        <v>all</v>
      </c>
      <c r="L21" s="3">
        <f>IFERROR(IF(LEN(platemap!M21)&gt;0,platemap!M21,""),"")</f>
        <v>1</v>
      </c>
      <c r="M21" s="3" t="str">
        <f>IFERROR(IF(LEN(platemap!N21)&gt;0,platemap!N21,""),"")</f>
        <v/>
      </c>
    </row>
    <row r="22" spans="1:13" x14ac:dyDescent="0.2">
      <c r="A22" t="str">
        <f>IFERROR(IF(LEN(platemap!B22)&gt;0,platemap!B22,""),"")</f>
        <v>2023-04-26_LC RTqPCR TM PLATE1.xls</v>
      </c>
      <c r="B22" t="str">
        <f>IFERROR(IF(LEN(platemap!C22)&gt;0,platemap!C22,""),"")</f>
        <v>B09</v>
      </c>
      <c r="C22" t="str">
        <f>IFERROR(IF(LEN(platemap!I22)&gt;0,platemap!I22,""),"")</f>
        <v>RNA_2023.04.15_005</v>
      </c>
      <c r="D22" t="str">
        <f>IFERROR(IF(LEN(platemap!K22)&gt;0,platemap!K22,""),"")</f>
        <v>Unedited</v>
      </c>
      <c r="E22" t="str">
        <f>IFERROR(IF(LEN(platemap!J22)&gt;0,platemap!J22,""),"")</f>
        <v>U2OS_HTTexon1</v>
      </c>
      <c r="F22" t="str">
        <f>IFERROR(IF(LEN(platemap!O22)&gt;0,platemap!O22,""),"")</f>
        <v>Unedited</v>
      </c>
      <c r="G22" t="str">
        <f>IFERROR(IF(LEN(platemap!D22)&gt;0,platemap!D22,""),"")</f>
        <v>VIC</v>
      </c>
      <c r="H22" t="str">
        <f>IFERROR(IF(LEN(platemap!E22)&gt;0,platemap!E22,""),"")</f>
        <v/>
      </c>
      <c r="I22" t="str">
        <f>IFERROR(IF(LEN(platemap!F22)&gt;0,platemap!F22,""),"")</f>
        <v>ATP5B</v>
      </c>
      <c r="J22" t="str">
        <f>IFERROR(IF(LEN(platemap!G22)&gt;0,platemap!G22,""),"")</f>
        <v/>
      </c>
      <c r="K22" s="3" t="str">
        <f>IFERROR(IF(LEN(platemap!L22)&gt;0,platemap!L22,""),"")</f>
        <v>all</v>
      </c>
      <c r="L22" s="3">
        <f>IFERROR(IF(LEN(platemap!M22)&gt;0,platemap!M22,""),"")</f>
        <v>1</v>
      </c>
      <c r="M22" s="3" t="str">
        <f>IFERROR(IF(LEN(platemap!N22)&gt;0,platemap!N22,""),"")</f>
        <v/>
      </c>
    </row>
    <row r="23" spans="1:13" x14ac:dyDescent="0.2">
      <c r="A23" t="str">
        <f>IFERROR(IF(LEN(platemap!B23)&gt;0,platemap!B23,""),"")</f>
        <v>2023-04-26_LC RTqPCR TM PLATE1.xls</v>
      </c>
      <c r="B23" t="str">
        <f>IFERROR(IF(LEN(platemap!C23)&gt;0,platemap!C23,""),"")</f>
        <v>B10</v>
      </c>
      <c r="C23" t="str">
        <f>IFERROR(IF(LEN(platemap!I23)&gt;0,platemap!I23,""),"")</f>
        <v>RNA_2023.04.15_003</v>
      </c>
      <c r="D23" t="str">
        <f>IFERROR(IF(LEN(platemap!K23)&gt;0,platemap!K23,""),"")</f>
        <v>Unedited</v>
      </c>
      <c r="E23" t="str">
        <f>IFERROR(IF(LEN(platemap!J23)&gt;0,platemap!J23,""),"")</f>
        <v>U2OS_HTTexon1</v>
      </c>
      <c r="F23" t="str">
        <f>IFERROR(IF(LEN(platemap!O23)&gt;0,platemap!O23,""),"")</f>
        <v>Unedited</v>
      </c>
      <c r="G23" t="str">
        <f>IFERROR(IF(LEN(platemap!D23)&gt;0,platemap!D23,""),"")</f>
        <v>FAM</v>
      </c>
      <c r="H23" t="str">
        <f>IFERROR(IF(LEN(platemap!E23)&gt;0,platemap!E23,""),"")</f>
        <v/>
      </c>
      <c r="I23" t="str">
        <f>IFERROR(IF(LEN(platemap!F23)&gt;0,platemap!F23,""),"")</f>
        <v>ACTB</v>
      </c>
      <c r="J23" t="str">
        <f>IFERROR(IF(LEN(platemap!G23)&gt;0,platemap!G23,""),"")</f>
        <v/>
      </c>
      <c r="K23" s="3" t="str">
        <f>IFERROR(IF(LEN(platemap!L23)&gt;0,platemap!L23,""),"")</f>
        <v>all</v>
      </c>
      <c r="L23" s="3">
        <f>IFERROR(IF(LEN(platemap!M23)&gt;0,platemap!M23,""),"")</f>
        <v>1</v>
      </c>
      <c r="M23" s="3" t="str">
        <f>IFERROR(IF(LEN(platemap!N23)&gt;0,platemap!N23,""),"")</f>
        <v/>
      </c>
    </row>
    <row r="24" spans="1:13" x14ac:dyDescent="0.2">
      <c r="A24" t="str">
        <f>IFERROR(IF(LEN(platemap!B24)&gt;0,platemap!B24,""),"")</f>
        <v>2023-04-26_LC RTqPCR TM PLATE1.xls</v>
      </c>
      <c r="B24" t="str">
        <f>IFERROR(IF(LEN(platemap!C24)&gt;0,platemap!C24,""),"")</f>
        <v>B11</v>
      </c>
      <c r="C24" t="str">
        <f>IFERROR(IF(LEN(platemap!I24)&gt;0,platemap!I24,""),"")</f>
        <v>RNA_2023.04.15_004</v>
      </c>
      <c r="D24" t="str">
        <f>IFERROR(IF(LEN(platemap!K24)&gt;0,platemap!K24,""),"")</f>
        <v>Unedited</v>
      </c>
      <c r="E24" t="str">
        <f>IFERROR(IF(LEN(platemap!J24)&gt;0,platemap!J24,""),"")</f>
        <v>U2OS_HTTexon1</v>
      </c>
      <c r="F24" t="str">
        <f>IFERROR(IF(LEN(platemap!O24)&gt;0,platemap!O24,""),"")</f>
        <v>Unedited</v>
      </c>
      <c r="G24" t="str">
        <f>IFERROR(IF(LEN(platemap!D24)&gt;0,platemap!D24,""),"")</f>
        <v>FAM</v>
      </c>
      <c r="H24" t="str">
        <f>IFERROR(IF(LEN(platemap!E24)&gt;0,platemap!E24,""),"")</f>
        <v/>
      </c>
      <c r="I24" t="str">
        <f>IFERROR(IF(LEN(platemap!F24)&gt;0,platemap!F24,""),"")</f>
        <v>ACTB</v>
      </c>
      <c r="J24" t="str">
        <f>IFERROR(IF(LEN(platemap!G24)&gt;0,platemap!G24,""),"")</f>
        <v/>
      </c>
      <c r="K24" s="3" t="str">
        <f>IFERROR(IF(LEN(platemap!L24)&gt;0,platemap!L24,""),"")</f>
        <v>all</v>
      </c>
      <c r="L24" s="3">
        <f>IFERROR(IF(LEN(platemap!M24)&gt;0,platemap!M24,""),"")</f>
        <v>1</v>
      </c>
      <c r="M24" s="3" t="str">
        <f>IFERROR(IF(LEN(platemap!N24)&gt;0,platemap!N24,""),"")</f>
        <v/>
      </c>
    </row>
    <row r="25" spans="1:13" x14ac:dyDescent="0.2">
      <c r="A25" t="str">
        <f>IFERROR(IF(LEN(platemap!B25)&gt;0,platemap!B25,""),"")</f>
        <v>2023-04-26_LC RTqPCR TM PLATE1.xls</v>
      </c>
      <c r="B25" t="str">
        <f>IFERROR(IF(LEN(platemap!C25)&gt;0,platemap!C25,""),"")</f>
        <v>B12</v>
      </c>
      <c r="C25" t="str">
        <f>IFERROR(IF(LEN(platemap!I25)&gt;0,platemap!I25,""),"")</f>
        <v>RNA_2023.04.15_005</v>
      </c>
      <c r="D25" t="str">
        <f>IFERROR(IF(LEN(platemap!K25)&gt;0,platemap!K25,""),"")</f>
        <v>Unedited</v>
      </c>
      <c r="E25" t="str">
        <f>IFERROR(IF(LEN(platemap!J25)&gt;0,platemap!J25,""),"")</f>
        <v>U2OS_HTTexon1</v>
      </c>
      <c r="F25" t="str">
        <f>IFERROR(IF(LEN(platemap!O25)&gt;0,platemap!O25,""),"")</f>
        <v>Unedited</v>
      </c>
      <c r="G25" t="str">
        <f>IFERROR(IF(LEN(platemap!D25)&gt;0,platemap!D25,""),"")</f>
        <v>FAM</v>
      </c>
      <c r="H25" t="str">
        <f>IFERROR(IF(LEN(platemap!E25)&gt;0,platemap!E25,""),"")</f>
        <v/>
      </c>
      <c r="I25" t="str">
        <f>IFERROR(IF(LEN(platemap!F25)&gt;0,platemap!F25,""),"")</f>
        <v>ACTB</v>
      </c>
      <c r="J25" t="str">
        <f>IFERROR(IF(LEN(platemap!G25)&gt;0,platemap!G25,""),"")</f>
        <v/>
      </c>
      <c r="K25" s="3" t="str">
        <f>IFERROR(IF(LEN(platemap!L25)&gt;0,platemap!L25,""),"")</f>
        <v>all</v>
      </c>
      <c r="L25" s="3">
        <f>IFERROR(IF(LEN(platemap!M25)&gt;0,platemap!M25,""),"")</f>
        <v>1</v>
      </c>
      <c r="M25" s="3" t="str">
        <f>IFERROR(IF(LEN(platemap!N25)&gt;0,platemap!N25,""),"")</f>
        <v/>
      </c>
    </row>
    <row r="26" spans="1:13" x14ac:dyDescent="0.2">
      <c r="A26" t="str">
        <f>IFERROR(IF(LEN(platemap!B26)&gt;0,platemap!B26,""),"")</f>
        <v>2023-04-26_LC RTqPCR TM PLATE1.xls</v>
      </c>
      <c r="B26" t="str">
        <f>IFERROR(IF(LEN(platemap!C26)&gt;0,platemap!C26,""),"")</f>
        <v>C01</v>
      </c>
      <c r="C26" t="str">
        <f>IFERROR(IF(LEN(platemap!I26)&gt;0,platemap!I26,""),"")</f>
        <v>RNA_2023.04.15_006</v>
      </c>
      <c r="D26" t="str">
        <f>IFERROR(IF(LEN(platemap!K26)&gt;0,platemap!K26,""),"")</f>
        <v>Partial promoter</v>
      </c>
      <c r="E26" t="str">
        <f>IFERROR(IF(LEN(platemap!J26)&gt;0,platemap!J26,""),"")</f>
        <v>U2OS_HTTexon1</v>
      </c>
      <c r="F26" t="str">
        <f>IFERROR(IF(LEN(platemap!O26)&gt;0,platemap!O26,""),"")</f>
        <v>Partial promoter</v>
      </c>
      <c r="G26" t="str">
        <f>IFERROR(IF(LEN(platemap!D26)&gt;0,platemap!D26,""),"")</f>
        <v>VIC</v>
      </c>
      <c r="H26" t="str">
        <f>IFERROR(IF(LEN(platemap!E26)&gt;0,platemap!E26,""),"")</f>
        <v/>
      </c>
      <c r="I26" t="str">
        <f>IFERROR(IF(LEN(platemap!F26)&gt;0,platemap!F26,""),"")</f>
        <v>eGFP TM</v>
      </c>
      <c r="J26" t="str">
        <f>IFERROR(IF(LEN(platemap!G26)&gt;0,platemap!G26,""),"")</f>
        <v/>
      </c>
      <c r="K26" s="3" t="str">
        <f>IFERROR(IF(LEN(platemap!L26)&gt;0,platemap!L26,""),"")</f>
        <v>all</v>
      </c>
      <c r="L26" s="3" t="str">
        <f>IFERROR(IF(LEN(platemap!M26)&gt;0,platemap!M26,""),"")</f>
        <v/>
      </c>
      <c r="M26" s="3" t="str">
        <f>IFERROR(IF(LEN(platemap!N26)&gt;0,platemap!N26,""),"")</f>
        <v/>
      </c>
    </row>
    <row r="27" spans="1:13" x14ac:dyDescent="0.2">
      <c r="A27" t="str">
        <f>IFERROR(IF(LEN(platemap!B27)&gt;0,platemap!B27,""),"")</f>
        <v>2023-04-26_LC RTqPCR TM PLATE1.xls</v>
      </c>
      <c r="B27" t="str">
        <f>IFERROR(IF(LEN(platemap!C27)&gt;0,platemap!C27,""),"")</f>
        <v>C02</v>
      </c>
      <c r="C27" t="str">
        <f>IFERROR(IF(LEN(platemap!I27)&gt;0,platemap!I27,""),"")</f>
        <v>RNA_2023.04.15_007</v>
      </c>
      <c r="D27" t="str">
        <f>IFERROR(IF(LEN(platemap!K27)&gt;0,platemap!K27,""),"")</f>
        <v>Partial promoter</v>
      </c>
      <c r="E27" t="str">
        <f>IFERROR(IF(LEN(platemap!J27)&gt;0,platemap!J27,""),"")</f>
        <v>U2OS_HTTexon1</v>
      </c>
      <c r="F27" t="str">
        <f>IFERROR(IF(LEN(platemap!O27)&gt;0,platemap!O27,""),"")</f>
        <v>Partial promoter</v>
      </c>
      <c r="G27" t="str">
        <f>IFERROR(IF(LEN(platemap!D27)&gt;0,platemap!D27,""),"")</f>
        <v>VIC</v>
      </c>
      <c r="H27" t="str">
        <f>IFERROR(IF(LEN(platemap!E27)&gt;0,platemap!E27,""),"")</f>
        <v/>
      </c>
      <c r="I27" t="str">
        <f>IFERROR(IF(LEN(platemap!F27)&gt;0,platemap!F27,""),"")</f>
        <v>eGFP TM</v>
      </c>
      <c r="J27" t="str">
        <f>IFERROR(IF(LEN(platemap!G27)&gt;0,platemap!G27,""),"")</f>
        <v/>
      </c>
      <c r="K27" s="3" t="str">
        <f>IFERROR(IF(LEN(platemap!L27)&gt;0,platemap!L27,""),"")</f>
        <v>all</v>
      </c>
      <c r="L27" s="3" t="str">
        <f>IFERROR(IF(LEN(platemap!M27)&gt;0,platemap!M27,""),"")</f>
        <v/>
      </c>
      <c r="M27" s="3" t="str">
        <f>IFERROR(IF(LEN(platemap!N27)&gt;0,platemap!N27,""),"")</f>
        <v/>
      </c>
    </row>
    <row r="28" spans="1:13" x14ac:dyDescent="0.2">
      <c r="A28" t="str">
        <f>IFERROR(IF(LEN(platemap!B28)&gt;0,platemap!B28,""),"")</f>
        <v>2023-04-26_LC RTqPCR TM PLATE1.xls</v>
      </c>
      <c r="B28" t="str">
        <f>IFERROR(IF(LEN(platemap!C28)&gt;0,platemap!C28,""),"")</f>
        <v>C03</v>
      </c>
      <c r="C28" t="str">
        <f>IFERROR(IF(LEN(platemap!I28)&gt;0,platemap!I28,""),"")</f>
        <v>RNA_2023.04.15_008</v>
      </c>
      <c r="D28" t="str">
        <f>IFERROR(IF(LEN(platemap!K28)&gt;0,platemap!K28,""),"")</f>
        <v>Partial promoter</v>
      </c>
      <c r="E28" t="str">
        <f>IFERROR(IF(LEN(platemap!J28)&gt;0,platemap!J28,""),"")</f>
        <v>U2OS_HTTexon1</v>
      </c>
      <c r="F28" t="str">
        <f>IFERROR(IF(LEN(platemap!O28)&gt;0,platemap!O28,""),"")</f>
        <v>Partial promoter</v>
      </c>
      <c r="G28" t="str">
        <f>IFERROR(IF(LEN(platemap!D28)&gt;0,platemap!D28,""),"")</f>
        <v>VIC</v>
      </c>
      <c r="H28" t="str">
        <f>IFERROR(IF(LEN(platemap!E28)&gt;0,platemap!E28,""),"")</f>
        <v/>
      </c>
      <c r="I28" t="str">
        <f>IFERROR(IF(LEN(platemap!F28)&gt;0,platemap!F28,""),"")</f>
        <v>eGFP TM</v>
      </c>
      <c r="J28" t="str">
        <f>IFERROR(IF(LEN(platemap!G28)&gt;0,platemap!G28,""),"")</f>
        <v/>
      </c>
      <c r="K28" s="3" t="str">
        <f>IFERROR(IF(LEN(platemap!L28)&gt;0,platemap!L28,""),"")</f>
        <v>all</v>
      </c>
      <c r="L28" s="3" t="str">
        <f>IFERROR(IF(LEN(platemap!M28)&gt;0,platemap!M28,""),"")</f>
        <v/>
      </c>
      <c r="M28" s="3" t="str">
        <f>IFERROR(IF(LEN(platemap!N28)&gt;0,platemap!N28,""),"")</f>
        <v/>
      </c>
    </row>
    <row r="29" spans="1:13" x14ac:dyDescent="0.2">
      <c r="A29" t="str">
        <f>IFERROR(IF(LEN(platemap!B29)&gt;0,platemap!B29,""),"")</f>
        <v>2023-04-26_LC RTqPCR TM PLATE1.xls</v>
      </c>
      <c r="B29" t="str">
        <f>IFERROR(IF(LEN(platemap!C29)&gt;0,platemap!C29,""),"")</f>
        <v>C04</v>
      </c>
      <c r="C29" t="str">
        <f>IFERROR(IF(LEN(platemap!I29)&gt;0,platemap!I29,""),"")</f>
        <v>RNA_2023.04.15_006</v>
      </c>
      <c r="D29" t="str">
        <f>IFERROR(IF(LEN(platemap!K29)&gt;0,platemap!K29,""),"")</f>
        <v>Partial promoter</v>
      </c>
      <c r="E29" t="str">
        <f>IFERROR(IF(LEN(platemap!J29)&gt;0,platemap!J29,""),"")</f>
        <v>U2OS_HTTexon1</v>
      </c>
      <c r="F29" t="str">
        <f>IFERROR(IF(LEN(platemap!O29)&gt;0,platemap!O29,""),"")</f>
        <v>Partial promoter</v>
      </c>
      <c r="G29" t="str">
        <f>IFERROR(IF(LEN(platemap!D29)&gt;0,platemap!D29,""),"")</f>
        <v>VIC</v>
      </c>
      <c r="H29" t="str">
        <f>IFERROR(IF(LEN(platemap!E29)&gt;0,platemap!E29,""),"")</f>
        <v>FAM</v>
      </c>
      <c r="I29" t="str">
        <f>IFERROR(IF(LEN(platemap!F29)&gt;0,platemap!F29,""),"")</f>
        <v>UBC</v>
      </c>
      <c r="J29" t="str">
        <f>IFERROR(IF(LEN(platemap!G29)&gt;0,platemap!G29,""),"")</f>
        <v>eGFP IDT</v>
      </c>
      <c r="K29" s="3" t="str">
        <f>IFERROR(IF(LEN(platemap!L29)&gt;0,platemap!L29,""),"")</f>
        <v>all</v>
      </c>
      <c r="L29" s="3" t="str">
        <f>IFERROR(IF(LEN(platemap!M29)&gt;0,platemap!M29,""),"")</f>
        <v/>
      </c>
      <c r="M29" s="3" t="str">
        <f>IFERROR(IF(LEN(platemap!N29)&gt;0,platemap!N29,""),"")</f>
        <v/>
      </c>
    </row>
    <row r="30" spans="1:13" x14ac:dyDescent="0.2">
      <c r="A30" t="str">
        <f>IFERROR(IF(LEN(platemap!B30)&gt;0,platemap!B30,""),"")</f>
        <v>2023-04-26_LC RTqPCR TM PLATE1.xls</v>
      </c>
      <c r="B30" t="str">
        <f>IFERROR(IF(LEN(platemap!C30)&gt;0,platemap!C30,""),"")</f>
        <v>C05</v>
      </c>
      <c r="C30" t="str">
        <f>IFERROR(IF(LEN(platemap!I30)&gt;0,platemap!I30,""),"")</f>
        <v>RNA_2023.04.15_007</v>
      </c>
      <c r="D30" t="str">
        <f>IFERROR(IF(LEN(platemap!K30)&gt;0,platemap!K30,""),"")</f>
        <v>Partial promoter</v>
      </c>
      <c r="E30" t="str">
        <f>IFERROR(IF(LEN(platemap!J30)&gt;0,platemap!J30,""),"")</f>
        <v>U2OS_HTTexon1</v>
      </c>
      <c r="F30" t="str">
        <f>IFERROR(IF(LEN(platemap!O30)&gt;0,platemap!O30,""),"")</f>
        <v>Partial promoter</v>
      </c>
      <c r="G30" t="str">
        <f>IFERROR(IF(LEN(platemap!D30)&gt;0,platemap!D30,""),"")</f>
        <v>VIC</v>
      </c>
      <c r="H30" t="str">
        <f>IFERROR(IF(LEN(platemap!E30)&gt;0,platemap!E30,""),"")</f>
        <v>FAM</v>
      </c>
      <c r="I30" t="str">
        <f>IFERROR(IF(LEN(platemap!F30)&gt;0,platemap!F30,""),"")</f>
        <v>UBC</v>
      </c>
      <c r="J30" t="str">
        <f>IFERROR(IF(LEN(platemap!G30)&gt;0,platemap!G30,""),"")</f>
        <v>eGFP IDT</v>
      </c>
      <c r="K30" s="3" t="str">
        <f>IFERROR(IF(LEN(platemap!L30)&gt;0,platemap!L30,""),"")</f>
        <v>all</v>
      </c>
      <c r="L30" s="3" t="str">
        <f>IFERROR(IF(LEN(platemap!M30)&gt;0,platemap!M30,""),"")</f>
        <v/>
      </c>
      <c r="M30" s="3" t="str">
        <f>IFERROR(IF(LEN(platemap!N30)&gt;0,platemap!N30,""),"")</f>
        <v/>
      </c>
    </row>
    <row r="31" spans="1:13" x14ac:dyDescent="0.2">
      <c r="A31" t="str">
        <f>IFERROR(IF(LEN(platemap!B31)&gt;0,platemap!B31,""),"")</f>
        <v>2023-04-26_LC RTqPCR TM PLATE1.xls</v>
      </c>
      <c r="B31" t="str">
        <f>IFERROR(IF(LEN(platemap!C31)&gt;0,platemap!C31,""),"")</f>
        <v>C06</v>
      </c>
      <c r="C31" t="str">
        <f>IFERROR(IF(LEN(platemap!I31)&gt;0,platemap!I31,""),"")</f>
        <v>RNA_2023.04.15_008</v>
      </c>
      <c r="D31" t="str">
        <f>IFERROR(IF(LEN(platemap!K31)&gt;0,platemap!K31,""),"")</f>
        <v>Partial promoter</v>
      </c>
      <c r="E31" t="str">
        <f>IFERROR(IF(LEN(platemap!J31)&gt;0,platemap!J31,""),"")</f>
        <v>U2OS_HTTexon1</v>
      </c>
      <c r="F31" t="str">
        <f>IFERROR(IF(LEN(platemap!O31)&gt;0,platemap!O31,""),"")</f>
        <v>Partial promoter</v>
      </c>
      <c r="G31" t="str">
        <f>IFERROR(IF(LEN(platemap!D31)&gt;0,platemap!D31,""),"")</f>
        <v>VIC</v>
      </c>
      <c r="H31" t="str">
        <f>IFERROR(IF(LEN(platemap!E31)&gt;0,platemap!E31,""),"")</f>
        <v>FAM</v>
      </c>
      <c r="I31" t="str">
        <f>IFERROR(IF(LEN(platemap!F31)&gt;0,platemap!F31,""),"")</f>
        <v>UBC</v>
      </c>
      <c r="J31" t="str">
        <f>IFERROR(IF(LEN(platemap!G31)&gt;0,platemap!G31,""),"")</f>
        <v>eGFP IDT</v>
      </c>
      <c r="K31" s="3" t="str">
        <f>IFERROR(IF(LEN(platemap!L31)&gt;0,platemap!L31,""),"")</f>
        <v>all</v>
      </c>
      <c r="L31" s="3" t="str">
        <f>IFERROR(IF(LEN(platemap!M31)&gt;0,platemap!M31,""),"")</f>
        <v/>
      </c>
      <c r="M31" s="3" t="str">
        <f>IFERROR(IF(LEN(platemap!N31)&gt;0,platemap!N31,""),"")</f>
        <v/>
      </c>
    </row>
    <row r="32" spans="1:13" x14ac:dyDescent="0.2">
      <c r="A32" t="str">
        <f>IFERROR(IF(LEN(platemap!B32)&gt;0,platemap!B32,""),"")</f>
        <v>2023-04-26_LC RTqPCR TM PLATE1.xls</v>
      </c>
      <c r="B32" t="str">
        <f>IFERROR(IF(LEN(platemap!C32)&gt;0,platemap!C32,""),"")</f>
        <v>C07</v>
      </c>
      <c r="C32" t="str">
        <f>IFERROR(IF(LEN(platemap!I32)&gt;0,platemap!I32,""),"")</f>
        <v>RNA_2023.04.15_006</v>
      </c>
      <c r="D32" t="str">
        <f>IFERROR(IF(LEN(platemap!K32)&gt;0,platemap!K32,""),"")</f>
        <v>Partial promoter</v>
      </c>
      <c r="E32" t="str">
        <f>IFERROR(IF(LEN(platemap!J32)&gt;0,platemap!J32,""),"")</f>
        <v>U2OS_HTTexon1</v>
      </c>
      <c r="F32" t="str">
        <f>IFERROR(IF(LEN(platemap!O32)&gt;0,platemap!O32,""),"")</f>
        <v>Partial promoter</v>
      </c>
      <c r="G32" t="str">
        <f>IFERROR(IF(LEN(platemap!D32)&gt;0,platemap!D32,""),"")</f>
        <v>VIC</v>
      </c>
      <c r="H32" t="str">
        <f>IFERROR(IF(LEN(platemap!E32)&gt;0,platemap!E32,""),"")</f>
        <v/>
      </c>
      <c r="I32" t="str">
        <f>IFERROR(IF(LEN(platemap!F32)&gt;0,platemap!F32,""),"")</f>
        <v>ATP5B</v>
      </c>
      <c r="J32" t="str">
        <f>IFERROR(IF(LEN(platemap!G32)&gt;0,platemap!G32,""),"")</f>
        <v/>
      </c>
      <c r="K32" s="3" t="str">
        <f>IFERROR(IF(LEN(platemap!L32)&gt;0,platemap!L32,""),"")</f>
        <v>all</v>
      </c>
      <c r="L32" s="3" t="str">
        <f>IFERROR(IF(LEN(platemap!M32)&gt;0,platemap!M32,""),"")</f>
        <v/>
      </c>
      <c r="M32" s="3" t="str">
        <f>IFERROR(IF(LEN(platemap!N32)&gt;0,platemap!N32,""),"")</f>
        <v/>
      </c>
    </row>
    <row r="33" spans="1:13" x14ac:dyDescent="0.2">
      <c r="A33" t="str">
        <f>IFERROR(IF(LEN(platemap!B33)&gt;0,platemap!B33,""),"")</f>
        <v>2023-04-26_LC RTqPCR TM PLATE1.xls</v>
      </c>
      <c r="B33" t="str">
        <f>IFERROR(IF(LEN(platemap!C33)&gt;0,platemap!C33,""),"")</f>
        <v>C08</v>
      </c>
      <c r="C33" t="str">
        <f>IFERROR(IF(LEN(platemap!I33)&gt;0,platemap!I33,""),"")</f>
        <v>RNA_2023.04.15_007</v>
      </c>
      <c r="D33" t="str">
        <f>IFERROR(IF(LEN(platemap!K33)&gt;0,platemap!K33,""),"")</f>
        <v>Partial promoter</v>
      </c>
      <c r="E33" t="str">
        <f>IFERROR(IF(LEN(platemap!J33)&gt;0,platemap!J33,""),"")</f>
        <v>U2OS_HTTexon1</v>
      </c>
      <c r="F33" t="str">
        <f>IFERROR(IF(LEN(platemap!O33)&gt;0,platemap!O33,""),"")</f>
        <v>Partial promoter</v>
      </c>
      <c r="G33" t="str">
        <f>IFERROR(IF(LEN(platemap!D33)&gt;0,platemap!D33,""),"")</f>
        <v>VIC</v>
      </c>
      <c r="H33" t="str">
        <f>IFERROR(IF(LEN(platemap!E33)&gt;0,platemap!E33,""),"")</f>
        <v/>
      </c>
      <c r="I33" t="str">
        <f>IFERROR(IF(LEN(platemap!F33)&gt;0,platemap!F33,""),"")</f>
        <v>ATP5B</v>
      </c>
      <c r="J33" t="str">
        <f>IFERROR(IF(LEN(platemap!G33)&gt;0,platemap!G33,""),"")</f>
        <v/>
      </c>
      <c r="K33" s="3" t="str">
        <f>IFERROR(IF(LEN(platemap!L33)&gt;0,platemap!L33,""),"")</f>
        <v>all</v>
      </c>
      <c r="L33" s="3" t="str">
        <f>IFERROR(IF(LEN(platemap!M33)&gt;0,platemap!M33,""),"")</f>
        <v/>
      </c>
      <c r="M33" s="3" t="str">
        <f>IFERROR(IF(LEN(platemap!N33)&gt;0,platemap!N33,""),"")</f>
        <v/>
      </c>
    </row>
    <row r="34" spans="1:13" x14ac:dyDescent="0.2">
      <c r="A34" t="str">
        <f>IFERROR(IF(LEN(platemap!B34)&gt;0,platemap!B34,""),"")</f>
        <v>2023-04-26_LC RTqPCR TM PLATE1.xls</v>
      </c>
      <c r="B34" t="str">
        <f>IFERROR(IF(LEN(platemap!C34)&gt;0,platemap!C34,""),"")</f>
        <v>C09</v>
      </c>
      <c r="C34" t="str">
        <f>IFERROR(IF(LEN(platemap!I34)&gt;0,platemap!I34,""),"")</f>
        <v>RNA_2023.04.15_008</v>
      </c>
      <c r="D34" t="str">
        <f>IFERROR(IF(LEN(platemap!K34)&gt;0,platemap!K34,""),"")</f>
        <v>Partial promoter</v>
      </c>
      <c r="E34" t="str">
        <f>IFERROR(IF(LEN(platemap!J34)&gt;0,platemap!J34,""),"")</f>
        <v>U2OS_HTTexon1</v>
      </c>
      <c r="F34" t="str">
        <f>IFERROR(IF(LEN(platemap!O34)&gt;0,platemap!O34,""),"")</f>
        <v>Partial promoter</v>
      </c>
      <c r="G34" t="str">
        <f>IFERROR(IF(LEN(platemap!D34)&gt;0,platemap!D34,""),"")</f>
        <v>VIC</v>
      </c>
      <c r="H34" t="str">
        <f>IFERROR(IF(LEN(platemap!E34)&gt;0,platemap!E34,""),"")</f>
        <v/>
      </c>
      <c r="I34" t="str">
        <f>IFERROR(IF(LEN(platemap!F34)&gt;0,platemap!F34,""),"")</f>
        <v>ATP5B</v>
      </c>
      <c r="J34" t="str">
        <f>IFERROR(IF(LEN(platemap!G34)&gt;0,platemap!G34,""),"")</f>
        <v/>
      </c>
      <c r="K34" s="3" t="str">
        <f>IFERROR(IF(LEN(platemap!L34)&gt;0,platemap!L34,""),"")</f>
        <v>all</v>
      </c>
      <c r="L34" s="3" t="str">
        <f>IFERROR(IF(LEN(platemap!M34)&gt;0,platemap!M34,""),"")</f>
        <v/>
      </c>
      <c r="M34" s="3" t="str">
        <f>IFERROR(IF(LEN(platemap!N34)&gt;0,platemap!N34,""),"")</f>
        <v/>
      </c>
    </row>
    <row r="35" spans="1:13" x14ac:dyDescent="0.2">
      <c r="A35" t="str">
        <f>IFERROR(IF(LEN(platemap!B35)&gt;0,platemap!B35,""),"")</f>
        <v>2023-04-26_LC RTqPCR TM PLATE1.xls</v>
      </c>
      <c r="B35" t="str">
        <f>IFERROR(IF(LEN(platemap!C35)&gt;0,platemap!C35,""),"")</f>
        <v>C10</v>
      </c>
      <c r="C35" t="str">
        <f>IFERROR(IF(LEN(platemap!I35)&gt;0,platemap!I35,""),"")</f>
        <v>RNA_2023.04.15_006</v>
      </c>
      <c r="D35" t="str">
        <f>IFERROR(IF(LEN(platemap!K35)&gt;0,platemap!K35,""),"")</f>
        <v>Partial promoter</v>
      </c>
      <c r="E35" t="str">
        <f>IFERROR(IF(LEN(platemap!J35)&gt;0,platemap!J35,""),"")</f>
        <v>U2OS_HTTexon1</v>
      </c>
      <c r="F35" t="str">
        <f>IFERROR(IF(LEN(platemap!O35)&gt;0,platemap!O35,""),"")</f>
        <v>Partial promoter</v>
      </c>
      <c r="G35" t="str">
        <f>IFERROR(IF(LEN(platemap!D35)&gt;0,platemap!D35,""),"")</f>
        <v>FAM</v>
      </c>
      <c r="H35" t="str">
        <f>IFERROR(IF(LEN(platemap!E35)&gt;0,platemap!E35,""),"")</f>
        <v/>
      </c>
      <c r="I35" t="str">
        <f>IFERROR(IF(LEN(platemap!F35)&gt;0,platemap!F35,""),"")</f>
        <v>ACTB</v>
      </c>
      <c r="J35" t="str">
        <f>IFERROR(IF(LEN(platemap!G35)&gt;0,platemap!G35,""),"")</f>
        <v/>
      </c>
      <c r="K35" s="3" t="str">
        <f>IFERROR(IF(LEN(platemap!L35)&gt;0,platemap!L35,""),"")</f>
        <v>all</v>
      </c>
      <c r="L35" s="3" t="str">
        <f>IFERROR(IF(LEN(platemap!M35)&gt;0,platemap!M35,""),"")</f>
        <v/>
      </c>
      <c r="M35" s="3" t="str">
        <f>IFERROR(IF(LEN(platemap!N35)&gt;0,platemap!N35,""),"")</f>
        <v/>
      </c>
    </row>
    <row r="36" spans="1:13" x14ac:dyDescent="0.2">
      <c r="A36" t="str">
        <f>IFERROR(IF(LEN(platemap!B36)&gt;0,platemap!B36,""),"")</f>
        <v>2023-04-26_LC RTqPCR TM PLATE1.xls</v>
      </c>
      <c r="B36" t="str">
        <f>IFERROR(IF(LEN(platemap!C36)&gt;0,platemap!C36,""),"")</f>
        <v>C11</v>
      </c>
      <c r="C36" t="str">
        <f>IFERROR(IF(LEN(platemap!I36)&gt;0,platemap!I36,""),"")</f>
        <v>RNA_2023.04.15_007</v>
      </c>
      <c r="D36" t="str">
        <f>IFERROR(IF(LEN(platemap!K36)&gt;0,platemap!K36,""),"")</f>
        <v>Partial promoter</v>
      </c>
      <c r="E36" t="str">
        <f>IFERROR(IF(LEN(platemap!J36)&gt;0,platemap!J36,""),"")</f>
        <v>U2OS_HTTexon1</v>
      </c>
      <c r="F36" t="str">
        <f>IFERROR(IF(LEN(platemap!O36)&gt;0,platemap!O36,""),"")</f>
        <v>Partial promoter</v>
      </c>
      <c r="G36" t="str">
        <f>IFERROR(IF(LEN(platemap!D36)&gt;0,platemap!D36,""),"")</f>
        <v>FAM</v>
      </c>
      <c r="H36" t="str">
        <f>IFERROR(IF(LEN(platemap!E36)&gt;0,platemap!E36,""),"")</f>
        <v/>
      </c>
      <c r="I36" t="str">
        <f>IFERROR(IF(LEN(platemap!F36)&gt;0,platemap!F36,""),"")</f>
        <v>ACTB</v>
      </c>
      <c r="J36" t="str">
        <f>IFERROR(IF(LEN(platemap!G36)&gt;0,platemap!G36,""),"")</f>
        <v/>
      </c>
      <c r="K36" s="3" t="str">
        <f>IFERROR(IF(LEN(platemap!L36)&gt;0,platemap!L36,""),"")</f>
        <v>all</v>
      </c>
      <c r="L36" s="3" t="str">
        <f>IFERROR(IF(LEN(platemap!M36)&gt;0,platemap!M36,""),"")</f>
        <v/>
      </c>
      <c r="M36" s="3" t="str">
        <f>IFERROR(IF(LEN(platemap!N36)&gt;0,platemap!N36,""),"")</f>
        <v/>
      </c>
    </row>
    <row r="37" spans="1:13" x14ac:dyDescent="0.2">
      <c r="A37" t="str">
        <f>IFERROR(IF(LEN(platemap!B37)&gt;0,platemap!B37,""),"")</f>
        <v>2023-04-26_LC RTqPCR TM PLATE1.xls</v>
      </c>
      <c r="B37" t="str">
        <f>IFERROR(IF(LEN(platemap!C37)&gt;0,platemap!C37,""),"")</f>
        <v>C12</v>
      </c>
      <c r="C37" t="str">
        <f>IFERROR(IF(LEN(platemap!I37)&gt;0,platemap!I37,""),"")</f>
        <v>RNA_2023.04.15_008</v>
      </c>
      <c r="D37" t="str">
        <f>IFERROR(IF(LEN(platemap!K37)&gt;0,platemap!K37,""),"")</f>
        <v>Partial promoter</v>
      </c>
      <c r="E37" t="str">
        <f>IFERROR(IF(LEN(platemap!J37)&gt;0,platemap!J37,""),"")</f>
        <v>U2OS_HTTexon1</v>
      </c>
      <c r="F37" t="str">
        <f>IFERROR(IF(LEN(platemap!O37)&gt;0,platemap!O37,""),"")</f>
        <v>Partial promoter</v>
      </c>
      <c r="G37" t="str">
        <f>IFERROR(IF(LEN(platemap!D37)&gt;0,platemap!D37,""),"")</f>
        <v>FAM</v>
      </c>
      <c r="H37" t="str">
        <f>IFERROR(IF(LEN(platemap!E37)&gt;0,platemap!E37,""),"")</f>
        <v/>
      </c>
      <c r="I37" t="str">
        <f>IFERROR(IF(LEN(platemap!F37)&gt;0,platemap!F37,""),"")</f>
        <v>ACTB</v>
      </c>
      <c r="J37" t="str">
        <f>IFERROR(IF(LEN(platemap!G37)&gt;0,platemap!G37,""),"")</f>
        <v/>
      </c>
      <c r="K37" s="3" t="str">
        <f>IFERROR(IF(LEN(platemap!L37)&gt;0,platemap!L37,""),"")</f>
        <v>all</v>
      </c>
      <c r="L37" s="3" t="str">
        <f>IFERROR(IF(LEN(platemap!M37)&gt;0,platemap!M37,""),"")</f>
        <v/>
      </c>
      <c r="M37" s="3" t="str">
        <f>IFERROR(IF(LEN(platemap!N37)&gt;0,platemap!N37,""),"")</f>
        <v/>
      </c>
    </row>
    <row r="38" spans="1:13" x14ac:dyDescent="0.2">
      <c r="A38" t="str">
        <f>IFERROR(IF(LEN(platemap!B38)&gt;0,platemap!B38,""),"")</f>
        <v>2023-04-26_LC RTqPCR TM PLATE1.xls</v>
      </c>
      <c r="B38" t="str">
        <f>IFERROR(IF(LEN(platemap!C38)&gt;0,platemap!C38,""),"")</f>
        <v>D01</v>
      </c>
      <c r="C38" t="str">
        <f>IFERROR(IF(LEN(platemap!I38)&gt;0,platemap!I38,""),"")</f>
        <v>RNA_2023.04.15_009</v>
      </c>
      <c r="D38" t="str">
        <f>IFERROR(IF(LEN(platemap!K38)&gt;0,platemap!K38,""),"")</f>
        <v>Promoter + ATG</v>
      </c>
      <c r="E38" t="str">
        <f>IFERROR(IF(LEN(platemap!J38)&gt;0,platemap!J38,""),"")</f>
        <v>U2OS_HTTexon1</v>
      </c>
      <c r="F38" t="str">
        <f>IFERROR(IF(LEN(platemap!O38)&gt;0,platemap!O38,""),"")</f>
        <v>Promoter + ATG</v>
      </c>
      <c r="G38" t="str">
        <f>IFERROR(IF(LEN(platemap!D38)&gt;0,platemap!D38,""),"")</f>
        <v>VIC</v>
      </c>
      <c r="H38" t="str">
        <f>IFERROR(IF(LEN(platemap!E38)&gt;0,platemap!E38,""),"")</f>
        <v/>
      </c>
      <c r="I38" t="str">
        <f>IFERROR(IF(LEN(platemap!F38)&gt;0,platemap!F38,""),"")</f>
        <v>eGFP TM</v>
      </c>
      <c r="J38" t="str">
        <f>IFERROR(IF(LEN(platemap!G38)&gt;0,platemap!G38,""),"")</f>
        <v/>
      </c>
      <c r="K38" s="3" t="str">
        <f>IFERROR(IF(LEN(platemap!L38)&gt;0,platemap!L38,""),"")</f>
        <v>all</v>
      </c>
      <c r="L38" s="3" t="str">
        <f>IFERROR(IF(LEN(platemap!M38)&gt;0,platemap!M38,""),"")</f>
        <v/>
      </c>
      <c r="M38" s="3" t="str">
        <f>IFERROR(IF(LEN(platemap!N38)&gt;0,platemap!N38,""),"")</f>
        <v/>
      </c>
    </row>
    <row r="39" spans="1:13" x14ac:dyDescent="0.2">
      <c r="A39" t="str">
        <f>IFERROR(IF(LEN(platemap!B39)&gt;0,platemap!B39,""),"")</f>
        <v>2023-04-26_LC RTqPCR TM PLATE1.xls</v>
      </c>
      <c r="B39" t="str">
        <f>IFERROR(IF(LEN(platemap!C39)&gt;0,platemap!C39,""),"")</f>
        <v>D02</v>
      </c>
      <c r="C39" t="str">
        <f>IFERROR(IF(LEN(platemap!I39)&gt;0,platemap!I39,""),"")</f>
        <v>RNA_2023.04.15_010</v>
      </c>
      <c r="D39" t="str">
        <f>IFERROR(IF(LEN(platemap!K39)&gt;0,platemap!K39,""),"")</f>
        <v>Promoter + ATG</v>
      </c>
      <c r="E39" t="str">
        <f>IFERROR(IF(LEN(platemap!J39)&gt;0,platemap!J39,""),"")</f>
        <v>U2OS_HTTexon1</v>
      </c>
      <c r="F39" t="str">
        <f>IFERROR(IF(LEN(platemap!O39)&gt;0,platemap!O39,""),"")</f>
        <v>Promoter + ATG</v>
      </c>
      <c r="G39" t="str">
        <f>IFERROR(IF(LEN(platemap!D39)&gt;0,platemap!D39,""),"")</f>
        <v>VIC</v>
      </c>
      <c r="H39" t="str">
        <f>IFERROR(IF(LEN(platemap!E39)&gt;0,platemap!E39,""),"")</f>
        <v/>
      </c>
      <c r="I39" t="str">
        <f>IFERROR(IF(LEN(platemap!F39)&gt;0,platemap!F39,""),"")</f>
        <v>eGFP TM</v>
      </c>
      <c r="J39" t="str">
        <f>IFERROR(IF(LEN(platemap!G39)&gt;0,platemap!G39,""),"")</f>
        <v/>
      </c>
      <c r="K39" s="3" t="str">
        <f>IFERROR(IF(LEN(platemap!L39)&gt;0,platemap!L39,""),"")</f>
        <v>all</v>
      </c>
      <c r="L39" s="3" t="str">
        <f>IFERROR(IF(LEN(platemap!M39)&gt;0,platemap!M39,""),"")</f>
        <v/>
      </c>
      <c r="M39" s="3" t="str">
        <f>IFERROR(IF(LEN(platemap!N39)&gt;0,platemap!N39,""),"")</f>
        <v/>
      </c>
    </row>
    <row r="40" spans="1:13" x14ac:dyDescent="0.2">
      <c r="A40" t="str">
        <f>IFERROR(IF(LEN(platemap!B40)&gt;0,platemap!B40,""),"")</f>
        <v>2023-04-26_LC RTqPCR TM PLATE1.xls</v>
      </c>
      <c r="B40" t="str">
        <f>IFERROR(IF(LEN(platemap!C40)&gt;0,platemap!C40,""),"")</f>
        <v>D03</v>
      </c>
      <c r="C40" t="str">
        <f>IFERROR(IF(LEN(platemap!I40)&gt;0,platemap!I40,""),"")</f>
        <v>RNA_2023.04.15_011</v>
      </c>
      <c r="D40" t="str">
        <f>IFERROR(IF(LEN(platemap!K40)&gt;0,platemap!K40,""),"")</f>
        <v>Promoter + ATG</v>
      </c>
      <c r="E40" t="str">
        <f>IFERROR(IF(LEN(platemap!J40)&gt;0,platemap!J40,""),"")</f>
        <v>U2OS_HTTexon1</v>
      </c>
      <c r="F40" t="str">
        <f>IFERROR(IF(LEN(platemap!O40)&gt;0,platemap!O40,""),"")</f>
        <v>Promoter + ATG</v>
      </c>
      <c r="G40" t="str">
        <f>IFERROR(IF(LEN(platemap!D40)&gt;0,platemap!D40,""),"")</f>
        <v>VIC</v>
      </c>
      <c r="H40" t="str">
        <f>IFERROR(IF(LEN(platemap!E40)&gt;0,platemap!E40,""),"")</f>
        <v/>
      </c>
      <c r="I40" t="str">
        <f>IFERROR(IF(LEN(platemap!F40)&gt;0,platemap!F40,""),"")</f>
        <v>eGFP TM</v>
      </c>
      <c r="J40" t="str">
        <f>IFERROR(IF(LEN(platemap!G40)&gt;0,platemap!G40,""),"")</f>
        <v/>
      </c>
      <c r="K40" s="3" t="str">
        <f>IFERROR(IF(LEN(platemap!L40)&gt;0,platemap!L40,""),"")</f>
        <v>all</v>
      </c>
      <c r="L40" s="3" t="str">
        <f>IFERROR(IF(LEN(platemap!M40)&gt;0,platemap!M40,""),"")</f>
        <v/>
      </c>
      <c r="M40" s="3" t="str">
        <f>IFERROR(IF(LEN(platemap!N40)&gt;0,platemap!N40,""),"")</f>
        <v/>
      </c>
    </row>
    <row r="41" spans="1:13" x14ac:dyDescent="0.2">
      <c r="A41" t="str">
        <f>IFERROR(IF(LEN(platemap!B41)&gt;0,platemap!B41,""),"")</f>
        <v>2023-04-26_LC RTqPCR TM PLATE1.xls</v>
      </c>
      <c r="B41" t="str">
        <f>IFERROR(IF(LEN(platemap!C41)&gt;0,platemap!C41,""),"")</f>
        <v>D04</v>
      </c>
      <c r="C41" t="str">
        <f>IFERROR(IF(LEN(platemap!I41)&gt;0,platemap!I41,""),"")</f>
        <v>RNA_2023.04.15_009</v>
      </c>
      <c r="D41" t="str">
        <f>IFERROR(IF(LEN(platemap!K41)&gt;0,platemap!K41,""),"")</f>
        <v>Promoter + ATG</v>
      </c>
      <c r="E41" t="str">
        <f>IFERROR(IF(LEN(platemap!J41)&gt;0,platemap!J41,""),"")</f>
        <v>U2OS_HTTexon1</v>
      </c>
      <c r="F41" t="str">
        <f>IFERROR(IF(LEN(platemap!O41)&gt;0,platemap!O41,""),"")</f>
        <v>Promoter + ATG</v>
      </c>
      <c r="G41" t="str">
        <f>IFERROR(IF(LEN(platemap!D41)&gt;0,platemap!D41,""),"")</f>
        <v>VIC</v>
      </c>
      <c r="H41" t="str">
        <f>IFERROR(IF(LEN(platemap!E41)&gt;0,platemap!E41,""),"")</f>
        <v>FAM</v>
      </c>
      <c r="I41" t="str">
        <f>IFERROR(IF(LEN(platemap!F41)&gt;0,platemap!F41,""),"")</f>
        <v>UBC</v>
      </c>
      <c r="J41" t="str">
        <f>IFERROR(IF(LEN(platemap!G41)&gt;0,platemap!G41,""),"")</f>
        <v>eGFP IDT</v>
      </c>
      <c r="K41" s="3" t="str">
        <f>IFERROR(IF(LEN(platemap!L41)&gt;0,platemap!L41,""),"")</f>
        <v>all</v>
      </c>
      <c r="L41" s="3" t="str">
        <f>IFERROR(IF(LEN(platemap!M41)&gt;0,platemap!M41,""),"")</f>
        <v/>
      </c>
      <c r="M41" s="3" t="str">
        <f>IFERROR(IF(LEN(platemap!N41)&gt;0,platemap!N41,""),"")</f>
        <v/>
      </c>
    </row>
    <row r="42" spans="1:13" x14ac:dyDescent="0.2">
      <c r="A42" t="str">
        <f>IFERROR(IF(LEN(platemap!B42)&gt;0,platemap!B42,""),"")</f>
        <v>2023-04-26_LC RTqPCR TM PLATE1.xls</v>
      </c>
      <c r="B42" t="str">
        <f>IFERROR(IF(LEN(platemap!C42)&gt;0,platemap!C42,""),"")</f>
        <v>D05</v>
      </c>
      <c r="C42" t="str">
        <f>IFERROR(IF(LEN(platemap!I42)&gt;0,platemap!I42,""),"")</f>
        <v>RNA_2023.04.15_010</v>
      </c>
      <c r="D42" t="str">
        <f>IFERROR(IF(LEN(platemap!K42)&gt;0,platemap!K42,""),"")</f>
        <v>Promoter + ATG</v>
      </c>
      <c r="E42" t="str">
        <f>IFERROR(IF(LEN(platemap!J42)&gt;0,platemap!J42,""),"")</f>
        <v>U2OS_HTTexon1</v>
      </c>
      <c r="F42" t="str">
        <f>IFERROR(IF(LEN(platemap!O42)&gt;0,platemap!O42,""),"")</f>
        <v>Promoter + ATG</v>
      </c>
      <c r="G42" t="str">
        <f>IFERROR(IF(LEN(platemap!D42)&gt;0,platemap!D42,""),"")</f>
        <v>VIC</v>
      </c>
      <c r="H42" t="str">
        <f>IFERROR(IF(LEN(platemap!E42)&gt;0,platemap!E42,""),"")</f>
        <v>FAM</v>
      </c>
      <c r="I42" t="str">
        <f>IFERROR(IF(LEN(platemap!F42)&gt;0,platemap!F42,""),"")</f>
        <v>UBC</v>
      </c>
      <c r="J42" t="str">
        <f>IFERROR(IF(LEN(platemap!G42)&gt;0,platemap!G42,""),"")</f>
        <v>eGFP IDT</v>
      </c>
      <c r="K42" s="3" t="str">
        <f>IFERROR(IF(LEN(platemap!L42)&gt;0,platemap!L42,""),"")</f>
        <v>all</v>
      </c>
      <c r="L42" s="3" t="str">
        <f>IFERROR(IF(LEN(platemap!M42)&gt;0,platemap!M42,""),"")</f>
        <v/>
      </c>
      <c r="M42" s="3" t="str">
        <f>IFERROR(IF(LEN(platemap!N42)&gt;0,platemap!N42,""),"")</f>
        <v/>
      </c>
    </row>
    <row r="43" spans="1:13" x14ac:dyDescent="0.2">
      <c r="A43" t="str">
        <f>IFERROR(IF(LEN(platemap!B43)&gt;0,platemap!B43,""),"")</f>
        <v>2023-04-26_LC RTqPCR TM PLATE1.xls</v>
      </c>
      <c r="B43" t="str">
        <f>IFERROR(IF(LEN(platemap!C43)&gt;0,platemap!C43,""),"")</f>
        <v>D06</v>
      </c>
      <c r="C43" t="str">
        <f>IFERROR(IF(LEN(platemap!I43)&gt;0,platemap!I43,""),"")</f>
        <v>RNA_2023.04.15_011</v>
      </c>
      <c r="D43" t="str">
        <f>IFERROR(IF(LEN(platemap!K43)&gt;0,platemap!K43,""),"")</f>
        <v>Promoter + ATG</v>
      </c>
      <c r="E43" t="str">
        <f>IFERROR(IF(LEN(platemap!J43)&gt;0,platemap!J43,""),"")</f>
        <v>U2OS_HTTexon1</v>
      </c>
      <c r="F43" t="str">
        <f>IFERROR(IF(LEN(platemap!O43)&gt;0,platemap!O43,""),"")</f>
        <v>Promoter + ATG</v>
      </c>
      <c r="G43" t="str">
        <f>IFERROR(IF(LEN(platemap!D43)&gt;0,platemap!D43,""),"")</f>
        <v>VIC</v>
      </c>
      <c r="H43" t="str">
        <f>IFERROR(IF(LEN(platemap!E43)&gt;0,platemap!E43,""),"")</f>
        <v>FAM</v>
      </c>
      <c r="I43" t="str">
        <f>IFERROR(IF(LEN(platemap!F43)&gt;0,platemap!F43,""),"")</f>
        <v>UBC</v>
      </c>
      <c r="J43" t="str">
        <f>IFERROR(IF(LEN(platemap!G43)&gt;0,platemap!G43,""),"")</f>
        <v>eGFP IDT</v>
      </c>
      <c r="K43" s="3" t="str">
        <f>IFERROR(IF(LEN(platemap!L43)&gt;0,platemap!L43,""),"")</f>
        <v>all</v>
      </c>
      <c r="L43" s="3" t="str">
        <f>IFERROR(IF(LEN(platemap!M43)&gt;0,platemap!M43,""),"")</f>
        <v/>
      </c>
      <c r="M43" s="3" t="str">
        <f>IFERROR(IF(LEN(platemap!N43)&gt;0,platemap!N43,""),"")</f>
        <v/>
      </c>
    </row>
    <row r="44" spans="1:13" x14ac:dyDescent="0.2">
      <c r="A44" t="str">
        <f>IFERROR(IF(LEN(platemap!B44)&gt;0,platemap!B44,""),"")</f>
        <v>2023-04-26_LC RTqPCR TM PLATE1.xls</v>
      </c>
      <c r="B44" t="str">
        <f>IFERROR(IF(LEN(platemap!C44)&gt;0,platemap!C44,""),"")</f>
        <v>D07</v>
      </c>
      <c r="C44" t="str">
        <f>IFERROR(IF(LEN(platemap!I44)&gt;0,platemap!I44,""),"")</f>
        <v>RNA_2023.04.15_009</v>
      </c>
      <c r="D44" t="str">
        <f>IFERROR(IF(LEN(platemap!K44)&gt;0,platemap!K44,""),"")</f>
        <v>Promoter + ATG</v>
      </c>
      <c r="E44" t="str">
        <f>IFERROR(IF(LEN(platemap!J44)&gt;0,platemap!J44,""),"")</f>
        <v>U2OS_HTTexon1</v>
      </c>
      <c r="F44" t="str">
        <f>IFERROR(IF(LEN(platemap!O44)&gt;0,platemap!O44,""),"")</f>
        <v>Promoter + ATG</v>
      </c>
      <c r="G44" t="str">
        <f>IFERROR(IF(LEN(platemap!D44)&gt;0,platemap!D44,""),"")</f>
        <v>VIC</v>
      </c>
      <c r="H44" t="str">
        <f>IFERROR(IF(LEN(platemap!E44)&gt;0,platemap!E44,""),"")</f>
        <v/>
      </c>
      <c r="I44" t="str">
        <f>IFERROR(IF(LEN(platemap!F44)&gt;0,platemap!F44,""),"")</f>
        <v>ATP5B</v>
      </c>
      <c r="J44" t="str">
        <f>IFERROR(IF(LEN(platemap!G44)&gt;0,platemap!G44,""),"")</f>
        <v/>
      </c>
      <c r="K44" s="3" t="str">
        <f>IFERROR(IF(LEN(platemap!L44)&gt;0,platemap!L44,""),"")</f>
        <v>all</v>
      </c>
      <c r="L44" s="3" t="str">
        <f>IFERROR(IF(LEN(platemap!M44)&gt;0,platemap!M44,""),"")</f>
        <v/>
      </c>
      <c r="M44" s="3" t="str">
        <f>IFERROR(IF(LEN(platemap!N44)&gt;0,platemap!N44,""),"")</f>
        <v/>
      </c>
    </row>
    <row r="45" spans="1:13" x14ac:dyDescent="0.2">
      <c r="A45" t="str">
        <f>IFERROR(IF(LEN(platemap!B45)&gt;0,platemap!B45,""),"")</f>
        <v>2023-04-26_LC RTqPCR TM PLATE1.xls</v>
      </c>
      <c r="B45" t="str">
        <f>IFERROR(IF(LEN(platemap!C45)&gt;0,platemap!C45,""),"")</f>
        <v>D08</v>
      </c>
      <c r="C45" t="str">
        <f>IFERROR(IF(LEN(platemap!I45)&gt;0,platemap!I45,""),"")</f>
        <v>RNA_2023.04.15_010</v>
      </c>
      <c r="D45" t="str">
        <f>IFERROR(IF(LEN(platemap!K45)&gt;0,platemap!K45,""),"")</f>
        <v>Promoter + ATG</v>
      </c>
      <c r="E45" t="str">
        <f>IFERROR(IF(LEN(platemap!J45)&gt;0,platemap!J45,""),"")</f>
        <v>U2OS_HTTexon1</v>
      </c>
      <c r="F45" t="str">
        <f>IFERROR(IF(LEN(platemap!O45)&gt;0,platemap!O45,""),"")</f>
        <v>Promoter + ATG</v>
      </c>
      <c r="G45" t="str">
        <f>IFERROR(IF(LEN(platemap!D45)&gt;0,platemap!D45,""),"")</f>
        <v>VIC</v>
      </c>
      <c r="H45" t="str">
        <f>IFERROR(IF(LEN(platemap!E45)&gt;0,platemap!E45,""),"")</f>
        <v/>
      </c>
      <c r="I45" t="str">
        <f>IFERROR(IF(LEN(platemap!F45)&gt;0,platemap!F45,""),"")</f>
        <v>ATP5B</v>
      </c>
      <c r="J45" t="str">
        <f>IFERROR(IF(LEN(platemap!G45)&gt;0,platemap!G45,""),"")</f>
        <v/>
      </c>
      <c r="K45" s="3" t="str">
        <f>IFERROR(IF(LEN(platemap!L45)&gt;0,platemap!L45,""),"")</f>
        <v>all</v>
      </c>
      <c r="L45" s="3" t="str">
        <f>IFERROR(IF(LEN(platemap!M45)&gt;0,platemap!M45,""),"")</f>
        <v/>
      </c>
      <c r="M45" s="3" t="str">
        <f>IFERROR(IF(LEN(platemap!N45)&gt;0,platemap!N45,""),"")</f>
        <v/>
      </c>
    </row>
    <row r="46" spans="1:13" x14ac:dyDescent="0.2">
      <c r="A46" t="str">
        <f>IFERROR(IF(LEN(platemap!B46)&gt;0,platemap!B46,""),"")</f>
        <v>2023-04-26_LC RTqPCR TM PLATE1.xls</v>
      </c>
      <c r="B46" t="str">
        <f>IFERROR(IF(LEN(platemap!C46)&gt;0,platemap!C46,""),"")</f>
        <v>D09</v>
      </c>
      <c r="C46" t="str">
        <f>IFERROR(IF(LEN(platemap!I46)&gt;0,platemap!I46,""),"")</f>
        <v>RNA_2023.04.15_011</v>
      </c>
      <c r="D46" t="str">
        <f>IFERROR(IF(LEN(platemap!K46)&gt;0,platemap!K46,""),"")</f>
        <v>Promoter + ATG</v>
      </c>
      <c r="E46" t="str">
        <f>IFERROR(IF(LEN(platemap!J46)&gt;0,platemap!J46,""),"")</f>
        <v>U2OS_HTTexon1</v>
      </c>
      <c r="F46" t="str">
        <f>IFERROR(IF(LEN(platemap!O46)&gt;0,platemap!O46,""),"")</f>
        <v>Promoter + ATG</v>
      </c>
      <c r="G46" t="str">
        <f>IFERROR(IF(LEN(platemap!D46)&gt;0,platemap!D46,""),"")</f>
        <v>VIC</v>
      </c>
      <c r="H46" t="str">
        <f>IFERROR(IF(LEN(platemap!E46)&gt;0,platemap!E46,""),"")</f>
        <v/>
      </c>
      <c r="I46" t="str">
        <f>IFERROR(IF(LEN(platemap!F46)&gt;0,platemap!F46,""),"")</f>
        <v>ATP5B</v>
      </c>
      <c r="J46" t="str">
        <f>IFERROR(IF(LEN(platemap!G46)&gt;0,platemap!G46,""),"")</f>
        <v/>
      </c>
      <c r="K46" s="3" t="str">
        <f>IFERROR(IF(LEN(platemap!L46)&gt;0,platemap!L46,""),"")</f>
        <v>all</v>
      </c>
      <c r="L46" s="3" t="str">
        <f>IFERROR(IF(LEN(platemap!M46)&gt;0,platemap!M46,""),"")</f>
        <v/>
      </c>
      <c r="M46" s="3" t="str">
        <f>IFERROR(IF(LEN(platemap!N46)&gt;0,platemap!N46,""),"")</f>
        <v/>
      </c>
    </row>
    <row r="47" spans="1:13" x14ac:dyDescent="0.2">
      <c r="A47" t="str">
        <f>IFERROR(IF(LEN(platemap!B47)&gt;0,platemap!B47,""),"")</f>
        <v>2023-04-26_LC RTqPCR TM PLATE1.xls</v>
      </c>
      <c r="B47" t="str">
        <f>IFERROR(IF(LEN(platemap!C47)&gt;0,platemap!C47,""),"")</f>
        <v>D10</v>
      </c>
      <c r="C47" t="str">
        <f>IFERROR(IF(LEN(platemap!I47)&gt;0,platemap!I47,""),"")</f>
        <v>RNA_2023.04.15_009</v>
      </c>
      <c r="D47" t="str">
        <f>IFERROR(IF(LEN(platemap!K47)&gt;0,platemap!K47,""),"")</f>
        <v>Promoter + ATG</v>
      </c>
      <c r="E47" t="str">
        <f>IFERROR(IF(LEN(platemap!J47)&gt;0,platemap!J47,""),"")</f>
        <v>U2OS_HTTexon1</v>
      </c>
      <c r="F47" t="str">
        <f>IFERROR(IF(LEN(platemap!O47)&gt;0,platemap!O47,""),"")</f>
        <v>Promoter + ATG</v>
      </c>
      <c r="G47" t="str">
        <f>IFERROR(IF(LEN(platemap!D47)&gt;0,platemap!D47,""),"")</f>
        <v>FAM</v>
      </c>
      <c r="H47" t="str">
        <f>IFERROR(IF(LEN(platemap!E47)&gt;0,platemap!E47,""),"")</f>
        <v/>
      </c>
      <c r="I47" t="str">
        <f>IFERROR(IF(LEN(platemap!F47)&gt;0,platemap!F47,""),"")</f>
        <v>ACTB</v>
      </c>
      <c r="J47" t="str">
        <f>IFERROR(IF(LEN(platemap!G47)&gt;0,platemap!G47,""),"")</f>
        <v/>
      </c>
      <c r="K47" s="3" t="str">
        <f>IFERROR(IF(LEN(platemap!L47)&gt;0,platemap!L47,""),"")</f>
        <v>all</v>
      </c>
      <c r="L47" s="3" t="str">
        <f>IFERROR(IF(LEN(platemap!M47)&gt;0,platemap!M47,""),"")</f>
        <v/>
      </c>
      <c r="M47" s="3" t="str">
        <f>IFERROR(IF(LEN(platemap!N47)&gt;0,platemap!N47,""),"")</f>
        <v/>
      </c>
    </row>
    <row r="48" spans="1:13" x14ac:dyDescent="0.2">
      <c r="A48" t="str">
        <f>IFERROR(IF(LEN(platemap!B48)&gt;0,platemap!B48,""),"")</f>
        <v>2023-04-26_LC RTqPCR TM PLATE1.xls</v>
      </c>
      <c r="B48" t="str">
        <f>IFERROR(IF(LEN(platemap!C48)&gt;0,platemap!C48,""),"")</f>
        <v>D11</v>
      </c>
      <c r="C48" t="str">
        <f>IFERROR(IF(LEN(platemap!I48)&gt;0,platemap!I48,""),"")</f>
        <v>RNA_2023.04.15_010</v>
      </c>
      <c r="D48" t="str">
        <f>IFERROR(IF(LEN(platemap!K48)&gt;0,platemap!K48,""),"")</f>
        <v>Promoter + ATG</v>
      </c>
      <c r="E48" t="str">
        <f>IFERROR(IF(LEN(platemap!J48)&gt;0,platemap!J48,""),"")</f>
        <v>U2OS_HTTexon1</v>
      </c>
      <c r="F48" t="str">
        <f>IFERROR(IF(LEN(platemap!O48)&gt;0,platemap!O48,""),"")</f>
        <v>Promoter + ATG</v>
      </c>
      <c r="G48" t="str">
        <f>IFERROR(IF(LEN(platemap!D48)&gt;0,platemap!D48,""),"")</f>
        <v>FAM</v>
      </c>
      <c r="H48" t="str">
        <f>IFERROR(IF(LEN(platemap!E48)&gt;0,platemap!E48,""),"")</f>
        <v/>
      </c>
      <c r="I48" t="str">
        <f>IFERROR(IF(LEN(platemap!F48)&gt;0,platemap!F48,""),"")</f>
        <v>ACTB</v>
      </c>
      <c r="J48" t="str">
        <f>IFERROR(IF(LEN(platemap!G48)&gt;0,platemap!G48,""),"")</f>
        <v/>
      </c>
      <c r="K48" s="3" t="str">
        <f>IFERROR(IF(LEN(platemap!L48)&gt;0,platemap!L48,""),"")</f>
        <v>all</v>
      </c>
      <c r="L48" s="3" t="str">
        <f>IFERROR(IF(LEN(platemap!M48)&gt;0,platemap!M48,""),"")</f>
        <v/>
      </c>
      <c r="M48" s="3" t="str">
        <f>IFERROR(IF(LEN(platemap!N48)&gt;0,platemap!N48,""),"")</f>
        <v/>
      </c>
    </row>
    <row r="49" spans="1:13" x14ac:dyDescent="0.2">
      <c r="A49" t="str">
        <f>IFERROR(IF(LEN(platemap!B49)&gt;0,platemap!B49,""),"")</f>
        <v>2023-04-26_LC RTqPCR TM PLATE1.xls</v>
      </c>
      <c r="B49" t="str">
        <f>IFERROR(IF(LEN(platemap!C49)&gt;0,platemap!C49,""),"")</f>
        <v>D12</v>
      </c>
      <c r="C49" t="str">
        <f>IFERROR(IF(LEN(platemap!I49)&gt;0,platemap!I49,""),"")</f>
        <v>RNA_2023.04.15_011</v>
      </c>
      <c r="D49" t="str">
        <f>IFERROR(IF(LEN(platemap!K49)&gt;0,platemap!K49,""),"")</f>
        <v>Promoter + ATG</v>
      </c>
      <c r="E49" t="str">
        <f>IFERROR(IF(LEN(platemap!J49)&gt;0,platemap!J49,""),"")</f>
        <v>U2OS_HTTexon1</v>
      </c>
      <c r="F49" t="str">
        <f>IFERROR(IF(LEN(platemap!O49)&gt;0,platemap!O49,""),"")</f>
        <v>Promoter + ATG</v>
      </c>
      <c r="G49" t="str">
        <f>IFERROR(IF(LEN(platemap!D49)&gt;0,platemap!D49,""),"")</f>
        <v>FAM</v>
      </c>
      <c r="H49" t="str">
        <f>IFERROR(IF(LEN(platemap!E49)&gt;0,platemap!E49,""),"")</f>
        <v/>
      </c>
      <c r="I49" t="str">
        <f>IFERROR(IF(LEN(platemap!F49)&gt;0,platemap!F49,""),"")</f>
        <v>ACTB</v>
      </c>
      <c r="J49" t="str">
        <f>IFERROR(IF(LEN(platemap!G49)&gt;0,platemap!G49,""),"")</f>
        <v/>
      </c>
      <c r="K49" s="3" t="str">
        <f>IFERROR(IF(LEN(platemap!L49)&gt;0,platemap!L49,""),"")</f>
        <v>all</v>
      </c>
      <c r="L49" s="3" t="str">
        <f>IFERROR(IF(LEN(platemap!M49)&gt;0,platemap!M49,""),"")</f>
        <v/>
      </c>
      <c r="M49" s="3" t="str">
        <f>IFERROR(IF(LEN(platemap!N49)&gt;0,platemap!N49,""),"")</f>
        <v/>
      </c>
    </row>
    <row r="50" spans="1:13" x14ac:dyDescent="0.2">
      <c r="A50" t="str">
        <f>IFERROR(IF(LEN(platemap!B50)&gt;0,platemap!B50,""),"")</f>
        <v>2023-04-26_LC RTqPCR TM PLATE1.xls</v>
      </c>
      <c r="B50" t="str">
        <f>IFERROR(IF(LEN(platemap!C50)&gt;0,platemap!C50,""),"")</f>
        <v>E01</v>
      </c>
      <c r="C50" t="str">
        <f>IFERROR(IF(LEN(platemap!I50)&gt;0,platemap!I50,""),"")</f>
        <v>RNA_2023.04.15_012</v>
      </c>
      <c r="D50" t="str">
        <f>IFERROR(IF(LEN(platemap!K50)&gt;0,platemap!K50,""),"")</f>
        <v>ATG</v>
      </c>
      <c r="E50" t="str">
        <f>IFERROR(IF(LEN(platemap!J50)&gt;0,platemap!J50,""),"")</f>
        <v>U2OS_HTTexon1</v>
      </c>
      <c r="F50" t="str">
        <f>IFERROR(IF(LEN(platemap!O50)&gt;0,platemap!O50,""),"")</f>
        <v>ATG</v>
      </c>
      <c r="G50" t="str">
        <f>IFERROR(IF(LEN(platemap!D50)&gt;0,platemap!D50,""),"")</f>
        <v>VIC</v>
      </c>
      <c r="H50" t="str">
        <f>IFERROR(IF(LEN(platemap!E50)&gt;0,platemap!E50,""),"")</f>
        <v/>
      </c>
      <c r="I50" t="str">
        <f>IFERROR(IF(LEN(platemap!F50)&gt;0,platemap!F50,""),"")</f>
        <v>eGFP TM</v>
      </c>
      <c r="J50" t="str">
        <f>IFERROR(IF(LEN(platemap!G50)&gt;0,platemap!G50,""),"")</f>
        <v/>
      </c>
      <c r="K50" s="3" t="str">
        <f>IFERROR(IF(LEN(platemap!L50)&gt;0,platemap!L50,""),"")</f>
        <v>all</v>
      </c>
      <c r="L50" s="3" t="str">
        <f>IFERROR(IF(LEN(platemap!M50)&gt;0,platemap!M50,""),"")</f>
        <v/>
      </c>
      <c r="M50" s="3" t="str">
        <f>IFERROR(IF(LEN(platemap!N50)&gt;0,platemap!N50,""),"")</f>
        <v/>
      </c>
    </row>
    <row r="51" spans="1:13" x14ac:dyDescent="0.2">
      <c r="A51" t="str">
        <f>IFERROR(IF(LEN(platemap!B51)&gt;0,platemap!B51,""),"")</f>
        <v>2023-04-26_LC RTqPCR TM PLATE1.xls</v>
      </c>
      <c r="B51" t="str">
        <f>IFERROR(IF(LEN(platemap!C51)&gt;0,platemap!C51,""),"")</f>
        <v>E02</v>
      </c>
      <c r="C51" t="str">
        <f>IFERROR(IF(LEN(platemap!I51)&gt;0,platemap!I51,""),"")</f>
        <v>RNA_2023.04.15_013</v>
      </c>
      <c r="D51" t="str">
        <f>IFERROR(IF(LEN(platemap!K51)&gt;0,platemap!K51,""),"")</f>
        <v>ATG</v>
      </c>
      <c r="E51" t="str">
        <f>IFERROR(IF(LEN(platemap!J51)&gt;0,platemap!J51,""),"")</f>
        <v>U2OS_HTTexon1</v>
      </c>
      <c r="F51" t="str">
        <f>IFERROR(IF(LEN(platemap!O51)&gt;0,platemap!O51,""),"")</f>
        <v>ATG</v>
      </c>
      <c r="G51" t="str">
        <f>IFERROR(IF(LEN(platemap!D51)&gt;0,platemap!D51,""),"")</f>
        <v>VIC</v>
      </c>
      <c r="H51" t="str">
        <f>IFERROR(IF(LEN(platemap!E51)&gt;0,platemap!E51,""),"")</f>
        <v/>
      </c>
      <c r="I51" t="str">
        <f>IFERROR(IF(LEN(platemap!F51)&gt;0,platemap!F51,""),"")</f>
        <v>eGFP TM</v>
      </c>
      <c r="J51" t="str">
        <f>IFERROR(IF(LEN(platemap!G51)&gt;0,platemap!G51,""),"")</f>
        <v/>
      </c>
      <c r="K51" s="3" t="str">
        <f>IFERROR(IF(LEN(platemap!L51)&gt;0,platemap!L51,""),"")</f>
        <v>all</v>
      </c>
      <c r="L51" s="3" t="str">
        <f>IFERROR(IF(LEN(platemap!M51)&gt;0,platemap!M51,""),"")</f>
        <v/>
      </c>
      <c r="M51" s="3" t="str">
        <f>IFERROR(IF(LEN(platemap!N51)&gt;0,platemap!N51,""),"")</f>
        <v/>
      </c>
    </row>
    <row r="52" spans="1:13" x14ac:dyDescent="0.2">
      <c r="A52" t="str">
        <f>IFERROR(IF(LEN(platemap!B52)&gt;0,platemap!B52,""),"")</f>
        <v>2023-04-26_LC RTqPCR TM PLATE1.xls</v>
      </c>
      <c r="B52" t="str">
        <f>IFERROR(IF(LEN(platemap!C52)&gt;0,platemap!C52,""),"")</f>
        <v>E03</v>
      </c>
      <c r="C52" t="str">
        <f>IFERROR(IF(LEN(platemap!I52)&gt;0,platemap!I52,""),"")</f>
        <v>RNA_2023.04.15_014</v>
      </c>
      <c r="D52" t="str">
        <f>IFERROR(IF(LEN(platemap!K52)&gt;0,platemap!K52,""),"")</f>
        <v>ATG</v>
      </c>
      <c r="E52" t="str">
        <f>IFERROR(IF(LEN(platemap!J52)&gt;0,platemap!J52,""),"")</f>
        <v>U2OS_HTTexon1</v>
      </c>
      <c r="F52" t="str">
        <f>IFERROR(IF(LEN(platemap!O52)&gt;0,platemap!O52,""),"")</f>
        <v>ATG</v>
      </c>
      <c r="G52" t="str">
        <f>IFERROR(IF(LEN(platemap!D52)&gt;0,platemap!D52,""),"")</f>
        <v>VIC</v>
      </c>
      <c r="H52" t="str">
        <f>IFERROR(IF(LEN(platemap!E52)&gt;0,platemap!E52,""),"")</f>
        <v/>
      </c>
      <c r="I52" t="str">
        <f>IFERROR(IF(LEN(platemap!F52)&gt;0,platemap!F52,""),"")</f>
        <v>eGFP TM</v>
      </c>
      <c r="J52" t="str">
        <f>IFERROR(IF(LEN(platemap!G52)&gt;0,platemap!G52,""),"")</f>
        <v/>
      </c>
      <c r="K52" s="3" t="str">
        <f>IFERROR(IF(LEN(platemap!L52)&gt;0,platemap!L52,""),"")</f>
        <v>all</v>
      </c>
      <c r="L52" s="3" t="str">
        <f>IFERROR(IF(LEN(platemap!M52)&gt;0,platemap!M52,""),"")</f>
        <v/>
      </c>
      <c r="M52" s="3" t="str">
        <f>IFERROR(IF(LEN(platemap!N52)&gt;0,platemap!N52,""),"")</f>
        <v/>
      </c>
    </row>
    <row r="53" spans="1:13" x14ac:dyDescent="0.2">
      <c r="A53" t="str">
        <f>IFERROR(IF(LEN(platemap!B53)&gt;0,platemap!B53,""),"")</f>
        <v>2023-04-26_LC RTqPCR TM PLATE1.xls</v>
      </c>
      <c r="B53" t="str">
        <f>IFERROR(IF(LEN(platemap!C53)&gt;0,platemap!C53,""),"")</f>
        <v>E04</v>
      </c>
      <c r="C53" t="str">
        <f>IFERROR(IF(LEN(platemap!I53)&gt;0,platemap!I53,""),"")</f>
        <v>RNA_2023.04.15_012</v>
      </c>
      <c r="D53" t="str">
        <f>IFERROR(IF(LEN(platemap!K53)&gt;0,platemap!K53,""),"")</f>
        <v>ATG</v>
      </c>
      <c r="E53" t="str">
        <f>IFERROR(IF(LEN(platemap!J53)&gt;0,platemap!J53,""),"")</f>
        <v>U2OS_HTTexon1</v>
      </c>
      <c r="F53" t="str">
        <f>IFERROR(IF(LEN(platemap!O53)&gt;0,platemap!O53,""),"")</f>
        <v>ATG</v>
      </c>
      <c r="G53" t="str">
        <f>IFERROR(IF(LEN(platemap!D53)&gt;0,platemap!D53,""),"")</f>
        <v>VIC</v>
      </c>
      <c r="H53" t="str">
        <f>IFERROR(IF(LEN(platemap!E53)&gt;0,platemap!E53,""),"")</f>
        <v>FAM</v>
      </c>
      <c r="I53" t="str">
        <f>IFERROR(IF(LEN(platemap!F53)&gt;0,platemap!F53,""),"")</f>
        <v>UBC</v>
      </c>
      <c r="J53" t="str">
        <f>IFERROR(IF(LEN(platemap!G53)&gt;0,platemap!G53,""),"")</f>
        <v>eGFP IDT</v>
      </c>
      <c r="K53" s="3" t="str">
        <f>IFERROR(IF(LEN(platemap!L53)&gt;0,platemap!L53,""),"")</f>
        <v>all</v>
      </c>
      <c r="L53" s="3" t="str">
        <f>IFERROR(IF(LEN(platemap!M53)&gt;0,platemap!M53,""),"")</f>
        <v/>
      </c>
      <c r="M53" s="3" t="str">
        <f>IFERROR(IF(LEN(platemap!N53)&gt;0,platemap!N53,""),"")</f>
        <v/>
      </c>
    </row>
    <row r="54" spans="1:13" x14ac:dyDescent="0.2">
      <c r="A54" t="str">
        <f>IFERROR(IF(LEN(platemap!B54)&gt;0,platemap!B54,""),"")</f>
        <v>2023-04-26_LC RTqPCR TM PLATE1.xls</v>
      </c>
      <c r="B54" t="str">
        <f>IFERROR(IF(LEN(platemap!C54)&gt;0,platemap!C54,""),"")</f>
        <v>E05</v>
      </c>
      <c r="C54" t="str">
        <f>IFERROR(IF(LEN(platemap!I54)&gt;0,platemap!I54,""),"")</f>
        <v>RNA_2023.04.15_013</v>
      </c>
      <c r="D54" t="str">
        <f>IFERROR(IF(LEN(platemap!K54)&gt;0,platemap!K54,""),"")</f>
        <v>ATG</v>
      </c>
      <c r="E54" t="str">
        <f>IFERROR(IF(LEN(platemap!J54)&gt;0,platemap!J54,""),"")</f>
        <v>U2OS_HTTexon1</v>
      </c>
      <c r="F54" t="str">
        <f>IFERROR(IF(LEN(platemap!O54)&gt;0,platemap!O54,""),"")</f>
        <v>ATG</v>
      </c>
      <c r="G54" t="str">
        <f>IFERROR(IF(LEN(platemap!D54)&gt;0,platemap!D54,""),"")</f>
        <v>VIC</v>
      </c>
      <c r="H54" t="str">
        <f>IFERROR(IF(LEN(platemap!E54)&gt;0,platemap!E54,""),"")</f>
        <v>FAM</v>
      </c>
      <c r="I54" t="str">
        <f>IFERROR(IF(LEN(platemap!F54)&gt;0,platemap!F54,""),"")</f>
        <v>UBC</v>
      </c>
      <c r="J54" t="str">
        <f>IFERROR(IF(LEN(platemap!G54)&gt;0,platemap!G54,""),"")</f>
        <v>eGFP IDT</v>
      </c>
      <c r="K54" s="3" t="str">
        <f>IFERROR(IF(LEN(platemap!L54)&gt;0,platemap!L54,""),"")</f>
        <v>all</v>
      </c>
      <c r="L54" s="3" t="str">
        <f>IFERROR(IF(LEN(platemap!M54)&gt;0,platemap!M54,""),"")</f>
        <v/>
      </c>
      <c r="M54" s="3" t="str">
        <f>IFERROR(IF(LEN(platemap!N54)&gt;0,platemap!N54,""),"")</f>
        <v/>
      </c>
    </row>
    <row r="55" spans="1:13" x14ac:dyDescent="0.2">
      <c r="A55" t="str">
        <f>IFERROR(IF(LEN(platemap!B55)&gt;0,platemap!B55,""),"")</f>
        <v>2023-04-26_LC RTqPCR TM PLATE1.xls</v>
      </c>
      <c r="B55" t="str">
        <f>IFERROR(IF(LEN(platemap!C55)&gt;0,platemap!C55,""),"")</f>
        <v>E06</v>
      </c>
      <c r="C55" t="str">
        <f>IFERROR(IF(LEN(platemap!I55)&gt;0,platemap!I55,""),"")</f>
        <v>RNA_2023.04.15_014</v>
      </c>
      <c r="D55" t="str">
        <f>IFERROR(IF(LEN(platemap!K55)&gt;0,platemap!K55,""),"")</f>
        <v>ATG</v>
      </c>
      <c r="E55" t="str">
        <f>IFERROR(IF(LEN(platemap!J55)&gt;0,platemap!J55,""),"")</f>
        <v>U2OS_HTTexon1</v>
      </c>
      <c r="F55" t="str">
        <f>IFERROR(IF(LEN(platemap!O55)&gt;0,platemap!O55,""),"")</f>
        <v>ATG</v>
      </c>
      <c r="G55" t="str">
        <f>IFERROR(IF(LEN(platemap!D55)&gt;0,platemap!D55,""),"")</f>
        <v>VIC</v>
      </c>
      <c r="H55" t="str">
        <f>IFERROR(IF(LEN(platemap!E55)&gt;0,platemap!E55,""),"")</f>
        <v>FAM</v>
      </c>
      <c r="I55" t="str">
        <f>IFERROR(IF(LEN(platemap!F55)&gt;0,platemap!F55,""),"")</f>
        <v>UBC</v>
      </c>
      <c r="J55" t="str">
        <f>IFERROR(IF(LEN(platemap!G55)&gt;0,platemap!G55,""),"")</f>
        <v>eGFP IDT</v>
      </c>
      <c r="K55" s="3" t="str">
        <f>IFERROR(IF(LEN(platemap!L55)&gt;0,platemap!L55,""),"")</f>
        <v>all</v>
      </c>
      <c r="L55" s="3" t="str">
        <f>IFERROR(IF(LEN(platemap!M55)&gt;0,platemap!M55,""),"")</f>
        <v/>
      </c>
      <c r="M55" s="3" t="str">
        <f>IFERROR(IF(LEN(platemap!N55)&gt;0,platemap!N55,""),"")</f>
        <v/>
      </c>
    </row>
    <row r="56" spans="1:13" x14ac:dyDescent="0.2">
      <c r="A56" t="str">
        <f>IFERROR(IF(LEN(platemap!B56)&gt;0,platemap!B56,""),"")</f>
        <v>2023-04-26_LC RTqPCR TM PLATE1.xls</v>
      </c>
      <c r="B56" t="str">
        <f>IFERROR(IF(LEN(platemap!C56)&gt;0,platemap!C56,""),"")</f>
        <v>E07</v>
      </c>
      <c r="C56" t="str">
        <f>IFERROR(IF(LEN(platemap!I56)&gt;0,platemap!I56,""),"")</f>
        <v>RNA_2023.04.15_012</v>
      </c>
      <c r="D56" t="str">
        <f>IFERROR(IF(LEN(platemap!K56)&gt;0,platemap!K56,""),"")</f>
        <v>ATG</v>
      </c>
      <c r="E56" t="str">
        <f>IFERROR(IF(LEN(platemap!J56)&gt;0,platemap!J56,""),"")</f>
        <v>U2OS_HTTexon1</v>
      </c>
      <c r="F56" t="str">
        <f>IFERROR(IF(LEN(platemap!O56)&gt;0,platemap!O56,""),"")</f>
        <v>ATG</v>
      </c>
      <c r="G56" t="str">
        <f>IFERROR(IF(LEN(platemap!D56)&gt;0,platemap!D56,""),"")</f>
        <v>VIC</v>
      </c>
      <c r="H56" t="str">
        <f>IFERROR(IF(LEN(platemap!E56)&gt;0,platemap!E56,""),"")</f>
        <v/>
      </c>
      <c r="I56" t="str">
        <f>IFERROR(IF(LEN(platemap!F56)&gt;0,platemap!F56,""),"")</f>
        <v>ATP5B</v>
      </c>
      <c r="J56" t="str">
        <f>IFERROR(IF(LEN(platemap!G56)&gt;0,platemap!G56,""),"")</f>
        <v/>
      </c>
      <c r="K56" s="3" t="str">
        <f>IFERROR(IF(LEN(platemap!L56)&gt;0,platemap!L56,""),"")</f>
        <v>all</v>
      </c>
      <c r="L56" s="3" t="str">
        <f>IFERROR(IF(LEN(platemap!M56)&gt;0,platemap!M56,""),"")</f>
        <v/>
      </c>
      <c r="M56" s="3" t="str">
        <f>IFERROR(IF(LEN(platemap!N56)&gt;0,platemap!N56,""),"")</f>
        <v/>
      </c>
    </row>
    <row r="57" spans="1:13" x14ac:dyDescent="0.2">
      <c r="A57" t="str">
        <f>IFERROR(IF(LEN(platemap!B57)&gt;0,platemap!B57,""),"")</f>
        <v>2023-04-26_LC RTqPCR TM PLATE1.xls</v>
      </c>
      <c r="B57" t="str">
        <f>IFERROR(IF(LEN(platemap!C57)&gt;0,platemap!C57,""),"")</f>
        <v>E08</v>
      </c>
      <c r="C57" t="str">
        <f>IFERROR(IF(LEN(platemap!I57)&gt;0,platemap!I57,""),"")</f>
        <v>RNA_2023.04.15_013</v>
      </c>
      <c r="D57" t="str">
        <f>IFERROR(IF(LEN(platemap!K57)&gt;0,platemap!K57,""),"")</f>
        <v>ATG</v>
      </c>
      <c r="E57" t="str">
        <f>IFERROR(IF(LEN(platemap!J57)&gt;0,platemap!J57,""),"")</f>
        <v>U2OS_HTTexon1</v>
      </c>
      <c r="F57" t="str">
        <f>IFERROR(IF(LEN(platemap!O57)&gt;0,platemap!O57,""),"")</f>
        <v>ATG</v>
      </c>
      <c r="G57" t="str">
        <f>IFERROR(IF(LEN(platemap!D57)&gt;0,platemap!D57,""),"")</f>
        <v>VIC</v>
      </c>
      <c r="H57" t="str">
        <f>IFERROR(IF(LEN(platemap!E57)&gt;0,platemap!E57,""),"")</f>
        <v/>
      </c>
      <c r="I57" t="str">
        <f>IFERROR(IF(LEN(platemap!F57)&gt;0,platemap!F57,""),"")</f>
        <v>ATP5B</v>
      </c>
      <c r="J57" t="str">
        <f>IFERROR(IF(LEN(platemap!G57)&gt;0,platemap!G57,""),"")</f>
        <v/>
      </c>
      <c r="K57" s="3" t="str">
        <f>IFERROR(IF(LEN(platemap!L57)&gt;0,platemap!L57,""),"")</f>
        <v>all</v>
      </c>
      <c r="L57" s="3" t="str">
        <f>IFERROR(IF(LEN(platemap!M57)&gt;0,platemap!M57,""),"")</f>
        <v/>
      </c>
      <c r="M57" s="3" t="str">
        <f>IFERROR(IF(LEN(platemap!N57)&gt;0,platemap!N57,""),"")</f>
        <v/>
      </c>
    </row>
    <row r="58" spans="1:13" x14ac:dyDescent="0.2">
      <c r="A58" t="str">
        <f>IFERROR(IF(LEN(platemap!B58)&gt;0,platemap!B58,""),"")</f>
        <v>2023-04-26_LC RTqPCR TM PLATE1.xls</v>
      </c>
      <c r="B58" t="str">
        <f>IFERROR(IF(LEN(platemap!C58)&gt;0,platemap!C58,""),"")</f>
        <v>E09</v>
      </c>
      <c r="C58" t="str">
        <f>IFERROR(IF(LEN(platemap!I58)&gt;0,platemap!I58,""),"")</f>
        <v>RNA_2023.04.15_014</v>
      </c>
      <c r="D58" t="str">
        <f>IFERROR(IF(LEN(platemap!K58)&gt;0,platemap!K58,""),"")</f>
        <v>ATG</v>
      </c>
      <c r="E58" t="str">
        <f>IFERROR(IF(LEN(platemap!J58)&gt;0,platemap!J58,""),"")</f>
        <v>U2OS_HTTexon1</v>
      </c>
      <c r="F58" t="str">
        <f>IFERROR(IF(LEN(platemap!O58)&gt;0,platemap!O58,""),"")</f>
        <v>ATG</v>
      </c>
      <c r="G58" t="str">
        <f>IFERROR(IF(LEN(platemap!D58)&gt;0,platemap!D58,""),"")</f>
        <v>VIC</v>
      </c>
      <c r="H58" t="str">
        <f>IFERROR(IF(LEN(platemap!E58)&gt;0,platemap!E58,""),"")</f>
        <v/>
      </c>
      <c r="I58" t="str">
        <f>IFERROR(IF(LEN(platemap!F58)&gt;0,platemap!F58,""),"")</f>
        <v>ATP5B</v>
      </c>
      <c r="J58" t="str">
        <f>IFERROR(IF(LEN(platemap!G58)&gt;0,platemap!G58,""),"")</f>
        <v/>
      </c>
      <c r="K58" s="3" t="str">
        <f>IFERROR(IF(LEN(platemap!L58)&gt;0,platemap!L58,""),"")</f>
        <v>all</v>
      </c>
      <c r="L58" s="3" t="str">
        <f>IFERROR(IF(LEN(platemap!M58)&gt;0,platemap!M58,""),"")</f>
        <v/>
      </c>
      <c r="M58" s="3" t="str">
        <f>IFERROR(IF(LEN(platemap!N58)&gt;0,platemap!N58,""),"")</f>
        <v/>
      </c>
    </row>
    <row r="59" spans="1:13" x14ac:dyDescent="0.2">
      <c r="A59" t="str">
        <f>IFERROR(IF(LEN(platemap!B59)&gt;0,platemap!B59,""),"")</f>
        <v>2023-04-26_LC RTqPCR TM PLATE1.xls</v>
      </c>
      <c r="B59" t="str">
        <f>IFERROR(IF(LEN(platemap!C59)&gt;0,platemap!C59,""),"")</f>
        <v>E10</v>
      </c>
      <c r="C59" t="str">
        <f>IFERROR(IF(LEN(platemap!I59)&gt;0,platemap!I59,""),"")</f>
        <v>RNA_2023.04.15_012</v>
      </c>
      <c r="D59" t="str">
        <f>IFERROR(IF(LEN(platemap!K59)&gt;0,platemap!K59,""),"")</f>
        <v>ATG</v>
      </c>
      <c r="E59" t="str">
        <f>IFERROR(IF(LEN(platemap!J59)&gt;0,platemap!J59,""),"")</f>
        <v>U2OS_HTTexon1</v>
      </c>
      <c r="F59" t="str">
        <f>IFERROR(IF(LEN(platemap!O59)&gt;0,platemap!O59,""),"")</f>
        <v>ATG</v>
      </c>
      <c r="G59" t="str">
        <f>IFERROR(IF(LEN(platemap!D59)&gt;0,platemap!D59,""),"")</f>
        <v>FAM</v>
      </c>
      <c r="H59" t="str">
        <f>IFERROR(IF(LEN(platemap!E59)&gt;0,platemap!E59,""),"")</f>
        <v/>
      </c>
      <c r="I59" t="str">
        <f>IFERROR(IF(LEN(platemap!F59)&gt;0,platemap!F59,""),"")</f>
        <v>ACTB</v>
      </c>
      <c r="J59" t="str">
        <f>IFERROR(IF(LEN(platemap!G59)&gt;0,platemap!G59,""),"")</f>
        <v/>
      </c>
      <c r="K59" s="3" t="str">
        <f>IFERROR(IF(LEN(platemap!L59)&gt;0,platemap!L59,""),"")</f>
        <v>all</v>
      </c>
      <c r="L59" s="3" t="str">
        <f>IFERROR(IF(LEN(platemap!M59)&gt;0,platemap!M59,""),"")</f>
        <v/>
      </c>
      <c r="M59" s="3" t="str">
        <f>IFERROR(IF(LEN(platemap!N59)&gt;0,platemap!N59,""),"")</f>
        <v/>
      </c>
    </row>
    <row r="60" spans="1:13" x14ac:dyDescent="0.2">
      <c r="A60" t="str">
        <f>IFERROR(IF(LEN(platemap!B60)&gt;0,platemap!B60,""),"")</f>
        <v>2023-04-26_LC RTqPCR TM PLATE1.xls</v>
      </c>
      <c r="B60" t="str">
        <f>IFERROR(IF(LEN(platemap!C60)&gt;0,platemap!C60,""),"")</f>
        <v>E11</v>
      </c>
      <c r="C60" t="str">
        <f>IFERROR(IF(LEN(platemap!I60)&gt;0,platemap!I60,""),"")</f>
        <v>RNA_2023.04.15_013</v>
      </c>
      <c r="D60" t="str">
        <f>IFERROR(IF(LEN(platemap!K60)&gt;0,platemap!K60,""),"")</f>
        <v>ATG</v>
      </c>
      <c r="E60" t="str">
        <f>IFERROR(IF(LEN(platemap!J60)&gt;0,platemap!J60,""),"")</f>
        <v>U2OS_HTTexon1</v>
      </c>
      <c r="F60" t="str">
        <f>IFERROR(IF(LEN(platemap!O60)&gt;0,platemap!O60,""),"")</f>
        <v>ATG</v>
      </c>
      <c r="G60" t="str">
        <f>IFERROR(IF(LEN(platemap!D60)&gt;0,platemap!D60,""),"")</f>
        <v>FAM</v>
      </c>
      <c r="H60" t="str">
        <f>IFERROR(IF(LEN(platemap!E60)&gt;0,platemap!E60,""),"")</f>
        <v/>
      </c>
      <c r="I60" t="str">
        <f>IFERROR(IF(LEN(platemap!F60)&gt;0,platemap!F60,""),"")</f>
        <v>ACTB</v>
      </c>
      <c r="J60" t="str">
        <f>IFERROR(IF(LEN(platemap!G60)&gt;0,platemap!G60,""),"")</f>
        <v/>
      </c>
      <c r="K60" s="3" t="str">
        <f>IFERROR(IF(LEN(platemap!L60)&gt;0,platemap!L60,""),"")</f>
        <v>all</v>
      </c>
      <c r="L60" s="3" t="str">
        <f>IFERROR(IF(LEN(platemap!M60)&gt;0,platemap!M60,""),"")</f>
        <v/>
      </c>
      <c r="M60" s="3" t="str">
        <f>IFERROR(IF(LEN(platemap!N60)&gt;0,platemap!N60,""),"")</f>
        <v/>
      </c>
    </row>
    <row r="61" spans="1:13" x14ac:dyDescent="0.2">
      <c r="A61" t="str">
        <f>IFERROR(IF(LEN(platemap!B61)&gt;0,platemap!B61,""),"")</f>
        <v>2023-04-26_LC RTqPCR TM PLATE1.xls</v>
      </c>
      <c r="B61" t="str">
        <f>IFERROR(IF(LEN(platemap!C61)&gt;0,platemap!C61,""),"")</f>
        <v>E12</v>
      </c>
      <c r="C61" t="str">
        <f>IFERROR(IF(LEN(platemap!I61)&gt;0,platemap!I61,""),"")</f>
        <v>RNA_2023.04.15_014</v>
      </c>
      <c r="D61" t="str">
        <f>IFERROR(IF(LEN(platemap!K61)&gt;0,platemap!K61,""),"")</f>
        <v>ATG</v>
      </c>
      <c r="E61" t="str">
        <f>IFERROR(IF(LEN(platemap!J61)&gt;0,platemap!J61,""),"")</f>
        <v>U2OS_HTTexon1</v>
      </c>
      <c r="F61" t="str">
        <f>IFERROR(IF(LEN(platemap!O61)&gt;0,platemap!O61,""),"")</f>
        <v>ATG</v>
      </c>
      <c r="G61" t="str">
        <f>IFERROR(IF(LEN(platemap!D61)&gt;0,platemap!D61,""),"")</f>
        <v>FAM</v>
      </c>
      <c r="H61" t="str">
        <f>IFERROR(IF(LEN(platemap!E61)&gt;0,platemap!E61,""),"")</f>
        <v/>
      </c>
      <c r="I61" t="str">
        <f>IFERROR(IF(LEN(platemap!F61)&gt;0,platemap!F61,""),"")</f>
        <v>ACTB</v>
      </c>
      <c r="J61" t="str">
        <f>IFERROR(IF(LEN(platemap!G61)&gt;0,platemap!G61,""),"")</f>
        <v/>
      </c>
      <c r="K61" s="3" t="str">
        <f>IFERROR(IF(LEN(platemap!L61)&gt;0,platemap!L61,""),"")</f>
        <v>all</v>
      </c>
      <c r="L61" s="3" t="str">
        <f>IFERROR(IF(LEN(platemap!M61)&gt;0,platemap!M61,""),"")</f>
        <v/>
      </c>
      <c r="M61" s="3" t="str">
        <f>IFERROR(IF(LEN(platemap!N61)&gt;0,platemap!N61,""),"")</f>
        <v/>
      </c>
    </row>
    <row r="62" spans="1:13" x14ac:dyDescent="0.2">
      <c r="A62" t="str">
        <f>IFERROR(IF(LEN(platemap!B62)&gt;0,platemap!B62,""),"")</f>
        <v>2023-04-26_LC RTqPCR TM PLATE1.xls</v>
      </c>
      <c r="B62" t="str">
        <f>IFERROR(IF(LEN(platemap!C62)&gt;0,platemap!C62,""),"")</f>
        <v>F01</v>
      </c>
      <c r="C62" t="str">
        <f>IFERROR(IF(LEN(platemap!I62)&gt;0,platemap!I62,""),"")</f>
        <v>RNA_2023.04.15_015</v>
      </c>
      <c r="D62" t="str">
        <f>IFERROR(IF(LEN(platemap!K62)&gt;0,platemap!K62,""),"")</f>
        <v>Promoter</v>
      </c>
      <c r="E62" t="str">
        <f>IFERROR(IF(LEN(platemap!J62)&gt;0,platemap!J62,""),"")</f>
        <v>U2OS_HTTexon1</v>
      </c>
      <c r="F62" t="str">
        <f>IFERROR(IF(LEN(platemap!O62)&gt;0,platemap!O62,""),"")</f>
        <v>Promoter</v>
      </c>
      <c r="G62" t="str">
        <f>IFERROR(IF(LEN(platemap!D62)&gt;0,platemap!D62,""),"")</f>
        <v>VIC</v>
      </c>
      <c r="H62" t="str">
        <f>IFERROR(IF(LEN(platemap!E62)&gt;0,platemap!E62,""),"")</f>
        <v/>
      </c>
      <c r="I62" t="str">
        <f>IFERROR(IF(LEN(platemap!F62)&gt;0,platemap!F62,""),"")</f>
        <v>eGFP TM</v>
      </c>
      <c r="J62" t="str">
        <f>IFERROR(IF(LEN(platemap!G62)&gt;0,platemap!G62,""),"")</f>
        <v/>
      </c>
      <c r="K62" s="3" t="str">
        <f>IFERROR(IF(LEN(platemap!L62)&gt;0,platemap!L62,""),"")</f>
        <v>all</v>
      </c>
      <c r="L62" s="3" t="str">
        <f>IFERROR(IF(LEN(platemap!M62)&gt;0,platemap!M62,""),"")</f>
        <v/>
      </c>
      <c r="M62" s="3" t="str">
        <f>IFERROR(IF(LEN(platemap!N62)&gt;0,platemap!N62,""),"")</f>
        <v/>
      </c>
    </row>
    <row r="63" spans="1:13" x14ac:dyDescent="0.2">
      <c r="A63" t="str">
        <f>IFERROR(IF(LEN(platemap!B63)&gt;0,platemap!B63,""),"")</f>
        <v>2023-04-26_LC RTqPCR TM PLATE1.xls</v>
      </c>
      <c r="B63" t="str">
        <f>IFERROR(IF(LEN(platemap!C63)&gt;0,platemap!C63,""),"")</f>
        <v>F02</v>
      </c>
      <c r="C63" t="str">
        <f>IFERROR(IF(LEN(platemap!I63)&gt;0,platemap!I63,""),"")</f>
        <v>RNA_2023.04.15_016</v>
      </c>
      <c r="D63" t="str">
        <f>IFERROR(IF(LEN(platemap!K63)&gt;0,platemap!K63,""),"")</f>
        <v>Promoter</v>
      </c>
      <c r="E63" t="str">
        <f>IFERROR(IF(LEN(platemap!J63)&gt;0,platemap!J63,""),"")</f>
        <v>U2OS_HTTexon1</v>
      </c>
      <c r="F63" t="str">
        <f>IFERROR(IF(LEN(platemap!O63)&gt;0,platemap!O63,""),"")</f>
        <v>Promoter</v>
      </c>
      <c r="G63" t="str">
        <f>IFERROR(IF(LEN(platemap!D63)&gt;0,platemap!D63,""),"")</f>
        <v>VIC</v>
      </c>
      <c r="H63" t="str">
        <f>IFERROR(IF(LEN(platemap!E63)&gt;0,platemap!E63,""),"")</f>
        <v/>
      </c>
      <c r="I63" t="str">
        <f>IFERROR(IF(LEN(platemap!F63)&gt;0,platemap!F63,""),"")</f>
        <v>eGFP TM</v>
      </c>
      <c r="J63" t="str">
        <f>IFERROR(IF(LEN(platemap!G63)&gt;0,platemap!G63,""),"")</f>
        <v/>
      </c>
      <c r="K63" s="3" t="str">
        <f>IFERROR(IF(LEN(platemap!L63)&gt;0,platemap!L63,""),"")</f>
        <v>all</v>
      </c>
      <c r="L63" s="3" t="str">
        <f>IFERROR(IF(LEN(platemap!M63)&gt;0,platemap!M63,""),"")</f>
        <v/>
      </c>
      <c r="M63" s="3" t="str">
        <f>IFERROR(IF(LEN(platemap!N63)&gt;0,platemap!N63,""),"")</f>
        <v/>
      </c>
    </row>
    <row r="64" spans="1:13" x14ac:dyDescent="0.2">
      <c r="A64" t="str">
        <f>IFERROR(IF(LEN(platemap!B64)&gt;0,platemap!B64,""),"")</f>
        <v>2023-04-26_LC RTqPCR TM PLATE1.xls</v>
      </c>
      <c r="B64" t="str">
        <f>IFERROR(IF(LEN(platemap!C64)&gt;0,platemap!C64,""),"")</f>
        <v>F03</v>
      </c>
      <c r="C64" t="str">
        <f>IFERROR(IF(LEN(platemap!I64)&gt;0,platemap!I64,""),"")</f>
        <v>RNA_2023.04.15_017</v>
      </c>
      <c r="D64" t="str">
        <f>IFERROR(IF(LEN(platemap!K64)&gt;0,platemap!K64,""),"")</f>
        <v>Promoter</v>
      </c>
      <c r="E64" t="str">
        <f>IFERROR(IF(LEN(platemap!J64)&gt;0,platemap!J64,""),"")</f>
        <v>U2OS_HTTexon1</v>
      </c>
      <c r="F64" t="str">
        <f>IFERROR(IF(LEN(platemap!O64)&gt;0,platemap!O64,""),"")</f>
        <v>Promoter</v>
      </c>
      <c r="G64" t="str">
        <f>IFERROR(IF(LEN(platemap!D64)&gt;0,platemap!D64,""),"")</f>
        <v>VIC</v>
      </c>
      <c r="H64" t="str">
        <f>IFERROR(IF(LEN(platemap!E64)&gt;0,platemap!E64,""),"")</f>
        <v/>
      </c>
      <c r="I64" t="str">
        <f>IFERROR(IF(LEN(platemap!F64)&gt;0,platemap!F64,""),"")</f>
        <v>eGFP TM</v>
      </c>
      <c r="J64" t="str">
        <f>IFERROR(IF(LEN(platemap!G64)&gt;0,platemap!G64,""),"")</f>
        <v/>
      </c>
      <c r="K64" s="3" t="str">
        <f>IFERROR(IF(LEN(platemap!L64)&gt;0,platemap!L64,""),"")</f>
        <v>all</v>
      </c>
      <c r="L64" s="3" t="str">
        <f>IFERROR(IF(LEN(platemap!M64)&gt;0,platemap!M64,""),"")</f>
        <v/>
      </c>
      <c r="M64" s="3" t="str">
        <f>IFERROR(IF(LEN(platemap!N64)&gt;0,platemap!N64,""),"")</f>
        <v/>
      </c>
    </row>
    <row r="65" spans="1:13" x14ac:dyDescent="0.2">
      <c r="A65" t="str">
        <f>IFERROR(IF(LEN(platemap!B65)&gt;0,platemap!B65,""),"")</f>
        <v>2023-04-26_LC RTqPCR TM PLATE1.xls</v>
      </c>
      <c r="B65" t="str">
        <f>IFERROR(IF(LEN(platemap!C65)&gt;0,platemap!C65,""),"")</f>
        <v>F04</v>
      </c>
      <c r="C65" t="str">
        <f>IFERROR(IF(LEN(platemap!I65)&gt;0,platemap!I65,""),"")</f>
        <v>RNA_2023.04.15_015</v>
      </c>
      <c r="D65" t="str">
        <f>IFERROR(IF(LEN(platemap!K65)&gt;0,platemap!K65,""),"")</f>
        <v>Promoter</v>
      </c>
      <c r="E65" t="str">
        <f>IFERROR(IF(LEN(platemap!J65)&gt;0,platemap!J65,""),"")</f>
        <v>U2OS_HTTexon1</v>
      </c>
      <c r="F65" t="str">
        <f>IFERROR(IF(LEN(platemap!O65)&gt;0,platemap!O65,""),"")</f>
        <v>Promoter</v>
      </c>
      <c r="G65" t="str">
        <f>IFERROR(IF(LEN(platemap!D65)&gt;0,platemap!D65,""),"")</f>
        <v>VIC</v>
      </c>
      <c r="H65" t="str">
        <f>IFERROR(IF(LEN(platemap!E65)&gt;0,platemap!E65,""),"")</f>
        <v>FAM</v>
      </c>
      <c r="I65" t="str">
        <f>IFERROR(IF(LEN(platemap!F65)&gt;0,platemap!F65,""),"")</f>
        <v>UBC</v>
      </c>
      <c r="J65" t="str">
        <f>IFERROR(IF(LEN(platemap!G65)&gt;0,platemap!G65,""),"")</f>
        <v>eGFP IDT</v>
      </c>
      <c r="K65" s="3" t="str">
        <f>IFERROR(IF(LEN(platemap!L65)&gt;0,platemap!L65,""),"")</f>
        <v>all</v>
      </c>
      <c r="L65" s="3" t="str">
        <f>IFERROR(IF(LEN(platemap!M65)&gt;0,platemap!M65,""),"")</f>
        <v/>
      </c>
      <c r="M65" s="3" t="str">
        <f>IFERROR(IF(LEN(platemap!N65)&gt;0,platemap!N65,""),"")</f>
        <v/>
      </c>
    </row>
    <row r="66" spans="1:13" x14ac:dyDescent="0.2">
      <c r="A66" t="str">
        <f>IFERROR(IF(LEN(platemap!B66)&gt;0,platemap!B66,""),"")</f>
        <v>2023-04-26_LC RTqPCR TM PLATE1.xls</v>
      </c>
      <c r="B66" t="str">
        <f>IFERROR(IF(LEN(platemap!C66)&gt;0,platemap!C66,""),"")</f>
        <v>F05</v>
      </c>
      <c r="C66" t="str">
        <f>IFERROR(IF(LEN(platemap!I66)&gt;0,platemap!I66,""),"")</f>
        <v>RNA_2023.04.15_016</v>
      </c>
      <c r="D66" t="str">
        <f>IFERROR(IF(LEN(platemap!K66)&gt;0,platemap!K66,""),"")</f>
        <v>Promoter</v>
      </c>
      <c r="E66" t="str">
        <f>IFERROR(IF(LEN(platemap!J66)&gt;0,platemap!J66,""),"")</f>
        <v>U2OS_HTTexon1</v>
      </c>
      <c r="F66" t="str">
        <f>IFERROR(IF(LEN(platemap!O66)&gt;0,platemap!O66,""),"")</f>
        <v>Promoter</v>
      </c>
      <c r="G66" t="str">
        <f>IFERROR(IF(LEN(platemap!D66)&gt;0,platemap!D66,""),"")</f>
        <v>VIC</v>
      </c>
      <c r="H66" t="str">
        <f>IFERROR(IF(LEN(platemap!E66)&gt;0,platemap!E66,""),"")</f>
        <v>FAM</v>
      </c>
      <c r="I66" t="str">
        <f>IFERROR(IF(LEN(platemap!F66)&gt;0,platemap!F66,""),"")</f>
        <v>UBC</v>
      </c>
      <c r="J66" t="str">
        <f>IFERROR(IF(LEN(platemap!G66)&gt;0,platemap!G66,""),"")</f>
        <v>eGFP IDT</v>
      </c>
      <c r="K66" s="3" t="str">
        <f>IFERROR(IF(LEN(platemap!L66)&gt;0,platemap!L66,""),"")</f>
        <v>all</v>
      </c>
      <c r="L66" s="3" t="str">
        <f>IFERROR(IF(LEN(platemap!M66)&gt;0,platemap!M66,""),"")</f>
        <v/>
      </c>
      <c r="M66" s="3" t="str">
        <f>IFERROR(IF(LEN(platemap!N66)&gt;0,platemap!N66,""),"")</f>
        <v/>
      </c>
    </row>
    <row r="67" spans="1:13" x14ac:dyDescent="0.2">
      <c r="A67" t="str">
        <f>IFERROR(IF(LEN(platemap!B67)&gt;0,platemap!B67,""),"")</f>
        <v>2023-04-26_LC RTqPCR TM PLATE1.xls</v>
      </c>
      <c r="B67" t="str">
        <f>IFERROR(IF(LEN(platemap!C67)&gt;0,platemap!C67,""),"")</f>
        <v>F06</v>
      </c>
      <c r="C67" t="str">
        <f>IFERROR(IF(LEN(platemap!I67)&gt;0,platemap!I67,""),"")</f>
        <v>RNA_2023.04.15_017</v>
      </c>
      <c r="D67" t="str">
        <f>IFERROR(IF(LEN(platemap!K67)&gt;0,platemap!K67,""),"")</f>
        <v>Promoter</v>
      </c>
      <c r="E67" t="str">
        <f>IFERROR(IF(LEN(platemap!J67)&gt;0,platemap!J67,""),"")</f>
        <v>U2OS_HTTexon1</v>
      </c>
      <c r="F67" t="str">
        <f>IFERROR(IF(LEN(platemap!O67)&gt;0,platemap!O67,""),"")</f>
        <v>Promoter</v>
      </c>
      <c r="G67" t="str">
        <f>IFERROR(IF(LEN(platemap!D67)&gt;0,platemap!D67,""),"")</f>
        <v>VIC</v>
      </c>
      <c r="H67" t="str">
        <f>IFERROR(IF(LEN(platemap!E67)&gt;0,platemap!E67,""),"")</f>
        <v>FAM</v>
      </c>
      <c r="I67" t="str">
        <f>IFERROR(IF(LEN(platemap!F67)&gt;0,platemap!F67,""),"")</f>
        <v>UBC</v>
      </c>
      <c r="J67" t="str">
        <f>IFERROR(IF(LEN(platemap!G67)&gt;0,platemap!G67,""),"")</f>
        <v>eGFP IDT</v>
      </c>
      <c r="K67" s="3" t="str">
        <f>IFERROR(IF(LEN(platemap!L67)&gt;0,platemap!L67,""),"")</f>
        <v>all</v>
      </c>
      <c r="L67" s="3" t="str">
        <f>IFERROR(IF(LEN(platemap!M67)&gt;0,platemap!M67,""),"")</f>
        <v/>
      </c>
      <c r="M67" s="3" t="str">
        <f>IFERROR(IF(LEN(platemap!N67)&gt;0,platemap!N67,""),"")</f>
        <v/>
      </c>
    </row>
    <row r="68" spans="1:13" x14ac:dyDescent="0.2">
      <c r="A68" t="str">
        <f>IFERROR(IF(LEN(platemap!B68)&gt;0,platemap!B68,""),"")</f>
        <v>2023-04-26_LC RTqPCR TM PLATE1.xls</v>
      </c>
      <c r="B68" t="str">
        <f>IFERROR(IF(LEN(platemap!C68)&gt;0,platemap!C68,""),"")</f>
        <v>F07</v>
      </c>
      <c r="C68" t="str">
        <f>IFERROR(IF(LEN(platemap!I68)&gt;0,platemap!I68,""),"")</f>
        <v>RNA_2023.04.15_015</v>
      </c>
      <c r="D68" t="str">
        <f>IFERROR(IF(LEN(platemap!K68)&gt;0,platemap!K68,""),"")</f>
        <v>Promoter</v>
      </c>
      <c r="E68" t="str">
        <f>IFERROR(IF(LEN(platemap!J68)&gt;0,platemap!J68,""),"")</f>
        <v>U2OS_HTTexon1</v>
      </c>
      <c r="F68" t="str">
        <f>IFERROR(IF(LEN(platemap!O68)&gt;0,platemap!O68,""),"")</f>
        <v>Promoter</v>
      </c>
      <c r="G68" t="str">
        <f>IFERROR(IF(LEN(platemap!D68)&gt;0,platemap!D68,""),"")</f>
        <v>VIC</v>
      </c>
      <c r="H68" t="str">
        <f>IFERROR(IF(LEN(platemap!E68)&gt;0,platemap!E68,""),"")</f>
        <v/>
      </c>
      <c r="I68" t="str">
        <f>IFERROR(IF(LEN(platemap!F68)&gt;0,platemap!F68,""),"")</f>
        <v>ATP5B</v>
      </c>
      <c r="J68" t="str">
        <f>IFERROR(IF(LEN(platemap!G68)&gt;0,platemap!G68,""),"")</f>
        <v/>
      </c>
      <c r="K68" s="3" t="str">
        <f>IFERROR(IF(LEN(platemap!L68)&gt;0,platemap!L68,""),"")</f>
        <v>all</v>
      </c>
      <c r="L68" s="3" t="str">
        <f>IFERROR(IF(LEN(platemap!M68)&gt;0,platemap!M68,""),"")</f>
        <v/>
      </c>
      <c r="M68" s="3" t="str">
        <f>IFERROR(IF(LEN(platemap!N68)&gt;0,platemap!N68,""),"")</f>
        <v/>
      </c>
    </row>
    <row r="69" spans="1:13" x14ac:dyDescent="0.2">
      <c r="A69" t="str">
        <f>IFERROR(IF(LEN(platemap!B69)&gt;0,platemap!B69,""),"")</f>
        <v>2023-04-26_LC RTqPCR TM PLATE1.xls</v>
      </c>
      <c r="B69" t="str">
        <f>IFERROR(IF(LEN(platemap!C69)&gt;0,platemap!C69,""),"")</f>
        <v>F08</v>
      </c>
      <c r="C69" t="str">
        <f>IFERROR(IF(LEN(platemap!I69)&gt;0,platemap!I69,""),"")</f>
        <v>RNA_2023.04.15_016</v>
      </c>
      <c r="D69" t="str">
        <f>IFERROR(IF(LEN(platemap!K69)&gt;0,platemap!K69,""),"")</f>
        <v>Promoter</v>
      </c>
      <c r="E69" t="str">
        <f>IFERROR(IF(LEN(platemap!J69)&gt;0,platemap!J69,""),"")</f>
        <v>U2OS_HTTexon1</v>
      </c>
      <c r="F69" t="str">
        <f>IFERROR(IF(LEN(platemap!O69)&gt;0,platemap!O69,""),"")</f>
        <v>Promoter</v>
      </c>
      <c r="G69" t="str">
        <f>IFERROR(IF(LEN(platemap!D69)&gt;0,platemap!D69,""),"")</f>
        <v>VIC</v>
      </c>
      <c r="H69" t="str">
        <f>IFERROR(IF(LEN(platemap!E69)&gt;0,platemap!E69,""),"")</f>
        <v/>
      </c>
      <c r="I69" t="str">
        <f>IFERROR(IF(LEN(platemap!F69)&gt;0,platemap!F69,""),"")</f>
        <v>ATP5B</v>
      </c>
      <c r="J69" t="str">
        <f>IFERROR(IF(LEN(platemap!G69)&gt;0,platemap!G69,""),"")</f>
        <v/>
      </c>
      <c r="K69" s="3" t="str">
        <f>IFERROR(IF(LEN(platemap!L69)&gt;0,platemap!L69,""),"")</f>
        <v>all</v>
      </c>
      <c r="L69" s="3" t="str">
        <f>IFERROR(IF(LEN(platemap!M69)&gt;0,platemap!M69,""),"")</f>
        <v/>
      </c>
      <c r="M69" s="3" t="str">
        <f>IFERROR(IF(LEN(platemap!N69)&gt;0,platemap!N69,""),"")</f>
        <v/>
      </c>
    </row>
    <row r="70" spans="1:13" x14ac:dyDescent="0.2">
      <c r="A70" t="str">
        <f>IFERROR(IF(LEN(platemap!B70)&gt;0,platemap!B70,""),"")</f>
        <v>2023-04-26_LC RTqPCR TM PLATE1.xls</v>
      </c>
      <c r="B70" t="str">
        <f>IFERROR(IF(LEN(platemap!C70)&gt;0,platemap!C70,""),"")</f>
        <v>F09</v>
      </c>
      <c r="C70" t="str">
        <f>IFERROR(IF(LEN(platemap!I70)&gt;0,platemap!I70,""),"")</f>
        <v>RNA_2023.04.15_017</v>
      </c>
      <c r="D70" t="str">
        <f>IFERROR(IF(LEN(platemap!K70)&gt;0,platemap!K70,""),"")</f>
        <v>Promoter</v>
      </c>
      <c r="E70" t="str">
        <f>IFERROR(IF(LEN(platemap!J70)&gt;0,platemap!J70,""),"")</f>
        <v>U2OS_HTTexon1</v>
      </c>
      <c r="F70" t="str">
        <f>IFERROR(IF(LEN(platemap!O70)&gt;0,platemap!O70,""),"")</f>
        <v>Promoter</v>
      </c>
      <c r="G70" t="str">
        <f>IFERROR(IF(LEN(platemap!D70)&gt;0,platemap!D70,""),"")</f>
        <v>VIC</v>
      </c>
      <c r="H70" t="str">
        <f>IFERROR(IF(LEN(platemap!E70)&gt;0,platemap!E70,""),"")</f>
        <v/>
      </c>
      <c r="I70" t="str">
        <f>IFERROR(IF(LEN(platemap!F70)&gt;0,platemap!F70,""),"")</f>
        <v>ATP5B</v>
      </c>
      <c r="J70" t="str">
        <f>IFERROR(IF(LEN(platemap!G70)&gt;0,platemap!G70,""),"")</f>
        <v/>
      </c>
      <c r="K70" s="3" t="str">
        <f>IFERROR(IF(LEN(platemap!L70)&gt;0,platemap!L70,""),"")</f>
        <v>all</v>
      </c>
      <c r="L70" s="3" t="str">
        <f>IFERROR(IF(LEN(platemap!M70)&gt;0,platemap!M70,""),"")</f>
        <v/>
      </c>
      <c r="M70" s="3" t="str">
        <f>IFERROR(IF(LEN(platemap!N70)&gt;0,platemap!N70,""),"")</f>
        <v/>
      </c>
    </row>
    <row r="71" spans="1:13" x14ac:dyDescent="0.2">
      <c r="A71" t="str">
        <f>IFERROR(IF(LEN(platemap!B71)&gt;0,platemap!B71,""),"")</f>
        <v>2023-04-26_LC RTqPCR TM PLATE1.xls</v>
      </c>
      <c r="B71" t="str">
        <f>IFERROR(IF(LEN(platemap!C71)&gt;0,platemap!C71,""),"")</f>
        <v>F10</v>
      </c>
      <c r="C71" t="str">
        <f>IFERROR(IF(LEN(platemap!I71)&gt;0,platemap!I71,""),"")</f>
        <v>RNA_2023.04.15_015</v>
      </c>
      <c r="D71" t="str">
        <f>IFERROR(IF(LEN(platemap!K71)&gt;0,platemap!K71,""),"")</f>
        <v>Promoter</v>
      </c>
      <c r="E71" t="str">
        <f>IFERROR(IF(LEN(platemap!J71)&gt;0,platemap!J71,""),"")</f>
        <v>U2OS_HTTexon1</v>
      </c>
      <c r="F71" t="str">
        <f>IFERROR(IF(LEN(platemap!O71)&gt;0,platemap!O71,""),"")</f>
        <v>Promoter</v>
      </c>
      <c r="G71" t="str">
        <f>IFERROR(IF(LEN(platemap!D71)&gt;0,platemap!D71,""),"")</f>
        <v>FAM</v>
      </c>
      <c r="H71" t="str">
        <f>IFERROR(IF(LEN(platemap!E71)&gt;0,platemap!E71,""),"")</f>
        <v/>
      </c>
      <c r="I71" t="str">
        <f>IFERROR(IF(LEN(platemap!F71)&gt;0,platemap!F71,""),"")</f>
        <v>ACTB</v>
      </c>
      <c r="J71" t="str">
        <f>IFERROR(IF(LEN(platemap!G71)&gt;0,platemap!G71,""),"")</f>
        <v/>
      </c>
      <c r="K71" s="3" t="str">
        <f>IFERROR(IF(LEN(platemap!L71)&gt;0,platemap!L71,""),"")</f>
        <v>all</v>
      </c>
      <c r="L71" s="3" t="str">
        <f>IFERROR(IF(LEN(platemap!M71)&gt;0,platemap!M71,""),"")</f>
        <v/>
      </c>
      <c r="M71" s="3" t="str">
        <f>IFERROR(IF(LEN(platemap!N71)&gt;0,platemap!N71,""),"")</f>
        <v/>
      </c>
    </row>
    <row r="72" spans="1:13" x14ac:dyDescent="0.2">
      <c r="A72" t="str">
        <f>IFERROR(IF(LEN(platemap!B72)&gt;0,platemap!B72,""),"")</f>
        <v>2023-04-26_LC RTqPCR TM PLATE1.xls</v>
      </c>
      <c r="B72" t="str">
        <f>IFERROR(IF(LEN(platemap!C72)&gt;0,platemap!C72,""),"")</f>
        <v>F11</v>
      </c>
      <c r="C72" t="str">
        <f>IFERROR(IF(LEN(platemap!I72)&gt;0,platemap!I72,""),"")</f>
        <v>RNA_2023.04.15_016</v>
      </c>
      <c r="D72" t="str">
        <f>IFERROR(IF(LEN(platemap!K72)&gt;0,platemap!K72,""),"")</f>
        <v>Promoter</v>
      </c>
      <c r="E72" t="str">
        <f>IFERROR(IF(LEN(platemap!J72)&gt;0,platemap!J72,""),"")</f>
        <v>U2OS_HTTexon1</v>
      </c>
      <c r="F72" t="str">
        <f>IFERROR(IF(LEN(platemap!O72)&gt;0,platemap!O72,""),"")</f>
        <v>Promoter</v>
      </c>
      <c r="G72" t="str">
        <f>IFERROR(IF(LEN(platemap!D72)&gt;0,platemap!D72,""),"")</f>
        <v>FAM</v>
      </c>
      <c r="H72" t="str">
        <f>IFERROR(IF(LEN(platemap!E72)&gt;0,platemap!E72,""),"")</f>
        <v/>
      </c>
      <c r="I72" t="str">
        <f>IFERROR(IF(LEN(platemap!F72)&gt;0,platemap!F72,""),"")</f>
        <v>ACTB</v>
      </c>
      <c r="J72" t="str">
        <f>IFERROR(IF(LEN(platemap!G72)&gt;0,platemap!G72,""),"")</f>
        <v/>
      </c>
      <c r="K72" s="3" t="str">
        <f>IFERROR(IF(LEN(platemap!L72)&gt;0,platemap!L72,""),"")</f>
        <v>all</v>
      </c>
      <c r="L72" s="3" t="str">
        <f>IFERROR(IF(LEN(platemap!M72)&gt;0,platemap!M72,""),"")</f>
        <v/>
      </c>
      <c r="M72" s="3" t="str">
        <f>IFERROR(IF(LEN(platemap!N72)&gt;0,platemap!N72,""),"")</f>
        <v/>
      </c>
    </row>
    <row r="73" spans="1:13" x14ac:dyDescent="0.2">
      <c r="A73" t="str">
        <f>IFERROR(IF(LEN(platemap!B73)&gt;0,platemap!B73,""),"")</f>
        <v>2023-04-26_LC RTqPCR TM PLATE1.xls</v>
      </c>
      <c r="B73" t="str">
        <f>IFERROR(IF(LEN(platemap!C73)&gt;0,platemap!C73,""),"")</f>
        <v>F12</v>
      </c>
      <c r="C73" t="str">
        <f>IFERROR(IF(LEN(platemap!I73)&gt;0,platemap!I73,""),"")</f>
        <v>RNA_2023.04.15_017</v>
      </c>
      <c r="D73" t="str">
        <f>IFERROR(IF(LEN(platemap!K73)&gt;0,platemap!K73,""),"")</f>
        <v>Promoter</v>
      </c>
      <c r="E73" t="str">
        <f>IFERROR(IF(LEN(platemap!J73)&gt;0,platemap!J73,""),"")</f>
        <v>U2OS_HTTexon1</v>
      </c>
      <c r="F73" t="str">
        <f>IFERROR(IF(LEN(platemap!O73)&gt;0,platemap!O73,""),"")</f>
        <v>Promoter</v>
      </c>
      <c r="G73" t="str">
        <f>IFERROR(IF(LEN(platemap!D73)&gt;0,platemap!D73,""),"")</f>
        <v>FAM</v>
      </c>
      <c r="H73" t="str">
        <f>IFERROR(IF(LEN(platemap!E73)&gt;0,platemap!E73,""),"")</f>
        <v/>
      </c>
      <c r="I73" t="str">
        <f>IFERROR(IF(LEN(platemap!F73)&gt;0,platemap!F73,""),"")</f>
        <v>ACTB</v>
      </c>
      <c r="J73" t="str">
        <f>IFERROR(IF(LEN(platemap!G73)&gt;0,platemap!G73,""),"")</f>
        <v/>
      </c>
      <c r="K73" s="3" t="str">
        <f>IFERROR(IF(LEN(platemap!L73)&gt;0,platemap!L73,""),"")</f>
        <v>all</v>
      </c>
      <c r="L73" s="3" t="str">
        <f>IFERROR(IF(LEN(platemap!M73)&gt;0,platemap!M73,""),"")</f>
        <v/>
      </c>
      <c r="M73" s="3" t="str">
        <f>IFERROR(IF(LEN(platemap!N73)&gt;0,platemap!N73,""),"")</f>
        <v/>
      </c>
    </row>
    <row r="74" spans="1:13" x14ac:dyDescent="0.2">
      <c r="A74" t="str">
        <f>IFERROR(IF(LEN(platemap!B74)&gt;0,platemap!B74,""),"")</f>
        <v>2023-04-26_LC RTqPCR TM PLATE1.xls</v>
      </c>
      <c r="B74" t="str">
        <f>IFERROR(IF(LEN(platemap!C74)&gt;0,platemap!C74,""),"")</f>
        <v>G01</v>
      </c>
      <c r="C74" t="str">
        <f>IFERROR(IF(LEN(platemap!I74)&gt;0,platemap!I74,""),"")</f>
        <v>RNA_2023.04.15_018</v>
      </c>
      <c r="D74" t="str">
        <f>IFERROR(IF(LEN(platemap!K74)&gt;0,platemap!K74,""),"")</f>
        <v>Ross PC 20</v>
      </c>
      <c r="E74" t="str">
        <f>IFERROR(IF(LEN(platemap!J74)&gt;0,platemap!J74,""),"")</f>
        <v>125CAG_iPSC</v>
      </c>
      <c r="F74" t="str">
        <f>IFERROR(IF(LEN(platemap!O74)&gt;0,platemap!O74,""),"")</f>
        <v/>
      </c>
      <c r="G74" t="str">
        <f>IFERROR(IF(LEN(platemap!D74)&gt;0,platemap!D74,""),"")</f>
        <v>VIC</v>
      </c>
      <c r="H74" t="str">
        <f>IFERROR(IF(LEN(platemap!E74)&gt;0,platemap!E74,""),"")</f>
        <v/>
      </c>
      <c r="I74" t="str">
        <f>IFERROR(IF(LEN(platemap!F74)&gt;0,platemap!F74,""),"")</f>
        <v>eGFP TM</v>
      </c>
      <c r="J74" t="str">
        <f>IFERROR(IF(LEN(platemap!G74)&gt;0,platemap!G74,""),"")</f>
        <v/>
      </c>
      <c r="K74" s="3" t="str">
        <f>IFERROR(IF(LEN(platemap!L74)&gt;0,platemap!L74,""),"")</f>
        <v>all</v>
      </c>
      <c r="L74" s="3" t="str">
        <f>IFERROR(IF(LEN(platemap!M74)&gt;0,platemap!M74,""),"")</f>
        <v/>
      </c>
      <c r="M74" s="3" t="str">
        <f>IFERROR(IF(LEN(platemap!N74)&gt;0,platemap!N74,""),"")</f>
        <v/>
      </c>
    </row>
    <row r="75" spans="1:13" x14ac:dyDescent="0.2">
      <c r="A75" t="str">
        <f>IFERROR(IF(LEN(platemap!B75)&gt;0,platemap!B75,""),"")</f>
        <v>2023-04-26_LC RTqPCR TM PLATE1.xls</v>
      </c>
      <c r="B75" t="str">
        <f>IFERROR(IF(LEN(platemap!C75)&gt;0,platemap!C75,""),"")</f>
        <v>G02</v>
      </c>
      <c r="C75" t="str">
        <f>IFERROR(IF(LEN(platemap!I75)&gt;0,platemap!I75,""),"")</f>
        <v>RNA_2023.04.15_019</v>
      </c>
      <c r="D75" t="str">
        <f>IFERROR(IF(LEN(platemap!K75)&gt;0,platemap!K75,""),"")</f>
        <v>Ross PC 20</v>
      </c>
      <c r="E75" t="str">
        <f>IFERROR(IF(LEN(platemap!J75)&gt;0,platemap!J75,""),"")</f>
        <v>125CAG_iPSC</v>
      </c>
      <c r="F75" t="str">
        <f>IFERROR(IF(LEN(platemap!O75)&gt;0,platemap!O75,""),"")</f>
        <v/>
      </c>
      <c r="G75" t="str">
        <f>IFERROR(IF(LEN(platemap!D75)&gt;0,platemap!D75,""),"")</f>
        <v>VIC</v>
      </c>
      <c r="H75" t="str">
        <f>IFERROR(IF(LEN(platemap!E75)&gt;0,platemap!E75,""),"")</f>
        <v/>
      </c>
      <c r="I75" t="str">
        <f>IFERROR(IF(LEN(platemap!F75)&gt;0,platemap!F75,""),"")</f>
        <v>eGFP TM</v>
      </c>
      <c r="J75" t="str">
        <f>IFERROR(IF(LEN(platemap!G75)&gt;0,platemap!G75,""),"")</f>
        <v/>
      </c>
      <c r="K75" s="3" t="str">
        <f>IFERROR(IF(LEN(platemap!L75)&gt;0,platemap!L75,""),"")</f>
        <v>all</v>
      </c>
      <c r="L75" s="3" t="str">
        <f>IFERROR(IF(LEN(platemap!M75)&gt;0,platemap!M75,""),"")</f>
        <v/>
      </c>
      <c r="M75" s="3" t="str">
        <f>IFERROR(IF(LEN(platemap!N75)&gt;0,platemap!N75,""),"")</f>
        <v/>
      </c>
    </row>
    <row r="76" spans="1:13" x14ac:dyDescent="0.2">
      <c r="A76" t="str">
        <f>IFERROR(IF(LEN(platemap!B76)&gt;0,platemap!B76,""),"")</f>
        <v>2023-04-26_LC RTqPCR TM PLATE1.xls</v>
      </c>
      <c r="B76" t="str">
        <f>IFERROR(IF(LEN(platemap!C76)&gt;0,platemap!C76,""),"")</f>
        <v>G03</v>
      </c>
      <c r="C76" t="str">
        <f>IFERROR(IF(LEN(platemap!I76)&gt;0,platemap!I76,""),"")</f>
        <v>RNA_2023.04.15_020</v>
      </c>
      <c r="D76" t="str">
        <f>IFERROR(IF(LEN(platemap!K76)&gt;0,platemap!K76,""),"")</f>
        <v>Ross PC 10</v>
      </c>
      <c r="E76" t="str">
        <f>IFERROR(IF(LEN(platemap!J76)&gt;0,platemap!J76,""),"")</f>
        <v>125CAG_iPSC</v>
      </c>
      <c r="F76" t="str">
        <f>IFERROR(IF(LEN(platemap!O76)&gt;0,platemap!O76,""),"")</f>
        <v/>
      </c>
      <c r="G76" t="str">
        <f>IFERROR(IF(LEN(platemap!D76)&gt;0,platemap!D76,""),"")</f>
        <v>VIC</v>
      </c>
      <c r="H76" t="str">
        <f>IFERROR(IF(LEN(platemap!E76)&gt;0,platemap!E76,""),"")</f>
        <v/>
      </c>
      <c r="I76" t="str">
        <f>IFERROR(IF(LEN(platemap!F76)&gt;0,platemap!F76,""),"")</f>
        <v>eGFP TM</v>
      </c>
      <c r="J76" t="str">
        <f>IFERROR(IF(LEN(platemap!G76)&gt;0,platemap!G76,""),"")</f>
        <v/>
      </c>
      <c r="K76" s="3" t="str">
        <f>IFERROR(IF(LEN(platemap!L76)&gt;0,platemap!L76,""),"")</f>
        <v>all</v>
      </c>
      <c r="L76" s="3" t="str">
        <f>IFERROR(IF(LEN(platemap!M76)&gt;0,platemap!M76,""),"")</f>
        <v/>
      </c>
      <c r="M76" s="3" t="str">
        <f>IFERROR(IF(LEN(platemap!N76)&gt;0,platemap!N76,""),"")</f>
        <v/>
      </c>
    </row>
    <row r="77" spans="1:13" x14ac:dyDescent="0.2">
      <c r="A77" t="str">
        <f>IFERROR(IF(LEN(platemap!B77)&gt;0,platemap!B77,""),"")</f>
        <v>2023-04-26_LC RTqPCR TM PLATE1.xls</v>
      </c>
      <c r="B77" t="str">
        <f>IFERROR(IF(LEN(platemap!C77)&gt;0,platemap!C77,""),"")</f>
        <v>G04</v>
      </c>
      <c r="C77" t="str">
        <f>IFERROR(IF(LEN(platemap!I77)&gt;0,platemap!I77,""),"")</f>
        <v>RNA_2023.04.15_018</v>
      </c>
      <c r="D77" t="str">
        <f>IFERROR(IF(LEN(platemap!K77)&gt;0,platemap!K77,""),"")</f>
        <v>Ross PC 20</v>
      </c>
      <c r="E77" t="str">
        <f>IFERROR(IF(LEN(platemap!J77)&gt;0,platemap!J77,""),"")</f>
        <v>125CAG_iPSC</v>
      </c>
      <c r="F77" t="str">
        <f>IFERROR(IF(LEN(platemap!O77)&gt;0,platemap!O77,""),"")</f>
        <v/>
      </c>
      <c r="G77" t="str">
        <f>IFERROR(IF(LEN(platemap!D77)&gt;0,platemap!D77,""),"")</f>
        <v>VIC</v>
      </c>
      <c r="H77" t="str">
        <f>IFERROR(IF(LEN(platemap!E77)&gt;0,platemap!E77,""),"")</f>
        <v>FAM</v>
      </c>
      <c r="I77" t="str">
        <f>IFERROR(IF(LEN(platemap!F77)&gt;0,platemap!F77,""),"")</f>
        <v>UBC</v>
      </c>
      <c r="J77" t="str">
        <f>IFERROR(IF(LEN(platemap!G77)&gt;0,platemap!G77,""),"")</f>
        <v>eGFP IDT</v>
      </c>
      <c r="K77" s="3" t="str">
        <f>IFERROR(IF(LEN(platemap!L77)&gt;0,platemap!L77,""),"")</f>
        <v>all</v>
      </c>
      <c r="L77" s="3" t="str">
        <f>IFERROR(IF(LEN(platemap!M77)&gt;0,platemap!M77,""),"")</f>
        <v/>
      </c>
      <c r="M77" s="3" t="str">
        <f>IFERROR(IF(LEN(platemap!N77)&gt;0,platemap!N77,""),"")</f>
        <v/>
      </c>
    </row>
    <row r="78" spans="1:13" x14ac:dyDescent="0.2">
      <c r="A78" t="str">
        <f>IFERROR(IF(LEN(platemap!B78)&gt;0,platemap!B78,""),"")</f>
        <v>2023-04-26_LC RTqPCR TM PLATE1.xls</v>
      </c>
      <c r="B78" t="str">
        <f>IFERROR(IF(LEN(platemap!C78)&gt;0,platemap!C78,""),"")</f>
        <v>G05</v>
      </c>
      <c r="C78" t="str">
        <f>IFERROR(IF(LEN(platemap!I78)&gt;0,platemap!I78,""),"")</f>
        <v>RNA_2023.04.15_019</v>
      </c>
      <c r="D78" t="str">
        <f>IFERROR(IF(LEN(platemap!K78)&gt;0,platemap!K78,""),"")</f>
        <v>Ross PC 20</v>
      </c>
      <c r="E78" t="str">
        <f>IFERROR(IF(LEN(platemap!J78)&gt;0,platemap!J78,""),"")</f>
        <v>125CAG_iPSC</v>
      </c>
      <c r="F78" t="str">
        <f>IFERROR(IF(LEN(platemap!O78)&gt;0,platemap!O78,""),"")</f>
        <v/>
      </c>
      <c r="G78" t="str">
        <f>IFERROR(IF(LEN(platemap!D78)&gt;0,platemap!D78,""),"")</f>
        <v>VIC</v>
      </c>
      <c r="H78" t="str">
        <f>IFERROR(IF(LEN(platemap!E78)&gt;0,platemap!E78,""),"")</f>
        <v>FAM</v>
      </c>
      <c r="I78" t="str">
        <f>IFERROR(IF(LEN(platemap!F78)&gt;0,platemap!F78,""),"")</f>
        <v>UBC</v>
      </c>
      <c r="J78" t="str">
        <f>IFERROR(IF(LEN(platemap!G78)&gt;0,platemap!G78,""),"")</f>
        <v>eGFP IDT</v>
      </c>
      <c r="K78" s="3" t="str">
        <f>IFERROR(IF(LEN(platemap!L78)&gt;0,platemap!L78,""),"")</f>
        <v>all</v>
      </c>
      <c r="L78" s="3" t="str">
        <f>IFERROR(IF(LEN(platemap!M78)&gt;0,platemap!M78,""),"")</f>
        <v/>
      </c>
      <c r="M78" s="3" t="str">
        <f>IFERROR(IF(LEN(platemap!N78)&gt;0,platemap!N78,""),"")</f>
        <v/>
      </c>
    </row>
    <row r="79" spans="1:13" x14ac:dyDescent="0.2">
      <c r="A79" t="str">
        <f>IFERROR(IF(LEN(platemap!B79)&gt;0,platemap!B79,""),"")</f>
        <v>2023-04-26_LC RTqPCR TM PLATE1.xls</v>
      </c>
      <c r="B79" t="str">
        <f>IFERROR(IF(LEN(platemap!C79)&gt;0,platemap!C79,""),"")</f>
        <v>G06</v>
      </c>
      <c r="C79" t="str">
        <f>IFERROR(IF(LEN(platemap!I79)&gt;0,platemap!I79,""),"")</f>
        <v>RNA_2023.04.15_020</v>
      </c>
      <c r="D79" t="str">
        <f>IFERROR(IF(LEN(platemap!K79)&gt;0,platemap!K79,""),"")</f>
        <v>Ross PC 10</v>
      </c>
      <c r="E79" t="str">
        <f>IFERROR(IF(LEN(platemap!J79)&gt;0,platemap!J79,""),"")</f>
        <v>125CAG_iPSC</v>
      </c>
      <c r="F79" t="str">
        <f>IFERROR(IF(LEN(platemap!O79)&gt;0,platemap!O79,""),"")</f>
        <v/>
      </c>
      <c r="G79" t="str">
        <f>IFERROR(IF(LEN(platemap!D79)&gt;0,platemap!D79,""),"")</f>
        <v>VIC</v>
      </c>
      <c r="H79" t="str">
        <f>IFERROR(IF(LEN(platemap!E79)&gt;0,platemap!E79,""),"")</f>
        <v>FAM</v>
      </c>
      <c r="I79" t="str">
        <f>IFERROR(IF(LEN(platemap!F79)&gt;0,platemap!F79,""),"")</f>
        <v>UBC</v>
      </c>
      <c r="J79" t="str">
        <f>IFERROR(IF(LEN(platemap!G79)&gt;0,platemap!G79,""),"")</f>
        <v>eGFP IDT</v>
      </c>
      <c r="K79" s="3" t="str">
        <f>IFERROR(IF(LEN(platemap!L79)&gt;0,platemap!L79,""),"")</f>
        <v>all</v>
      </c>
      <c r="L79" s="3" t="str">
        <f>IFERROR(IF(LEN(platemap!M79)&gt;0,platemap!M79,""),"")</f>
        <v/>
      </c>
      <c r="M79" s="3" t="str">
        <f>IFERROR(IF(LEN(platemap!N79)&gt;0,platemap!N79,""),"")</f>
        <v/>
      </c>
    </row>
    <row r="80" spans="1:13" x14ac:dyDescent="0.2">
      <c r="A80" t="str">
        <f>IFERROR(IF(LEN(platemap!B80)&gt;0,platemap!B80,""),"")</f>
        <v>2023-04-26_LC RTqPCR TM PLATE1.xls</v>
      </c>
      <c r="B80" t="str">
        <f>IFERROR(IF(LEN(platemap!C80)&gt;0,platemap!C80,""),"")</f>
        <v>G07</v>
      </c>
      <c r="C80" t="str">
        <f>IFERROR(IF(LEN(platemap!I80)&gt;0,platemap!I80,""),"")</f>
        <v>RNA_2023.04.15_018</v>
      </c>
      <c r="D80" t="str">
        <f>IFERROR(IF(LEN(platemap!K80)&gt;0,platemap!K80,""),"")</f>
        <v>Ross PC 20</v>
      </c>
      <c r="E80" t="str">
        <f>IFERROR(IF(LEN(platemap!J80)&gt;0,platemap!J80,""),"")</f>
        <v>125CAG_iPSC</v>
      </c>
      <c r="F80" t="str">
        <f>IFERROR(IF(LEN(platemap!O80)&gt;0,platemap!O80,""),"")</f>
        <v/>
      </c>
      <c r="G80" t="str">
        <f>IFERROR(IF(LEN(platemap!D80)&gt;0,platemap!D80,""),"")</f>
        <v>VIC</v>
      </c>
      <c r="H80" t="str">
        <f>IFERROR(IF(LEN(platemap!E80)&gt;0,platemap!E80,""),"")</f>
        <v/>
      </c>
      <c r="I80" t="str">
        <f>IFERROR(IF(LEN(platemap!F80)&gt;0,platemap!F80,""),"")</f>
        <v>ATP5B</v>
      </c>
      <c r="J80" t="str">
        <f>IFERROR(IF(LEN(platemap!G80)&gt;0,platemap!G80,""),"")</f>
        <v/>
      </c>
      <c r="K80" s="3" t="str">
        <f>IFERROR(IF(LEN(platemap!L80)&gt;0,platemap!L80,""),"")</f>
        <v>all</v>
      </c>
      <c r="L80" s="3" t="str">
        <f>IFERROR(IF(LEN(platemap!M80)&gt;0,platemap!M80,""),"")</f>
        <v/>
      </c>
      <c r="M80" s="3" t="str">
        <f>IFERROR(IF(LEN(platemap!N80)&gt;0,platemap!N80,""),"")</f>
        <v/>
      </c>
    </row>
    <row r="81" spans="1:13" x14ac:dyDescent="0.2">
      <c r="A81" t="str">
        <f>IFERROR(IF(LEN(platemap!B81)&gt;0,platemap!B81,""),"")</f>
        <v>2023-04-26_LC RTqPCR TM PLATE1.xls</v>
      </c>
      <c r="B81" t="str">
        <f>IFERROR(IF(LEN(platemap!C81)&gt;0,platemap!C81,""),"")</f>
        <v>G08</v>
      </c>
      <c r="C81" t="str">
        <f>IFERROR(IF(LEN(platemap!I81)&gt;0,platemap!I81,""),"")</f>
        <v>RNA_2023.04.15_019</v>
      </c>
      <c r="D81" t="str">
        <f>IFERROR(IF(LEN(platemap!K81)&gt;0,platemap!K81,""),"")</f>
        <v>Ross PC 20</v>
      </c>
      <c r="E81" t="str">
        <f>IFERROR(IF(LEN(platemap!J81)&gt;0,platemap!J81,""),"")</f>
        <v>125CAG_iPSC</v>
      </c>
      <c r="F81" t="str">
        <f>IFERROR(IF(LEN(platemap!O81)&gt;0,platemap!O81,""),"")</f>
        <v/>
      </c>
      <c r="G81" t="str">
        <f>IFERROR(IF(LEN(platemap!D81)&gt;0,platemap!D81,""),"")</f>
        <v>VIC</v>
      </c>
      <c r="H81" t="str">
        <f>IFERROR(IF(LEN(platemap!E81)&gt;0,platemap!E81,""),"")</f>
        <v/>
      </c>
      <c r="I81" t="str">
        <f>IFERROR(IF(LEN(platemap!F81)&gt;0,platemap!F81,""),"")</f>
        <v>ATP5B</v>
      </c>
      <c r="J81" t="str">
        <f>IFERROR(IF(LEN(platemap!G81)&gt;0,platemap!G81,""),"")</f>
        <v/>
      </c>
      <c r="K81" s="3" t="str">
        <f>IFERROR(IF(LEN(platemap!L81)&gt;0,platemap!L81,""),"")</f>
        <v>all</v>
      </c>
      <c r="L81" s="3" t="str">
        <f>IFERROR(IF(LEN(platemap!M81)&gt;0,platemap!M81,""),"")</f>
        <v/>
      </c>
      <c r="M81" s="3" t="str">
        <f>IFERROR(IF(LEN(platemap!N81)&gt;0,platemap!N81,""),"")</f>
        <v/>
      </c>
    </row>
    <row r="82" spans="1:13" x14ac:dyDescent="0.2">
      <c r="A82" t="str">
        <f>IFERROR(IF(LEN(platemap!B82)&gt;0,platemap!B82,""),"")</f>
        <v>2023-04-26_LC RTqPCR TM PLATE1.xls</v>
      </c>
      <c r="B82" t="str">
        <f>IFERROR(IF(LEN(platemap!C82)&gt;0,platemap!C82,""),"")</f>
        <v>G09</v>
      </c>
      <c r="C82" t="str">
        <f>IFERROR(IF(LEN(platemap!I82)&gt;0,platemap!I82,""),"")</f>
        <v>RNA_2023.04.15_020</v>
      </c>
      <c r="D82" t="str">
        <f>IFERROR(IF(LEN(platemap!K82)&gt;0,platemap!K82,""),"")</f>
        <v>Ross PC 10</v>
      </c>
      <c r="E82" t="str">
        <f>IFERROR(IF(LEN(platemap!J82)&gt;0,platemap!J82,""),"")</f>
        <v>125CAG_iPSC</v>
      </c>
      <c r="F82" t="str">
        <f>IFERROR(IF(LEN(platemap!O82)&gt;0,platemap!O82,""),"")</f>
        <v/>
      </c>
      <c r="G82" t="str">
        <f>IFERROR(IF(LEN(platemap!D82)&gt;0,platemap!D82,""),"")</f>
        <v>VIC</v>
      </c>
      <c r="H82" t="str">
        <f>IFERROR(IF(LEN(platemap!E82)&gt;0,platemap!E82,""),"")</f>
        <v/>
      </c>
      <c r="I82" t="str">
        <f>IFERROR(IF(LEN(platemap!F82)&gt;0,platemap!F82,""),"")</f>
        <v>ATP5B</v>
      </c>
      <c r="J82" t="str">
        <f>IFERROR(IF(LEN(platemap!G82)&gt;0,platemap!G82,""),"")</f>
        <v/>
      </c>
      <c r="K82" s="3" t="str">
        <f>IFERROR(IF(LEN(platemap!L82)&gt;0,platemap!L82,""),"")</f>
        <v>all</v>
      </c>
      <c r="L82" s="3" t="str">
        <f>IFERROR(IF(LEN(platemap!M82)&gt;0,platemap!M82,""),"")</f>
        <v/>
      </c>
      <c r="M82" s="3" t="str">
        <f>IFERROR(IF(LEN(platemap!N82)&gt;0,platemap!N82,""),"")</f>
        <v/>
      </c>
    </row>
    <row r="83" spans="1:13" x14ac:dyDescent="0.2">
      <c r="A83" t="str">
        <f>IFERROR(IF(LEN(platemap!B83)&gt;0,platemap!B83,""),"")</f>
        <v>2023-04-26_LC RTqPCR TM PLATE1.xls</v>
      </c>
      <c r="B83" t="str">
        <f>IFERROR(IF(LEN(platemap!C83)&gt;0,platemap!C83,""),"")</f>
        <v>G10</v>
      </c>
      <c r="C83" t="str">
        <f>IFERROR(IF(LEN(platemap!I83)&gt;0,platemap!I83,""),"")</f>
        <v>RNA_2023.04.15_018</v>
      </c>
      <c r="D83" t="str">
        <f>IFERROR(IF(LEN(platemap!K83)&gt;0,platemap!K83,""),"")</f>
        <v>Ross PC 20</v>
      </c>
      <c r="E83" t="str">
        <f>IFERROR(IF(LEN(platemap!J83)&gt;0,platemap!J83,""),"")</f>
        <v>125CAG_iPSC</v>
      </c>
      <c r="F83" t="str">
        <f>IFERROR(IF(LEN(platemap!O83)&gt;0,platemap!O83,""),"")</f>
        <v/>
      </c>
      <c r="G83" t="str">
        <f>IFERROR(IF(LEN(platemap!D83)&gt;0,platemap!D83,""),"")</f>
        <v>FAM</v>
      </c>
      <c r="H83" t="str">
        <f>IFERROR(IF(LEN(platemap!E83)&gt;0,platemap!E83,""),"")</f>
        <v/>
      </c>
      <c r="I83" t="str">
        <f>IFERROR(IF(LEN(platemap!F83)&gt;0,platemap!F83,""),"")</f>
        <v>ACTB</v>
      </c>
      <c r="J83" t="str">
        <f>IFERROR(IF(LEN(platemap!G83)&gt;0,platemap!G83,""),"")</f>
        <v/>
      </c>
      <c r="K83" s="3" t="str">
        <f>IFERROR(IF(LEN(platemap!L83)&gt;0,platemap!L83,""),"")</f>
        <v>all</v>
      </c>
      <c r="L83" s="3" t="str">
        <f>IFERROR(IF(LEN(platemap!M83)&gt;0,platemap!M83,""),"")</f>
        <v/>
      </c>
      <c r="M83" s="3" t="str">
        <f>IFERROR(IF(LEN(platemap!N83)&gt;0,platemap!N83,""),"")</f>
        <v/>
      </c>
    </row>
    <row r="84" spans="1:13" x14ac:dyDescent="0.2">
      <c r="A84" t="str">
        <f>IFERROR(IF(LEN(platemap!B84)&gt;0,platemap!B84,""),"")</f>
        <v>2023-04-26_LC RTqPCR TM PLATE1.xls</v>
      </c>
      <c r="B84" t="str">
        <f>IFERROR(IF(LEN(platemap!C84)&gt;0,platemap!C84,""),"")</f>
        <v>G11</v>
      </c>
      <c r="C84" t="str">
        <f>IFERROR(IF(LEN(platemap!I84)&gt;0,platemap!I84,""),"")</f>
        <v>RNA_2023.04.15_019</v>
      </c>
      <c r="D84" t="str">
        <f>IFERROR(IF(LEN(platemap!K84)&gt;0,platemap!K84,""),"")</f>
        <v>Ross PC 20</v>
      </c>
      <c r="E84" t="str">
        <f>IFERROR(IF(LEN(platemap!J84)&gt;0,platemap!J84,""),"")</f>
        <v>125CAG_iPSC</v>
      </c>
      <c r="F84" t="str">
        <f>IFERROR(IF(LEN(platemap!O84)&gt;0,platemap!O84,""),"")</f>
        <v/>
      </c>
      <c r="G84" t="str">
        <f>IFERROR(IF(LEN(platemap!D84)&gt;0,platemap!D84,""),"")</f>
        <v>FAM</v>
      </c>
      <c r="H84" t="str">
        <f>IFERROR(IF(LEN(platemap!E84)&gt;0,platemap!E84,""),"")</f>
        <v/>
      </c>
      <c r="I84" t="str">
        <f>IFERROR(IF(LEN(platemap!F84)&gt;0,platemap!F84,""),"")</f>
        <v>ACTB</v>
      </c>
      <c r="J84" t="str">
        <f>IFERROR(IF(LEN(platemap!G84)&gt;0,platemap!G84,""),"")</f>
        <v/>
      </c>
      <c r="K84" s="3" t="str">
        <f>IFERROR(IF(LEN(platemap!L84)&gt;0,platemap!L84,""),"")</f>
        <v>all</v>
      </c>
      <c r="L84" s="3" t="str">
        <f>IFERROR(IF(LEN(platemap!M84)&gt;0,platemap!M84,""),"")</f>
        <v/>
      </c>
      <c r="M84" s="3" t="str">
        <f>IFERROR(IF(LEN(platemap!N84)&gt;0,platemap!N84,""),"")</f>
        <v/>
      </c>
    </row>
    <row r="85" spans="1:13" x14ac:dyDescent="0.2">
      <c r="A85" t="str">
        <f>IFERROR(IF(LEN(platemap!B85)&gt;0,platemap!B85,""),"")</f>
        <v>2023-04-26_LC RTqPCR TM PLATE1.xls</v>
      </c>
      <c r="B85" t="str">
        <f>IFERROR(IF(LEN(platemap!C85)&gt;0,platemap!C85,""),"")</f>
        <v>G12</v>
      </c>
      <c r="C85" t="str">
        <f>IFERROR(IF(LEN(platemap!I85)&gt;0,platemap!I85,""),"")</f>
        <v>RNA_2023.04.15_020</v>
      </c>
      <c r="D85" t="str">
        <f>IFERROR(IF(LEN(platemap!K85)&gt;0,platemap!K85,""),"")</f>
        <v>Ross PC 10</v>
      </c>
      <c r="E85" t="str">
        <f>IFERROR(IF(LEN(platemap!J85)&gt;0,platemap!J85,""),"")</f>
        <v>125CAG_iPSC</v>
      </c>
      <c r="F85" t="str">
        <f>IFERROR(IF(LEN(platemap!O85)&gt;0,platemap!O85,""),"")</f>
        <v/>
      </c>
      <c r="G85" t="str">
        <f>IFERROR(IF(LEN(platemap!D85)&gt;0,platemap!D85,""),"")</f>
        <v>FAM</v>
      </c>
      <c r="H85" t="str">
        <f>IFERROR(IF(LEN(platemap!E85)&gt;0,platemap!E85,""),"")</f>
        <v/>
      </c>
      <c r="I85" t="str">
        <f>IFERROR(IF(LEN(platemap!F85)&gt;0,platemap!F85,""),"")</f>
        <v>ACTB</v>
      </c>
      <c r="J85" t="str">
        <f>IFERROR(IF(LEN(platemap!G85)&gt;0,platemap!G85,""),"")</f>
        <v/>
      </c>
      <c r="K85" s="3" t="str">
        <f>IFERROR(IF(LEN(platemap!L85)&gt;0,platemap!L85,""),"")</f>
        <v>all</v>
      </c>
      <c r="L85" s="3" t="str">
        <f>IFERROR(IF(LEN(platemap!M85)&gt;0,platemap!M85,""),"")</f>
        <v/>
      </c>
      <c r="M85" s="3" t="str">
        <f>IFERROR(IF(LEN(platemap!N85)&gt;0,platemap!N85,""),"")</f>
        <v/>
      </c>
    </row>
    <row r="86" spans="1:13" x14ac:dyDescent="0.2">
      <c r="A86" t="str">
        <f>IFERROR(IF(LEN(platemap!B86)&gt;0,platemap!B86,""),"")</f>
        <v>2023-04-26_LC RTqPCR TM PLATE1.xls</v>
      </c>
      <c r="B86" t="str">
        <f>IFERROR(IF(LEN(platemap!C86)&gt;0,platemap!C86,""),"")</f>
        <v>H01</v>
      </c>
      <c r="C86" t="str">
        <f>IFERROR(IF(LEN(platemap!I86)&gt;0,platemap!I86,""),"")</f>
        <v>RNA_2023.04.15_021</v>
      </c>
      <c r="D86" t="str">
        <f>IFERROR(IF(LEN(platemap!K86)&gt;0,platemap!K86,""),"")</f>
        <v>Ross NC</v>
      </c>
      <c r="E86" t="str">
        <f>IFERROR(IF(LEN(platemap!J86)&gt;0,platemap!J86,""),"")</f>
        <v>125CAG_iPSC</v>
      </c>
      <c r="F86" t="str">
        <f>IFERROR(IF(LEN(platemap!O86)&gt;0,platemap!O86,""),"")</f>
        <v/>
      </c>
      <c r="G86" t="str">
        <f>IFERROR(IF(LEN(platemap!D86)&gt;0,platemap!D86,""),"")</f>
        <v>VIC</v>
      </c>
      <c r="H86" t="str">
        <f>IFERROR(IF(LEN(platemap!E86)&gt;0,platemap!E86,""),"")</f>
        <v/>
      </c>
      <c r="I86" t="str">
        <f>IFERROR(IF(LEN(platemap!F86)&gt;0,platemap!F86,""),"")</f>
        <v>eGFP TM</v>
      </c>
      <c r="J86" t="str">
        <f>IFERROR(IF(LEN(platemap!G86)&gt;0,platemap!G86,""),"")</f>
        <v/>
      </c>
      <c r="K86" s="3" t="str">
        <f>IFERROR(IF(LEN(platemap!L86)&gt;0,platemap!L86,""),"")</f>
        <v>all</v>
      </c>
      <c r="L86" s="3" t="str">
        <f>IFERROR(IF(LEN(platemap!M86)&gt;0,platemap!M86,""),"")</f>
        <v/>
      </c>
      <c r="M86" s="3" t="str">
        <f>IFERROR(IF(LEN(platemap!N86)&gt;0,platemap!N86,""),"")</f>
        <v/>
      </c>
    </row>
    <row r="87" spans="1:13" x14ac:dyDescent="0.2">
      <c r="A87" t="str">
        <f>IFERROR(IF(LEN(platemap!B87)&gt;0,platemap!B87,""),"")</f>
        <v>2023-04-26_LC RTqPCR TM PLATE1.xls</v>
      </c>
      <c r="B87" t="str">
        <f>IFERROR(IF(LEN(platemap!C87)&gt;0,platemap!C87,""),"")</f>
        <v>H02</v>
      </c>
      <c r="C87" t="str">
        <f>IFERROR(IF(LEN(platemap!I87)&gt;0,platemap!I87,""),"")</f>
        <v>RNA_2023.04.15_021</v>
      </c>
      <c r="D87" t="str">
        <f>IFERROR(IF(LEN(platemap!K87)&gt;0,platemap!K87,""),"")</f>
        <v>Ross NC</v>
      </c>
      <c r="E87" t="str">
        <f>IFERROR(IF(LEN(platemap!J87)&gt;0,platemap!J87,""),"")</f>
        <v>125CAG_iPSC</v>
      </c>
      <c r="F87" t="str">
        <f>IFERROR(IF(LEN(platemap!O87)&gt;0,platemap!O87,""),"")</f>
        <v/>
      </c>
      <c r="G87" t="str">
        <f>IFERROR(IF(LEN(platemap!D87)&gt;0,platemap!D87,""),"")</f>
        <v>VIC</v>
      </c>
      <c r="H87" t="str">
        <f>IFERROR(IF(LEN(platemap!E87)&gt;0,platemap!E87,""),"")</f>
        <v/>
      </c>
      <c r="I87" t="str">
        <f>IFERROR(IF(LEN(platemap!F87)&gt;0,platemap!F87,""),"")</f>
        <v>eGFP TM</v>
      </c>
      <c r="J87" t="str">
        <f>IFERROR(IF(LEN(platemap!G87)&gt;0,platemap!G87,""),"")</f>
        <v/>
      </c>
      <c r="K87" s="3" t="str">
        <f>IFERROR(IF(LEN(platemap!L87)&gt;0,platemap!L87,""),"")</f>
        <v>all</v>
      </c>
      <c r="L87" s="3" t="str">
        <f>IFERROR(IF(LEN(platemap!M87)&gt;0,platemap!M87,""),"")</f>
        <v/>
      </c>
      <c r="M87" s="3" t="str">
        <f>IFERROR(IF(LEN(platemap!N87)&gt;0,platemap!N87,""),"")</f>
        <v/>
      </c>
    </row>
    <row r="88" spans="1:13" x14ac:dyDescent="0.2">
      <c r="A88" t="str">
        <f>IFERROR(IF(LEN(platemap!B88)&gt;0,platemap!B88,""),"")</f>
        <v>2023-04-26_LC RTqPCR TM PLATE1.xls</v>
      </c>
      <c r="B88" t="str">
        <f>IFERROR(IF(LEN(platemap!C88)&gt;0,platemap!C88,""),"")</f>
        <v>H03</v>
      </c>
      <c r="C88" t="str">
        <f>IFERROR(IF(LEN(platemap!I88)&gt;0,platemap!I88,""),"")</f>
        <v>RNA_2023.04.15_022</v>
      </c>
      <c r="D88" t="str">
        <f>IFERROR(IF(LEN(platemap!K88)&gt;0,platemap!K88,""),"")</f>
        <v>No DNA</v>
      </c>
      <c r="E88" t="str">
        <f>IFERROR(IF(LEN(platemap!J88)&gt;0,platemap!J88,""),"")</f>
        <v>No DNA</v>
      </c>
      <c r="F88" t="str">
        <f>IFERROR(IF(LEN(platemap!O88)&gt;0,platemap!O88,""),"")</f>
        <v/>
      </c>
      <c r="G88" t="str">
        <f>IFERROR(IF(LEN(platemap!D88)&gt;0,platemap!D88,""),"")</f>
        <v>VIC</v>
      </c>
      <c r="H88" t="str">
        <f>IFERROR(IF(LEN(platemap!E88)&gt;0,platemap!E88,""),"")</f>
        <v/>
      </c>
      <c r="I88" t="str">
        <f>IFERROR(IF(LEN(platemap!F88)&gt;0,platemap!F88,""),"")</f>
        <v>eGFP TM</v>
      </c>
      <c r="J88" t="str">
        <f>IFERROR(IF(LEN(platemap!G88)&gt;0,platemap!G88,""),"")</f>
        <v/>
      </c>
      <c r="K88" s="3" t="str">
        <f>IFERROR(IF(LEN(platemap!L88)&gt;0,platemap!L88,""),"")</f>
        <v>all</v>
      </c>
      <c r="L88" s="3" t="str">
        <f>IFERROR(IF(LEN(platemap!M88)&gt;0,platemap!M88,""),"")</f>
        <v/>
      </c>
      <c r="M88" s="3" t="str">
        <f>IFERROR(IF(LEN(platemap!N88)&gt;0,platemap!N88,""),"")</f>
        <v/>
      </c>
    </row>
    <row r="89" spans="1:13" x14ac:dyDescent="0.2">
      <c r="A89" t="str">
        <f>IFERROR(IF(LEN(platemap!B89)&gt;0,platemap!B89,""),"")</f>
        <v>2023-04-26_LC RTqPCR TM PLATE1.xls</v>
      </c>
      <c r="B89" t="str">
        <f>IFERROR(IF(LEN(platemap!C89)&gt;0,platemap!C89,""),"")</f>
        <v>H04</v>
      </c>
      <c r="C89" t="str">
        <f>IFERROR(IF(LEN(platemap!I89)&gt;0,platemap!I89,""),"")</f>
        <v>RNA_2023.04.15_021</v>
      </c>
      <c r="D89" t="str">
        <f>IFERROR(IF(LEN(platemap!K89)&gt;0,platemap!K89,""),"")</f>
        <v>Ross NC</v>
      </c>
      <c r="E89" t="str">
        <f>IFERROR(IF(LEN(platemap!J89)&gt;0,platemap!J89,""),"")</f>
        <v>125CAG_iPSC</v>
      </c>
      <c r="F89" t="str">
        <f>IFERROR(IF(LEN(platemap!O89)&gt;0,platemap!O89,""),"")</f>
        <v/>
      </c>
      <c r="G89" t="str">
        <f>IFERROR(IF(LEN(platemap!D89)&gt;0,platemap!D89,""),"")</f>
        <v>VIC</v>
      </c>
      <c r="H89" t="str">
        <f>IFERROR(IF(LEN(platemap!E89)&gt;0,platemap!E89,""),"")</f>
        <v>FAM</v>
      </c>
      <c r="I89" t="str">
        <f>IFERROR(IF(LEN(platemap!F89)&gt;0,platemap!F89,""),"")</f>
        <v>UBC</v>
      </c>
      <c r="J89" t="str">
        <f>IFERROR(IF(LEN(platemap!G89)&gt;0,platemap!G89,""),"")</f>
        <v>eGFP IDT</v>
      </c>
      <c r="K89" s="3" t="str">
        <f>IFERROR(IF(LEN(platemap!L89)&gt;0,platemap!L89,""),"")</f>
        <v>all</v>
      </c>
      <c r="L89" s="3" t="str">
        <f>IFERROR(IF(LEN(platemap!M89)&gt;0,platemap!M89,""),"")</f>
        <v/>
      </c>
      <c r="M89" s="3" t="str">
        <f>IFERROR(IF(LEN(platemap!N89)&gt;0,platemap!N89,""),"")</f>
        <v/>
      </c>
    </row>
    <row r="90" spans="1:13" x14ac:dyDescent="0.2">
      <c r="A90" t="str">
        <f>IFERROR(IF(LEN(platemap!B90)&gt;0,platemap!B90,""),"")</f>
        <v>2023-04-26_LC RTqPCR TM PLATE1.xls</v>
      </c>
      <c r="B90" t="str">
        <f>IFERROR(IF(LEN(platemap!C90)&gt;0,platemap!C90,""),"")</f>
        <v>H05</v>
      </c>
      <c r="C90" t="str">
        <f>IFERROR(IF(LEN(platemap!I90)&gt;0,platemap!I90,""),"")</f>
        <v>RNA_2023.04.15_021</v>
      </c>
      <c r="D90" t="str">
        <f>IFERROR(IF(LEN(platemap!K90)&gt;0,platemap!K90,""),"")</f>
        <v>Ross NC</v>
      </c>
      <c r="E90" t="str">
        <f>IFERROR(IF(LEN(platemap!J90)&gt;0,platemap!J90,""),"")</f>
        <v>125CAG_iPSC</v>
      </c>
      <c r="F90" t="str">
        <f>IFERROR(IF(LEN(platemap!O90)&gt;0,platemap!O90,""),"")</f>
        <v/>
      </c>
      <c r="G90" t="str">
        <f>IFERROR(IF(LEN(platemap!D90)&gt;0,platemap!D90,""),"")</f>
        <v>VIC</v>
      </c>
      <c r="H90" t="str">
        <f>IFERROR(IF(LEN(platemap!E90)&gt;0,platemap!E90,""),"")</f>
        <v>FAM</v>
      </c>
      <c r="I90" t="str">
        <f>IFERROR(IF(LEN(platemap!F90)&gt;0,platemap!F90,""),"")</f>
        <v>UBC</v>
      </c>
      <c r="J90" t="str">
        <f>IFERROR(IF(LEN(platemap!G90)&gt;0,platemap!G90,""),"")</f>
        <v>eGFP IDT</v>
      </c>
      <c r="K90" s="3" t="str">
        <f>IFERROR(IF(LEN(platemap!L90)&gt;0,platemap!L90,""),"")</f>
        <v>all</v>
      </c>
      <c r="L90" s="3" t="str">
        <f>IFERROR(IF(LEN(platemap!M90)&gt;0,platemap!M90,""),"")</f>
        <v/>
      </c>
      <c r="M90" s="3" t="str">
        <f>IFERROR(IF(LEN(platemap!N90)&gt;0,platemap!N90,""),"")</f>
        <v/>
      </c>
    </row>
    <row r="91" spans="1:13" x14ac:dyDescent="0.2">
      <c r="A91" t="str">
        <f>IFERROR(IF(LEN(platemap!B91)&gt;0,platemap!B91,""),"")</f>
        <v>2023-04-26_LC RTqPCR TM PLATE1.xls</v>
      </c>
      <c r="B91" t="str">
        <f>IFERROR(IF(LEN(platemap!C91)&gt;0,platemap!C91,""),"")</f>
        <v>H06</v>
      </c>
      <c r="C91" t="str">
        <f>IFERROR(IF(LEN(platemap!I91)&gt;0,platemap!I91,""),"")</f>
        <v>RNA_2023.04.15_022</v>
      </c>
      <c r="D91" t="str">
        <f>IFERROR(IF(LEN(platemap!K91)&gt;0,platemap!K91,""),"")</f>
        <v>No DNA</v>
      </c>
      <c r="E91" t="str">
        <f>IFERROR(IF(LEN(platemap!J91)&gt;0,platemap!J91,""),"")</f>
        <v>No DNA</v>
      </c>
      <c r="F91" t="str">
        <f>IFERROR(IF(LEN(platemap!O91)&gt;0,platemap!O91,""),"")</f>
        <v/>
      </c>
      <c r="G91" t="str">
        <f>IFERROR(IF(LEN(platemap!D91)&gt;0,platemap!D91,""),"")</f>
        <v>VIC</v>
      </c>
      <c r="H91" t="str">
        <f>IFERROR(IF(LEN(platemap!E91)&gt;0,platemap!E91,""),"")</f>
        <v>FAM</v>
      </c>
      <c r="I91" t="str">
        <f>IFERROR(IF(LEN(platemap!F91)&gt;0,platemap!F91,""),"")</f>
        <v>UBC</v>
      </c>
      <c r="J91" t="str">
        <f>IFERROR(IF(LEN(platemap!G91)&gt;0,platemap!G91,""),"")</f>
        <v>eGFP IDT</v>
      </c>
      <c r="K91" s="3" t="str">
        <f>IFERROR(IF(LEN(platemap!L91)&gt;0,platemap!L91,""),"")</f>
        <v>all</v>
      </c>
      <c r="L91" s="3" t="str">
        <f>IFERROR(IF(LEN(platemap!M91)&gt;0,platemap!M91,""),"")</f>
        <v/>
      </c>
      <c r="M91" s="3" t="str">
        <f>IFERROR(IF(LEN(platemap!N91)&gt;0,platemap!N91,""),"")</f>
        <v/>
      </c>
    </row>
    <row r="92" spans="1:13" x14ac:dyDescent="0.2">
      <c r="A92" t="str">
        <f>IFERROR(IF(LEN(platemap!B92)&gt;0,platemap!B92,""),"")</f>
        <v>2023-04-26_LC RTqPCR TM PLATE1.xls</v>
      </c>
      <c r="B92" t="str">
        <f>IFERROR(IF(LEN(platemap!C92)&gt;0,platemap!C92,""),"")</f>
        <v>H07</v>
      </c>
      <c r="C92" t="str">
        <f>IFERROR(IF(LEN(platemap!I92)&gt;0,platemap!I92,""),"")</f>
        <v>RNA_2023.04.15_021</v>
      </c>
      <c r="D92" t="str">
        <f>IFERROR(IF(LEN(platemap!K92)&gt;0,platemap!K92,""),"")</f>
        <v>Ross NC</v>
      </c>
      <c r="E92" t="str">
        <f>IFERROR(IF(LEN(platemap!J92)&gt;0,platemap!J92,""),"")</f>
        <v>125CAG_iPSC</v>
      </c>
      <c r="F92" t="str">
        <f>IFERROR(IF(LEN(platemap!O92)&gt;0,platemap!O92,""),"")</f>
        <v/>
      </c>
      <c r="G92" t="str">
        <f>IFERROR(IF(LEN(platemap!D92)&gt;0,platemap!D92,""),"")</f>
        <v>VIC</v>
      </c>
      <c r="H92" t="str">
        <f>IFERROR(IF(LEN(platemap!E92)&gt;0,platemap!E92,""),"")</f>
        <v/>
      </c>
      <c r="I92" t="str">
        <f>IFERROR(IF(LEN(platemap!F92)&gt;0,platemap!F92,""),"")</f>
        <v>ATP5B</v>
      </c>
      <c r="J92" t="str">
        <f>IFERROR(IF(LEN(platemap!G92)&gt;0,platemap!G92,""),"")</f>
        <v/>
      </c>
      <c r="K92" s="3" t="str">
        <f>IFERROR(IF(LEN(platemap!L92)&gt;0,platemap!L92,""),"")</f>
        <v>all</v>
      </c>
      <c r="L92" s="3" t="str">
        <f>IFERROR(IF(LEN(platemap!M92)&gt;0,platemap!M92,""),"")</f>
        <v/>
      </c>
      <c r="M92" s="3" t="str">
        <f>IFERROR(IF(LEN(platemap!N92)&gt;0,platemap!N92,""),"")</f>
        <v/>
      </c>
    </row>
    <row r="93" spans="1:13" x14ac:dyDescent="0.2">
      <c r="A93" t="str">
        <f>IFERROR(IF(LEN(platemap!B93)&gt;0,platemap!B93,""),"")</f>
        <v>2023-04-26_LC RTqPCR TM PLATE1.xls</v>
      </c>
      <c r="B93" t="str">
        <f>IFERROR(IF(LEN(platemap!C93)&gt;0,platemap!C93,""),"")</f>
        <v>H08</v>
      </c>
      <c r="C93" t="str">
        <f>IFERROR(IF(LEN(platemap!I93)&gt;0,platemap!I93,""),"")</f>
        <v>RNA_2023.04.15_021</v>
      </c>
      <c r="D93" t="str">
        <f>IFERROR(IF(LEN(platemap!K93)&gt;0,platemap!K93,""),"")</f>
        <v>Ross NC</v>
      </c>
      <c r="E93" t="str">
        <f>IFERROR(IF(LEN(platemap!J93)&gt;0,platemap!J93,""),"")</f>
        <v>125CAG_iPSC</v>
      </c>
      <c r="F93" t="str">
        <f>IFERROR(IF(LEN(platemap!O93)&gt;0,platemap!O93,""),"")</f>
        <v/>
      </c>
      <c r="G93" t="str">
        <f>IFERROR(IF(LEN(platemap!D93)&gt;0,platemap!D93,""),"")</f>
        <v>VIC</v>
      </c>
      <c r="H93" t="str">
        <f>IFERROR(IF(LEN(platemap!E93)&gt;0,platemap!E93,""),"")</f>
        <v/>
      </c>
      <c r="I93" t="str">
        <f>IFERROR(IF(LEN(platemap!F93)&gt;0,platemap!F93,""),"")</f>
        <v>ATP5B</v>
      </c>
      <c r="J93" t="str">
        <f>IFERROR(IF(LEN(platemap!G93)&gt;0,platemap!G93,""),"")</f>
        <v/>
      </c>
      <c r="K93" s="3" t="str">
        <f>IFERROR(IF(LEN(platemap!L93)&gt;0,platemap!L93,""),"")</f>
        <v>all</v>
      </c>
      <c r="L93" s="3" t="str">
        <f>IFERROR(IF(LEN(platemap!M93)&gt;0,platemap!M93,""),"")</f>
        <v/>
      </c>
      <c r="M93" s="3" t="str">
        <f>IFERROR(IF(LEN(platemap!N93)&gt;0,platemap!N93,""),"")</f>
        <v/>
      </c>
    </row>
    <row r="94" spans="1:13" x14ac:dyDescent="0.2">
      <c r="A94" t="str">
        <f>IFERROR(IF(LEN(platemap!B94)&gt;0,platemap!B94,""),"")</f>
        <v>2023-04-26_LC RTqPCR TM PLATE1.xls</v>
      </c>
      <c r="B94" t="str">
        <f>IFERROR(IF(LEN(platemap!C94)&gt;0,platemap!C94,""),"")</f>
        <v>H09</v>
      </c>
      <c r="C94" t="str">
        <f>IFERROR(IF(LEN(platemap!I94)&gt;0,platemap!I94,""),"")</f>
        <v>RNA_2023.04.15_022</v>
      </c>
      <c r="D94" t="str">
        <f>IFERROR(IF(LEN(platemap!K94)&gt;0,platemap!K94,""),"")</f>
        <v>No DNA</v>
      </c>
      <c r="E94" t="str">
        <f>IFERROR(IF(LEN(platemap!J94)&gt;0,platemap!J94,""),"")</f>
        <v>No DNA</v>
      </c>
      <c r="F94" t="str">
        <f>IFERROR(IF(LEN(platemap!O94)&gt;0,platemap!O94,""),"")</f>
        <v/>
      </c>
      <c r="G94" t="str">
        <f>IFERROR(IF(LEN(platemap!D94)&gt;0,platemap!D94,""),"")</f>
        <v>VIC</v>
      </c>
      <c r="H94" t="str">
        <f>IFERROR(IF(LEN(platemap!E94)&gt;0,platemap!E94,""),"")</f>
        <v/>
      </c>
      <c r="I94" t="str">
        <f>IFERROR(IF(LEN(platemap!F94)&gt;0,platemap!F94,""),"")</f>
        <v>ATP5B</v>
      </c>
      <c r="J94" t="str">
        <f>IFERROR(IF(LEN(platemap!G94)&gt;0,platemap!G94,""),"")</f>
        <v/>
      </c>
      <c r="K94" s="3" t="str">
        <f>IFERROR(IF(LEN(platemap!L94)&gt;0,platemap!L94,""),"")</f>
        <v>all</v>
      </c>
      <c r="L94" s="3" t="str">
        <f>IFERROR(IF(LEN(platemap!M94)&gt;0,platemap!M94,""),"")</f>
        <v/>
      </c>
      <c r="M94" s="3" t="str">
        <f>IFERROR(IF(LEN(platemap!N94)&gt;0,platemap!N94,""),"")</f>
        <v/>
      </c>
    </row>
    <row r="95" spans="1:13" x14ac:dyDescent="0.2">
      <c r="A95" t="str">
        <f>IFERROR(IF(LEN(platemap!B95)&gt;0,platemap!B95,""),"")</f>
        <v>2023-04-26_LC RTqPCR TM PLATE1.xls</v>
      </c>
      <c r="B95" t="str">
        <f>IFERROR(IF(LEN(platemap!C95)&gt;0,platemap!C95,""),"")</f>
        <v>H10</v>
      </c>
      <c r="C95" t="str">
        <f>IFERROR(IF(LEN(platemap!I95)&gt;0,platemap!I95,""),"")</f>
        <v>RNA_2023.04.15_021</v>
      </c>
      <c r="D95" t="str">
        <f>IFERROR(IF(LEN(platemap!K95)&gt;0,platemap!K95,""),"")</f>
        <v>Ross NC</v>
      </c>
      <c r="E95" t="str">
        <f>IFERROR(IF(LEN(platemap!J95)&gt;0,platemap!J95,""),"")</f>
        <v>125CAG_iPSC</v>
      </c>
      <c r="F95" t="str">
        <f>IFERROR(IF(LEN(platemap!O95)&gt;0,platemap!O95,""),"")</f>
        <v/>
      </c>
      <c r="G95" t="str">
        <f>IFERROR(IF(LEN(platemap!D95)&gt;0,platemap!D95,""),"")</f>
        <v>FAM</v>
      </c>
      <c r="H95" t="str">
        <f>IFERROR(IF(LEN(platemap!E95)&gt;0,platemap!E95,""),"")</f>
        <v/>
      </c>
      <c r="I95" t="str">
        <f>IFERROR(IF(LEN(platemap!F95)&gt;0,platemap!F95,""),"")</f>
        <v>ACTB</v>
      </c>
      <c r="J95" t="str">
        <f>IFERROR(IF(LEN(platemap!G95)&gt;0,platemap!G95,""),"")</f>
        <v/>
      </c>
      <c r="K95" s="3" t="str">
        <f>IFERROR(IF(LEN(platemap!L95)&gt;0,platemap!L95,""),"")</f>
        <v>all</v>
      </c>
      <c r="L95" s="3" t="str">
        <f>IFERROR(IF(LEN(platemap!M95)&gt;0,platemap!M95,""),"")</f>
        <v/>
      </c>
      <c r="M95" s="3" t="str">
        <f>IFERROR(IF(LEN(platemap!N95)&gt;0,platemap!N95,""),"")</f>
        <v/>
      </c>
    </row>
    <row r="96" spans="1:13" x14ac:dyDescent="0.2">
      <c r="A96" t="str">
        <f>IFERROR(IF(LEN(platemap!B96)&gt;0,platemap!B96,""),"")</f>
        <v>2023-04-26_LC RTqPCR TM PLATE1.xls</v>
      </c>
      <c r="B96" t="str">
        <f>IFERROR(IF(LEN(platemap!C96)&gt;0,platemap!C96,""),"")</f>
        <v>H11</v>
      </c>
      <c r="C96" t="str">
        <f>IFERROR(IF(LEN(platemap!I96)&gt;0,platemap!I96,""),"")</f>
        <v>RNA_2023.04.15_021</v>
      </c>
      <c r="D96" t="str">
        <f>IFERROR(IF(LEN(platemap!K96)&gt;0,platemap!K96,""),"")</f>
        <v>Ross NC</v>
      </c>
      <c r="E96" t="str">
        <f>IFERROR(IF(LEN(platemap!J96)&gt;0,platemap!J96,""),"")</f>
        <v>125CAG_iPSC</v>
      </c>
      <c r="F96" t="str">
        <f>IFERROR(IF(LEN(platemap!O96)&gt;0,platemap!O96,""),"")</f>
        <v/>
      </c>
      <c r="G96" t="str">
        <f>IFERROR(IF(LEN(platemap!D96)&gt;0,platemap!D96,""),"")</f>
        <v>FAM</v>
      </c>
      <c r="H96" t="str">
        <f>IFERROR(IF(LEN(platemap!E96)&gt;0,platemap!E96,""),"")</f>
        <v/>
      </c>
      <c r="I96" t="str">
        <f>IFERROR(IF(LEN(platemap!F96)&gt;0,platemap!F96,""),"")</f>
        <v>ACTB</v>
      </c>
      <c r="J96" t="str">
        <f>IFERROR(IF(LEN(platemap!G96)&gt;0,platemap!G96,""),"")</f>
        <v/>
      </c>
      <c r="K96" s="3" t="str">
        <f>IFERROR(IF(LEN(platemap!L96)&gt;0,platemap!L96,""),"")</f>
        <v>all</v>
      </c>
      <c r="L96" s="3" t="str">
        <f>IFERROR(IF(LEN(platemap!M96)&gt;0,platemap!M96,""),"")</f>
        <v/>
      </c>
      <c r="M96" s="3" t="str">
        <f>IFERROR(IF(LEN(platemap!N96)&gt;0,platemap!N96,""),"")</f>
        <v/>
      </c>
    </row>
    <row r="97" spans="1:13" x14ac:dyDescent="0.2">
      <c r="A97" t="str">
        <f>IFERROR(IF(LEN(platemap!B97)&gt;0,platemap!B97,""),"")</f>
        <v>2023-04-26_LC RTqPCR TM PLATE1.xls</v>
      </c>
      <c r="B97" t="str">
        <f>IFERROR(IF(LEN(platemap!C97)&gt;0,platemap!C97,""),"")</f>
        <v>H12</v>
      </c>
      <c r="C97" t="str">
        <f>IFERROR(IF(LEN(platemap!I97)&gt;0,platemap!I97,""),"")</f>
        <v>RNA_2023.04.15_022</v>
      </c>
      <c r="D97" t="str">
        <f>IFERROR(IF(LEN(platemap!K97)&gt;0,platemap!K97,""),"")</f>
        <v>No DNA</v>
      </c>
      <c r="E97" t="str">
        <f>IFERROR(IF(LEN(platemap!J97)&gt;0,platemap!J97,""),"")</f>
        <v>No DNA</v>
      </c>
      <c r="F97" t="str">
        <f>IFERROR(IF(LEN(platemap!O97)&gt;0,platemap!O97,""),"")</f>
        <v/>
      </c>
      <c r="G97" t="str">
        <f>IFERROR(IF(LEN(platemap!D97)&gt;0,platemap!D97,""),"")</f>
        <v>FAM</v>
      </c>
      <c r="H97" t="str">
        <f>IFERROR(IF(LEN(platemap!E97)&gt;0,platemap!E97,""),"")</f>
        <v/>
      </c>
      <c r="I97" t="str">
        <f>IFERROR(IF(LEN(platemap!F97)&gt;0,platemap!F97,""),"")</f>
        <v>ACTB</v>
      </c>
      <c r="J97" t="str">
        <f>IFERROR(IF(LEN(platemap!G97)&gt;0,platemap!G97,""),"")</f>
        <v/>
      </c>
      <c r="K97" s="3" t="str">
        <f>IFERROR(IF(LEN(platemap!L97)&gt;0,platemap!L97,""),"")</f>
        <v>all</v>
      </c>
      <c r="L97" s="3" t="str">
        <f>IFERROR(IF(LEN(platemap!M97)&gt;0,platemap!M97,""),"")</f>
        <v/>
      </c>
      <c r="M97" s="3" t="str">
        <f>IFERROR(IF(LEN(platemap!N97)&gt;0,platemap!N97,""),"")</f>
        <v/>
      </c>
    </row>
    <row r="98" spans="1:13" x14ac:dyDescent="0.2">
      <c r="A98" t="str">
        <f>IFERROR(IF(LEN(platemap!B98)&gt;0,platemap!B98,""),"")</f>
        <v>2023-04-26_LC RTqPCR TM PLATE 2.xls</v>
      </c>
      <c r="B98" t="str">
        <f>IFERROR(IF(LEN(platemap!C98)&gt;0,platemap!C98,""),"")</f>
        <v>A01</v>
      </c>
      <c r="C98" t="str">
        <f>IFERROR(IF(LEN(platemap!I98)&gt;0,platemap!I98,""),"")</f>
        <v>RNA_2023.04.26_001</v>
      </c>
      <c r="D98" t="str">
        <f>IFERROR(IF(LEN(platemap!K98)&gt;0,platemap!K98,""),"")</f>
        <v>Untransduced</v>
      </c>
      <c r="E98" t="str">
        <f>IFERROR(IF(LEN(platemap!J98)&gt;0,platemap!J98,""),"")</f>
        <v>U2OS_HTTexon1</v>
      </c>
      <c r="F98" t="str">
        <f>IFERROR(IF(LEN(platemap!O98)&gt;0,platemap!O98,""),"")</f>
        <v>Untransduced</v>
      </c>
      <c r="G98" t="str">
        <f>IFERROR(IF(LEN(platemap!D98)&gt;0,platemap!D98,""),"")</f>
        <v>VIC</v>
      </c>
      <c r="H98" t="str">
        <f>IFERROR(IF(LEN(platemap!E98)&gt;0,platemap!E98,""),"")</f>
        <v/>
      </c>
      <c r="I98" t="str">
        <f>IFERROR(IF(LEN(platemap!F98)&gt;0,platemap!F98,""),"")</f>
        <v>eGFP TM</v>
      </c>
      <c r="J98" t="str">
        <f>IFERROR(IF(LEN(platemap!G98)&gt;0,platemap!G98,""),"")</f>
        <v/>
      </c>
      <c r="K98" s="3" t="str">
        <f>IFERROR(IF(LEN(platemap!L98)&gt;0,platemap!L98,""),"")</f>
        <v>all</v>
      </c>
      <c r="L98" s="3" t="str">
        <f>IFERROR(IF(LEN(platemap!M98)&gt;0,platemap!M98,""),"")</f>
        <v/>
      </c>
      <c r="M98" s="3" t="str">
        <f>IFERROR(IF(LEN(platemap!N98)&gt;0,platemap!N98,""),"")</f>
        <v/>
      </c>
    </row>
    <row r="99" spans="1:13" x14ac:dyDescent="0.2">
      <c r="A99" t="str">
        <f>IFERROR(IF(LEN(platemap!B99)&gt;0,platemap!B99,""),"")</f>
        <v>2023-04-26_LC RTqPCR TM PLATE 2.xls</v>
      </c>
      <c r="B99" t="str">
        <f>IFERROR(IF(LEN(platemap!C99)&gt;0,platemap!C99,""),"")</f>
        <v>A02</v>
      </c>
      <c r="C99" t="str">
        <f>IFERROR(IF(LEN(platemap!I99)&gt;0,platemap!I99,""),"")</f>
        <v>RNA_2023.04.15_002</v>
      </c>
      <c r="D99" t="str">
        <f>IFERROR(IF(LEN(platemap!K99)&gt;0,platemap!K99,""),"")</f>
        <v>No DNA</v>
      </c>
      <c r="E99" t="str">
        <f>IFERROR(IF(LEN(platemap!J99)&gt;0,platemap!J99,""),"")</f>
        <v>No DNA</v>
      </c>
      <c r="F99" t="str">
        <f>IFERROR(IF(LEN(platemap!O99)&gt;0,platemap!O99,""),"")</f>
        <v/>
      </c>
      <c r="G99" t="str">
        <f>IFERROR(IF(LEN(platemap!D99)&gt;0,platemap!D99,""),"")</f>
        <v>VIC</v>
      </c>
      <c r="H99" t="str">
        <f>IFERROR(IF(LEN(platemap!E99)&gt;0,platemap!E99,""),"")</f>
        <v/>
      </c>
      <c r="I99" t="str">
        <f>IFERROR(IF(LEN(platemap!F99)&gt;0,platemap!F99,""),"")</f>
        <v>eGFP TM</v>
      </c>
      <c r="J99" t="str">
        <f>IFERROR(IF(LEN(platemap!G99)&gt;0,platemap!G99,""),"")</f>
        <v/>
      </c>
      <c r="K99" s="3" t="str">
        <f>IFERROR(IF(LEN(platemap!L99)&gt;0,platemap!L99,""),"")</f>
        <v>all</v>
      </c>
      <c r="L99" s="3" t="str">
        <f>IFERROR(IF(LEN(platemap!M99)&gt;0,platemap!M99,""),"")</f>
        <v/>
      </c>
      <c r="M99" s="3" t="str">
        <f>IFERROR(IF(LEN(platemap!N99)&gt;0,platemap!N99,""),"")</f>
        <v/>
      </c>
    </row>
    <row r="100" spans="1:13" x14ac:dyDescent="0.2">
      <c r="A100" t="str">
        <f>IFERROR(IF(LEN(platemap!B100)&gt;0,platemap!B100,""),"")</f>
        <v>2023-04-26_LC RTqPCR TM PLATE 2.xls</v>
      </c>
      <c r="B100" t="str">
        <f>IFERROR(IF(LEN(platemap!C100)&gt;0,platemap!C100,""),"")</f>
        <v>A03</v>
      </c>
      <c r="C100" t="str">
        <f>IFERROR(IF(LEN(platemap!I100)&gt;0,platemap!I100,""),"")</f>
        <v>RNA_2023.04.15_002</v>
      </c>
      <c r="D100" t="str">
        <f>IFERROR(IF(LEN(platemap!K100)&gt;0,platemap!K100,""),"")</f>
        <v>No DNA</v>
      </c>
      <c r="E100" t="str">
        <f>IFERROR(IF(LEN(platemap!J100)&gt;0,platemap!J100,""),"")</f>
        <v>No DNA</v>
      </c>
      <c r="F100" t="str">
        <f>IFERROR(IF(LEN(platemap!O100)&gt;0,platemap!O100,""),"")</f>
        <v/>
      </c>
      <c r="G100" t="str">
        <f>IFERROR(IF(LEN(platemap!D100)&gt;0,platemap!D100,""),"")</f>
        <v>VIC</v>
      </c>
      <c r="H100" t="str">
        <f>IFERROR(IF(LEN(platemap!E100)&gt;0,platemap!E100,""),"")</f>
        <v/>
      </c>
      <c r="I100" t="str">
        <f>IFERROR(IF(LEN(platemap!F100)&gt;0,platemap!F100,""),"")</f>
        <v>eGFP TM</v>
      </c>
      <c r="J100" t="str">
        <f>IFERROR(IF(LEN(platemap!G100)&gt;0,platemap!G100,""),"")</f>
        <v/>
      </c>
      <c r="K100" s="3" t="str">
        <f>IFERROR(IF(LEN(platemap!L100)&gt;0,platemap!L100,""),"")</f>
        <v>all</v>
      </c>
      <c r="L100" s="3" t="str">
        <f>IFERROR(IF(LEN(platemap!M100)&gt;0,platemap!M100,""),"")</f>
        <v/>
      </c>
      <c r="M100" s="3" t="str">
        <f>IFERROR(IF(LEN(platemap!N100)&gt;0,platemap!N100,""),"")</f>
        <v/>
      </c>
    </row>
    <row r="101" spans="1:13" x14ac:dyDescent="0.2">
      <c r="A101" t="str">
        <f>IFERROR(IF(LEN(platemap!B101)&gt;0,platemap!B101,""),"")</f>
        <v>2023-04-26_LC RTqPCR TM PLATE 2.xls</v>
      </c>
      <c r="B101" t="str">
        <f>IFERROR(IF(LEN(platemap!C101)&gt;0,platemap!C101,""),"")</f>
        <v>A04</v>
      </c>
      <c r="C101" t="str">
        <f>IFERROR(IF(LEN(platemap!I101)&gt;0,platemap!I101,""),"")</f>
        <v>RNA_2023.04.15_001</v>
      </c>
      <c r="D101" t="str">
        <f>IFERROR(IF(LEN(platemap!K101)&gt;0,platemap!K101,""),"")</f>
        <v>Untransduced</v>
      </c>
      <c r="E101" t="str">
        <f>IFERROR(IF(LEN(platemap!J101)&gt;0,platemap!J101,""),"")</f>
        <v>U2OS_HTTexon1</v>
      </c>
      <c r="F101" t="str">
        <f>IFERROR(IF(LEN(platemap!O101)&gt;0,platemap!O101,""),"")</f>
        <v>Untransduced</v>
      </c>
      <c r="G101" t="str">
        <f>IFERROR(IF(LEN(platemap!D101)&gt;0,platemap!D101,""),"")</f>
        <v>VIC</v>
      </c>
      <c r="H101" t="str">
        <f>IFERROR(IF(LEN(platemap!E101)&gt;0,platemap!E101,""),"")</f>
        <v>FAM</v>
      </c>
      <c r="I101" t="str">
        <f>IFERROR(IF(LEN(platemap!F101)&gt;0,platemap!F101,""),"")</f>
        <v>UBC</v>
      </c>
      <c r="J101" t="str">
        <f>IFERROR(IF(LEN(platemap!G101)&gt;0,platemap!G101,""),"")</f>
        <v>eGFP IDT</v>
      </c>
      <c r="K101" s="3" t="str">
        <f>IFERROR(IF(LEN(platemap!L101)&gt;0,platemap!L101,""),"")</f>
        <v>all</v>
      </c>
      <c r="L101" s="3" t="str">
        <f>IFERROR(IF(LEN(platemap!M101)&gt;0,platemap!M101,""),"")</f>
        <v/>
      </c>
      <c r="M101" s="3" t="str">
        <f>IFERROR(IF(LEN(platemap!N101)&gt;0,platemap!N101,""),"")</f>
        <v/>
      </c>
    </row>
    <row r="102" spans="1:13" x14ac:dyDescent="0.2">
      <c r="A102" t="str">
        <f>IFERROR(IF(LEN(platemap!B102)&gt;0,platemap!B102,""),"")</f>
        <v>2023-04-26_LC RTqPCR TM PLATE 2.xls</v>
      </c>
      <c r="B102" t="str">
        <f>IFERROR(IF(LEN(platemap!C102)&gt;0,platemap!C102,""),"")</f>
        <v>A05</v>
      </c>
      <c r="C102" t="str">
        <f>IFERROR(IF(LEN(platemap!I102)&gt;0,platemap!I102,""),"")</f>
        <v>RNA_2023.04.15_002</v>
      </c>
      <c r="D102" t="str">
        <f>IFERROR(IF(LEN(platemap!K102)&gt;0,platemap!K102,""),"")</f>
        <v>No DNA</v>
      </c>
      <c r="E102" t="str">
        <f>IFERROR(IF(LEN(platemap!J102)&gt;0,platemap!J102,""),"")</f>
        <v>No DNA</v>
      </c>
      <c r="F102" t="str">
        <f>IFERROR(IF(LEN(platemap!O102)&gt;0,platemap!O102,""),"")</f>
        <v/>
      </c>
      <c r="G102" t="str">
        <f>IFERROR(IF(LEN(platemap!D102)&gt;0,platemap!D102,""),"")</f>
        <v>VIC</v>
      </c>
      <c r="H102" t="str">
        <f>IFERROR(IF(LEN(platemap!E102)&gt;0,platemap!E102,""),"")</f>
        <v>FAM</v>
      </c>
      <c r="I102" t="str">
        <f>IFERROR(IF(LEN(platemap!F102)&gt;0,platemap!F102,""),"")</f>
        <v>UBC</v>
      </c>
      <c r="J102" t="str">
        <f>IFERROR(IF(LEN(platemap!G102)&gt;0,platemap!G102,""),"")</f>
        <v>eGFP IDT</v>
      </c>
      <c r="K102" s="3" t="str">
        <f>IFERROR(IF(LEN(platemap!L102)&gt;0,platemap!L102,""),"")</f>
        <v>all</v>
      </c>
      <c r="L102" s="3" t="str">
        <f>IFERROR(IF(LEN(platemap!M102)&gt;0,platemap!M102,""),"")</f>
        <v/>
      </c>
      <c r="M102" s="3" t="str">
        <f>IFERROR(IF(LEN(platemap!N102)&gt;0,platemap!N102,""),"")</f>
        <v/>
      </c>
    </row>
    <row r="103" spans="1:13" x14ac:dyDescent="0.2">
      <c r="A103" t="str">
        <f>IFERROR(IF(LEN(platemap!B103)&gt;0,platemap!B103,""),"")</f>
        <v>2023-04-26_LC RTqPCR TM PLATE 2.xls</v>
      </c>
      <c r="B103" t="str">
        <f>IFERROR(IF(LEN(platemap!C103)&gt;0,platemap!C103,""),"")</f>
        <v>A06</v>
      </c>
      <c r="C103" t="str">
        <f>IFERROR(IF(LEN(platemap!I103)&gt;0,platemap!I103,""),"")</f>
        <v>RNA_2023.04.15_002</v>
      </c>
      <c r="D103" t="str">
        <f>IFERROR(IF(LEN(platemap!K103)&gt;0,platemap!K103,""),"")</f>
        <v>No DNA</v>
      </c>
      <c r="E103" t="str">
        <f>IFERROR(IF(LEN(platemap!J103)&gt;0,platemap!J103,""),"")</f>
        <v>No DNA</v>
      </c>
      <c r="F103" t="str">
        <f>IFERROR(IF(LEN(platemap!O103)&gt;0,platemap!O103,""),"")</f>
        <v/>
      </c>
      <c r="G103" t="str">
        <f>IFERROR(IF(LEN(platemap!D103)&gt;0,platemap!D103,""),"")</f>
        <v>VIC</v>
      </c>
      <c r="H103" t="str">
        <f>IFERROR(IF(LEN(platemap!E103)&gt;0,platemap!E103,""),"")</f>
        <v>FAM</v>
      </c>
      <c r="I103" t="str">
        <f>IFERROR(IF(LEN(platemap!F103)&gt;0,platemap!F103,""),"")</f>
        <v>UBC</v>
      </c>
      <c r="J103" t="str">
        <f>IFERROR(IF(LEN(platemap!G103)&gt;0,platemap!G103,""),"")</f>
        <v>eGFP IDT</v>
      </c>
      <c r="K103" s="3" t="str">
        <f>IFERROR(IF(LEN(platemap!L103)&gt;0,platemap!L103,""),"")</f>
        <v>all</v>
      </c>
      <c r="L103" s="3" t="str">
        <f>IFERROR(IF(LEN(platemap!M103)&gt;0,platemap!M103,""),"")</f>
        <v/>
      </c>
      <c r="M103" s="3" t="str">
        <f>IFERROR(IF(LEN(platemap!N103)&gt;0,platemap!N103,""),"")</f>
        <v/>
      </c>
    </row>
    <row r="104" spans="1:13" x14ac:dyDescent="0.2">
      <c r="A104" t="str">
        <f>IFERROR(IF(LEN(platemap!B104)&gt;0,platemap!B104,""),"")</f>
        <v>2023-04-26_LC RTqPCR TM PLATE 2.xls</v>
      </c>
      <c r="B104" t="str">
        <f>IFERROR(IF(LEN(platemap!C104)&gt;0,platemap!C104,""),"")</f>
        <v>A07</v>
      </c>
      <c r="C104" t="str">
        <f>IFERROR(IF(LEN(platemap!I104)&gt;0,platemap!I104,""),"")</f>
        <v>RNA_2023.04.15_001</v>
      </c>
      <c r="D104" t="str">
        <f>IFERROR(IF(LEN(platemap!K104)&gt;0,platemap!K104,""),"")</f>
        <v>Untransduced</v>
      </c>
      <c r="E104" t="str">
        <f>IFERROR(IF(LEN(platemap!J104)&gt;0,platemap!J104,""),"")</f>
        <v>U2OS_HTTexon1</v>
      </c>
      <c r="F104" t="str">
        <f>IFERROR(IF(LEN(platemap!O104)&gt;0,platemap!O104,""),"")</f>
        <v>Untransduced</v>
      </c>
      <c r="G104" t="str">
        <f>IFERROR(IF(LEN(platemap!D104)&gt;0,platemap!D104,""),"")</f>
        <v>VIC</v>
      </c>
      <c r="H104" t="str">
        <f>IFERROR(IF(LEN(platemap!E104)&gt;0,platemap!E104,""),"")</f>
        <v/>
      </c>
      <c r="I104" t="str">
        <f>IFERROR(IF(LEN(platemap!F104)&gt;0,platemap!F104,""),"")</f>
        <v>ATP5B</v>
      </c>
      <c r="J104" t="str">
        <f>IFERROR(IF(LEN(platemap!G104)&gt;0,platemap!G104,""),"")</f>
        <v/>
      </c>
      <c r="K104" s="3" t="str">
        <f>IFERROR(IF(LEN(platemap!L104)&gt;0,platemap!L104,""),"")</f>
        <v>all</v>
      </c>
      <c r="L104" s="3" t="str">
        <f>IFERROR(IF(LEN(platemap!M104)&gt;0,platemap!M104,""),"")</f>
        <v/>
      </c>
      <c r="M104" s="3" t="str">
        <f>IFERROR(IF(LEN(platemap!N104)&gt;0,platemap!N104,""),"")</f>
        <v/>
      </c>
    </row>
    <row r="105" spans="1:13" x14ac:dyDescent="0.2">
      <c r="A105" t="str">
        <f>IFERROR(IF(LEN(platemap!B105)&gt;0,platemap!B105,""),"")</f>
        <v>2023-04-26_LC RTqPCR TM PLATE 2.xls</v>
      </c>
      <c r="B105" t="str">
        <f>IFERROR(IF(LEN(platemap!C105)&gt;0,platemap!C105,""),"")</f>
        <v>A08</v>
      </c>
      <c r="C105" t="str">
        <f>IFERROR(IF(LEN(platemap!I105)&gt;0,platemap!I105,""),"")</f>
        <v>RNA_2023.04.15_002</v>
      </c>
      <c r="D105" t="str">
        <f>IFERROR(IF(LEN(platemap!K105)&gt;0,platemap!K105,""),"")</f>
        <v>No DNA</v>
      </c>
      <c r="E105" t="str">
        <f>IFERROR(IF(LEN(platemap!J105)&gt;0,platemap!J105,""),"")</f>
        <v>No DNA</v>
      </c>
      <c r="F105" t="str">
        <f>IFERROR(IF(LEN(platemap!O105)&gt;0,platemap!O105,""),"")</f>
        <v/>
      </c>
      <c r="G105" t="str">
        <f>IFERROR(IF(LEN(platemap!D105)&gt;0,platemap!D105,""),"")</f>
        <v>VIC</v>
      </c>
      <c r="H105" t="str">
        <f>IFERROR(IF(LEN(platemap!E105)&gt;0,platemap!E105,""),"")</f>
        <v/>
      </c>
      <c r="I105" t="str">
        <f>IFERROR(IF(LEN(platemap!F105)&gt;0,platemap!F105,""),"")</f>
        <v>ATP5B</v>
      </c>
      <c r="J105" t="str">
        <f>IFERROR(IF(LEN(platemap!G105)&gt;0,platemap!G105,""),"")</f>
        <v/>
      </c>
      <c r="K105" s="3" t="str">
        <f>IFERROR(IF(LEN(platemap!L105)&gt;0,platemap!L105,""),"")</f>
        <v>all</v>
      </c>
      <c r="L105" s="3" t="str">
        <f>IFERROR(IF(LEN(platemap!M105)&gt;0,platemap!M105,""),"")</f>
        <v/>
      </c>
      <c r="M105" s="3" t="str">
        <f>IFERROR(IF(LEN(platemap!N105)&gt;0,platemap!N105,""),"")</f>
        <v/>
      </c>
    </row>
    <row r="106" spans="1:13" x14ac:dyDescent="0.2">
      <c r="A106" t="str">
        <f>IFERROR(IF(LEN(platemap!B106)&gt;0,platemap!B106,""),"")</f>
        <v>2023-04-26_LC RTqPCR TM PLATE 2.xls</v>
      </c>
      <c r="B106" t="str">
        <f>IFERROR(IF(LEN(platemap!C106)&gt;0,platemap!C106,""),"")</f>
        <v>A09</v>
      </c>
      <c r="C106" t="str">
        <f>IFERROR(IF(LEN(platemap!I106)&gt;0,platemap!I106,""),"")</f>
        <v>RNA_2023.04.15_002</v>
      </c>
      <c r="D106" t="str">
        <f>IFERROR(IF(LEN(platemap!K106)&gt;0,platemap!K106,""),"")</f>
        <v>No DNA</v>
      </c>
      <c r="E106" t="str">
        <f>IFERROR(IF(LEN(platemap!J106)&gt;0,platemap!J106,""),"")</f>
        <v>No DNA</v>
      </c>
      <c r="F106" t="str">
        <f>IFERROR(IF(LEN(platemap!O106)&gt;0,platemap!O106,""),"")</f>
        <v/>
      </c>
      <c r="G106" t="str">
        <f>IFERROR(IF(LEN(platemap!D106)&gt;0,platemap!D106,""),"")</f>
        <v>VIC</v>
      </c>
      <c r="H106" t="str">
        <f>IFERROR(IF(LEN(platemap!E106)&gt;0,platemap!E106,""),"")</f>
        <v/>
      </c>
      <c r="I106" t="str">
        <f>IFERROR(IF(LEN(platemap!F106)&gt;0,platemap!F106,""),"")</f>
        <v>ATP5B</v>
      </c>
      <c r="J106" t="str">
        <f>IFERROR(IF(LEN(platemap!G106)&gt;0,platemap!G106,""),"")</f>
        <v/>
      </c>
      <c r="K106" s="3" t="str">
        <f>IFERROR(IF(LEN(platemap!L106)&gt;0,platemap!L106,""),"")</f>
        <v>all</v>
      </c>
      <c r="L106" s="3" t="str">
        <f>IFERROR(IF(LEN(platemap!M106)&gt;0,platemap!M106,""),"")</f>
        <v/>
      </c>
      <c r="M106" s="3" t="str">
        <f>IFERROR(IF(LEN(platemap!N106)&gt;0,platemap!N106,""),"")</f>
        <v/>
      </c>
    </row>
    <row r="107" spans="1:13" x14ac:dyDescent="0.2">
      <c r="A107" t="str">
        <f>IFERROR(IF(LEN(platemap!B107)&gt;0,platemap!B107,""),"")</f>
        <v>2023-04-26_LC RTqPCR TM PLATE 2.xls</v>
      </c>
      <c r="B107" t="str">
        <f>IFERROR(IF(LEN(platemap!C107)&gt;0,platemap!C107,""),"")</f>
        <v>A10</v>
      </c>
      <c r="C107" t="str">
        <f>IFERROR(IF(LEN(platemap!I107)&gt;0,platemap!I107,""),"")</f>
        <v>RNA_2023.04.15_001</v>
      </c>
      <c r="D107" t="str">
        <f>IFERROR(IF(LEN(platemap!K107)&gt;0,platemap!K107,""),"")</f>
        <v>Untransduced</v>
      </c>
      <c r="E107" t="str">
        <f>IFERROR(IF(LEN(platemap!J107)&gt;0,platemap!J107,""),"")</f>
        <v>U2OS_HTTexon1</v>
      </c>
      <c r="F107" t="str">
        <f>IFERROR(IF(LEN(platemap!O107)&gt;0,platemap!O107,""),"")</f>
        <v>Untransduced</v>
      </c>
      <c r="G107" t="str">
        <f>IFERROR(IF(LEN(platemap!D107)&gt;0,platemap!D107,""),"")</f>
        <v>FAM</v>
      </c>
      <c r="H107" t="str">
        <f>IFERROR(IF(LEN(platemap!E107)&gt;0,platemap!E107,""),"")</f>
        <v/>
      </c>
      <c r="I107" t="str">
        <f>IFERROR(IF(LEN(platemap!F107)&gt;0,platemap!F107,""),"")</f>
        <v>ACTB</v>
      </c>
      <c r="J107" t="str">
        <f>IFERROR(IF(LEN(platemap!G107)&gt;0,platemap!G107,""),"")</f>
        <v/>
      </c>
      <c r="K107" s="3" t="str">
        <f>IFERROR(IF(LEN(platemap!L107)&gt;0,platemap!L107,""),"")</f>
        <v>all</v>
      </c>
      <c r="L107" s="3" t="str">
        <f>IFERROR(IF(LEN(platemap!M107)&gt;0,platemap!M107,""),"")</f>
        <v/>
      </c>
      <c r="M107" s="3" t="str">
        <f>IFERROR(IF(LEN(platemap!N107)&gt;0,platemap!N107,""),"")</f>
        <v/>
      </c>
    </row>
    <row r="108" spans="1:13" x14ac:dyDescent="0.2">
      <c r="A108" t="str">
        <f>IFERROR(IF(LEN(platemap!B108)&gt;0,platemap!B108,""),"")</f>
        <v>2023-04-26_LC RTqPCR TM PLATE 2.xls</v>
      </c>
      <c r="B108" t="str">
        <f>IFERROR(IF(LEN(platemap!C108)&gt;0,platemap!C108,""),"")</f>
        <v>A11</v>
      </c>
      <c r="C108" t="str">
        <f>IFERROR(IF(LEN(platemap!I108)&gt;0,platemap!I108,""),"")</f>
        <v>RNA_2023.04.15_002</v>
      </c>
      <c r="D108" t="str">
        <f>IFERROR(IF(LEN(platemap!K108)&gt;0,platemap!K108,""),"")</f>
        <v>No DNA</v>
      </c>
      <c r="E108" t="str">
        <f>IFERROR(IF(LEN(platemap!J108)&gt;0,platemap!J108,""),"")</f>
        <v>No DNA</v>
      </c>
      <c r="F108" t="str">
        <f>IFERROR(IF(LEN(platemap!O108)&gt;0,platemap!O108,""),"")</f>
        <v/>
      </c>
      <c r="G108" t="str">
        <f>IFERROR(IF(LEN(platemap!D108)&gt;0,platemap!D108,""),"")</f>
        <v>FAM</v>
      </c>
      <c r="H108" t="str">
        <f>IFERROR(IF(LEN(platemap!E108)&gt;0,platemap!E108,""),"")</f>
        <v/>
      </c>
      <c r="I108" t="str">
        <f>IFERROR(IF(LEN(platemap!F108)&gt;0,platemap!F108,""),"")</f>
        <v>ACTB</v>
      </c>
      <c r="J108" t="str">
        <f>IFERROR(IF(LEN(platemap!G108)&gt;0,platemap!G108,""),"")</f>
        <v/>
      </c>
      <c r="K108" s="3" t="str">
        <f>IFERROR(IF(LEN(platemap!L108)&gt;0,platemap!L108,""),"")</f>
        <v>all</v>
      </c>
      <c r="L108" s="3" t="str">
        <f>IFERROR(IF(LEN(platemap!M108)&gt;0,platemap!M108,""),"")</f>
        <v/>
      </c>
      <c r="M108" s="3" t="str">
        <f>IFERROR(IF(LEN(platemap!N108)&gt;0,platemap!N108,""),"")</f>
        <v/>
      </c>
    </row>
    <row r="109" spans="1:13" x14ac:dyDescent="0.2">
      <c r="A109" t="str">
        <f>IFERROR(IF(LEN(platemap!B109)&gt;0,platemap!B109,""),"")</f>
        <v>2023-04-26_LC RTqPCR TM PLATE 2.xls</v>
      </c>
      <c r="B109" t="str">
        <f>IFERROR(IF(LEN(platemap!C109)&gt;0,platemap!C109,""),"")</f>
        <v>A12</v>
      </c>
      <c r="C109" t="str">
        <f>IFERROR(IF(LEN(platemap!I109)&gt;0,platemap!I109,""),"")</f>
        <v>RNA_2023.04.15_002</v>
      </c>
      <c r="D109" t="str">
        <f>IFERROR(IF(LEN(platemap!K109)&gt;0,platemap!K109,""),"")</f>
        <v>No DNA</v>
      </c>
      <c r="E109" t="str">
        <f>IFERROR(IF(LEN(platemap!J109)&gt;0,platemap!J109,""),"")</f>
        <v>No DNA</v>
      </c>
      <c r="F109" t="str">
        <f>IFERROR(IF(LEN(platemap!O109)&gt;0,platemap!O109,""),"")</f>
        <v/>
      </c>
      <c r="G109" t="str">
        <f>IFERROR(IF(LEN(platemap!D109)&gt;0,platemap!D109,""),"")</f>
        <v>FAM</v>
      </c>
      <c r="H109" t="str">
        <f>IFERROR(IF(LEN(platemap!E109)&gt;0,platemap!E109,""),"")</f>
        <v/>
      </c>
      <c r="I109" t="str">
        <f>IFERROR(IF(LEN(platemap!F109)&gt;0,platemap!F109,""),"")</f>
        <v>ACTB</v>
      </c>
      <c r="J109" t="str">
        <f>IFERROR(IF(LEN(platemap!G109)&gt;0,platemap!G109,""),"")</f>
        <v/>
      </c>
      <c r="K109" s="3" t="str">
        <f>IFERROR(IF(LEN(platemap!L109)&gt;0,platemap!L109,""),"")</f>
        <v>all</v>
      </c>
      <c r="L109" s="3" t="str">
        <f>IFERROR(IF(LEN(platemap!M109)&gt;0,platemap!M109,""),"")</f>
        <v/>
      </c>
      <c r="M109" s="3" t="str">
        <f>IFERROR(IF(LEN(platemap!N109)&gt;0,platemap!N109,""),"")</f>
        <v/>
      </c>
    </row>
    <row r="110" spans="1:13" x14ac:dyDescent="0.2">
      <c r="A110" t="str">
        <f>IFERROR(IF(LEN(platemap!B110)&gt;0,platemap!B110,""),"")</f>
        <v>2023-04-26_LC RTqPCR TM PLATE 2.xls</v>
      </c>
      <c r="B110" t="str">
        <f>IFERROR(IF(LEN(platemap!C110)&gt;0,platemap!C110,""),"")</f>
        <v>B01</v>
      </c>
      <c r="C110" t="str">
        <f>IFERROR(IF(LEN(platemap!I110)&gt;0,platemap!I110,""),"")</f>
        <v>RNA_2023.04.15_003</v>
      </c>
      <c r="D110" t="str">
        <f>IFERROR(IF(LEN(platemap!K110)&gt;0,platemap!K110,""),"")</f>
        <v>Unedited</v>
      </c>
      <c r="E110" t="str">
        <f>IFERROR(IF(LEN(platemap!J110)&gt;0,platemap!J110,""),"")</f>
        <v>U2OS_HTTexon1</v>
      </c>
      <c r="F110" t="str">
        <f>IFERROR(IF(LEN(platemap!O110)&gt;0,platemap!O110,""),"")</f>
        <v>Unedited</v>
      </c>
      <c r="G110" t="str">
        <f>IFERROR(IF(LEN(platemap!D110)&gt;0,platemap!D110,""),"")</f>
        <v>VIC</v>
      </c>
      <c r="H110" t="str">
        <f>IFERROR(IF(LEN(platemap!E110)&gt;0,platemap!E110,""),"")</f>
        <v/>
      </c>
      <c r="I110" t="str">
        <f>IFERROR(IF(LEN(platemap!F110)&gt;0,platemap!F110,""),"")</f>
        <v>eGFP TM</v>
      </c>
      <c r="J110" t="str">
        <f>IFERROR(IF(LEN(platemap!G110)&gt;0,platemap!G110,""),"")</f>
        <v/>
      </c>
      <c r="K110" s="3" t="str">
        <f>IFERROR(IF(LEN(platemap!L110)&gt;0,platemap!L110,""),"")</f>
        <v>all</v>
      </c>
      <c r="L110" s="3">
        <f>IFERROR(IF(LEN(platemap!M110)&gt;0,platemap!M110,""),"")</f>
        <v>1</v>
      </c>
      <c r="M110" s="3" t="str">
        <f>IFERROR(IF(LEN(platemap!N110)&gt;0,platemap!N110,""),"")</f>
        <v/>
      </c>
    </row>
    <row r="111" spans="1:13" x14ac:dyDescent="0.2">
      <c r="A111" t="str">
        <f>IFERROR(IF(LEN(platemap!B111)&gt;0,platemap!B111,""),"")</f>
        <v>2023-04-26_LC RTqPCR TM PLATE 2.xls</v>
      </c>
      <c r="B111" t="str">
        <f>IFERROR(IF(LEN(platemap!C111)&gt;0,platemap!C111,""),"")</f>
        <v>B02</v>
      </c>
      <c r="C111" t="str">
        <f>IFERROR(IF(LEN(platemap!I111)&gt;0,platemap!I111,""),"")</f>
        <v>RNA_2023.04.15_004</v>
      </c>
      <c r="D111" t="str">
        <f>IFERROR(IF(LEN(platemap!K111)&gt;0,platemap!K111,""),"")</f>
        <v>Unedited</v>
      </c>
      <c r="E111" t="str">
        <f>IFERROR(IF(LEN(platemap!J111)&gt;0,platemap!J111,""),"")</f>
        <v>U2OS_HTTexon1</v>
      </c>
      <c r="F111" t="str">
        <f>IFERROR(IF(LEN(platemap!O111)&gt;0,platemap!O111,""),"")</f>
        <v>Unedited</v>
      </c>
      <c r="G111" t="str">
        <f>IFERROR(IF(LEN(platemap!D111)&gt;0,platemap!D111,""),"")</f>
        <v>VIC</v>
      </c>
      <c r="H111" t="str">
        <f>IFERROR(IF(LEN(platemap!E111)&gt;0,platemap!E111,""),"")</f>
        <v/>
      </c>
      <c r="I111" t="str">
        <f>IFERROR(IF(LEN(platemap!F111)&gt;0,platemap!F111,""),"")</f>
        <v>eGFP TM</v>
      </c>
      <c r="J111" t="str">
        <f>IFERROR(IF(LEN(platemap!G111)&gt;0,platemap!G111,""),"")</f>
        <v/>
      </c>
      <c r="K111" s="3" t="str">
        <f>IFERROR(IF(LEN(platemap!L111)&gt;0,platemap!L111,""),"")</f>
        <v>all</v>
      </c>
      <c r="L111" s="3">
        <f>IFERROR(IF(LEN(platemap!M111)&gt;0,platemap!M111,""),"")</f>
        <v>1</v>
      </c>
      <c r="M111" s="3" t="str">
        <f>IFERROR(IF(LEN(platemap!N111)&gt;0,platemap!N111,""),"")</f>
        <v/>
      </c>
    </row>
    <row r="112" spans="1:13" x14ac:dyDescent="0.2">
      <c r="A112" t="str">
        <f>IFERROR(IF(LEN(platemap!B112)&gt;0,platemap!B112,""),"")</f>
        <v>2023-04-26_LC RTqPCR TM PLATE 2.xls</v>
      </c>
      <c r="B112" t="str">
        <f>IFERROR(IF(LEN(platemap!C112)&gt;0,platemap!C112,""),"")</f>
        <v>B03</v>
      </c>
      <c r="C112" t="str">
        <f>IFERROR(IF(LEN(platemap!I112)&gt;0,platemap!I112,""),"")</f>
        <v>RNA_2023.04.15_005</v>
      </c>
      <c r="D112" t="str">
        <f>IFERROR(IF(LEN(platemap!K112)&gt;0,platemap!K112,""),"")</f>
        <v>Unedited</v>
      </c>
      <c r="E112" t="str">
        <f>IFERROR(IF(LEN(platemap!J112)&gt;0,platemap!J112,""),"")</f>
        <v>U2OS_HTTexon1</v>
      </c>
      <c r="F112" t="str">
        <f>IFERROR(IF(LEN(platemap!O112)&gt;0,platemap!O112,""),"")</f>
        <v>Unedited</v>
      </c>
      <c r="G112" t="str">
        <f>IFERROR(IF(LEN(platemap!D112)&gt;0,platemap!D112,""),"")</f>
        <v>VIC</v>
      </c>
      <c r="H112" t="str">
        <f>IFERROR(IF(LEN(platemap!E112)&gt;0,platemap!E112,""),"")</f>
        <v/>
      </c>
      <c r="I112" t="str">
        <f>IFERROR(IF(LEN(platemap!F112)&gt;0,platemap!F112,""),"")</f>
        <v>eGFP TM</v>
      </c>
      <c r="J112" t="str">
        <f>IFERROR(IF(LEN(platemap!G112)&gt;0,platemap!G112,""),"")</f>
        <v/>
      </c>
      <c r="K112" s="3" t="str">
        <f>IFERROR(IF(LEN(platemap!L112)&gt;0,platemap!L112,""),"")</f>
        <v>all</v>
      </c>
      <c r="L112" s="3">
        <f>IFERROR(IF(LEN(platemap!M112)&gt;0,platemap!M112,""),"")</f>
        <v>1</v>
      </c>
      <c r="M112" s="3" t="str">
        <f>IFERROR(IF(LEN(platemap!N112)&gt;0,platemap!N112,""),"")</f>
        <v/>
      </c>
    </row>
    <row r="113" spans="1:13" x14ac:dyDescent="0.2">
      <c r="A113" t="str">
        <f>IFERROR(IF(LEN(platemap!B113)&gt;0,platemap!B113,""),"")</f>
        <v>2023-04-26_LC RTqPCR TM PLATE 2.xls</v>
      </c>
      <c r="B113" t="str">
        <f>IFERROR(IF(LEN(platemap!C113)&gt;0,platemap!C113,""),"")</f>
        <v>B04</v>
      </c>
      <c r="C113" t="str">
        <f>IFERROR(IF(LEN(platemap!I113)&gt;0,platemap!I113,""),"")</f>
        <v>RNA_2023.04.15_003</v>
      </c>
      <c r="D113" t="str">
        <f>IFERROR(IF(LEN(platemap!K113)&gt;0,platemap!K113,""),"")</f>
        <v>Unedited</v>
      </c>
      <c r="E113" t="str">
        <f>IFERROR(IF(LEN(platemap!J113)&gt;0,platemap!J113,""),"")</f>
        <v>U2OS_HTTexon1</v>
      </c>
      <c r="F113" t="str">
        <f>IFERROR(IF(LEN(platemap!O113)&gt;0,platemap!O113,""),"")</f>
        <v>Unedited</v>
      </c>
      <c r="G113" t="str">
        <f>IFERROR(IF(LEN(platemap!D113)&gt;0,platemap!D113,""),"")</f>
        <v>VIC</v>
      </c>
      <c r="H113" t="str">
        <f>IFERROR(IF(LEN(platemap!E113)&gt;0,platemap!E113,""),"")</f>
        <v>FAM</v>
      </c>
      <c r="I113" t="str">
        <f>IFERROR(IF(LEN(platemap!F113)&gt;0,platemap!F113,""),"")</f>
        <v>UBC</v>
      </c>
      <c r="J113" t="str">
        <f>IFERROR(IF(LEN(platemap!G113)&gt;0,platemap!G113,""),"")</f>
        <v>eGFP IDT</v>
      </c>
      <c r="K113" s="3" t="str">
        <f>IFERROR(IF(LEN(platemap!L113)&gt;0,platemap!L113,""),"")</f>
        <v>all</v>
      </c>
      <c r="L113" s="3">
        <f>IFERROR(IF(LEN(platemap!M113)&gt;0,platemap!M113,""),"")</f>
        <v>1</v>
      </c>
      <c r="M113" s="3" t="str">
        <f>IFERROR(IF(LEN(platemap!N113)&gt;0,platemap!N113,""),"")</f>
        <v/>
      </c>
    </row>
    <row r="114" spans="1:13" x14ac:dyDescent="0.2">
      <c r="A114" t="str">
        <f>IFERROR(IF(LEN(platemap!B114)&gt;0,platemap!B114,""),"")</f>
        <v>2023-04-26_LC RTqPCR TM PLATE 2.xls</v>
      </c>
      <c r="B114" t="str">
        <f>IFERROR(IF(LEN(platemap!C114)&gt;0,platemap!C114,""),"")</f>
        <v>B05</v>
      </c>
      <c r="C114" t="str">
        <f>IFERROR(IF(LEN(platemap!I114)&gt;0,platemap!I114,""),"")</f>
        <v>RNA_2023.04.15_004</v>
      </c>
      <c r="D114" t="str">
        <f>IFERROR(IF(LEN(platemap!K114)&gt;0,platemap!K114,""),"")</f>
        <v>Unedited</v>
      </c>
      <c r="E114" t="str">
        <f>IFERROR(IF(LEN(platemap!J114)&gt;0,platemap!J114,""),"")</f>
        <v>U2OS_HTTexon1</v>
      </c>
      <c r="F114" t="str">
        <f>IFERROR(IF(LEN(platemap!O114)&gt;0,platemap!O114,""),"")</f>
        <v>Unedited</v>
      </c>
      <c r="G114" t="str">
        <f>IFERROR(IF(LEN(platemap!D114)&gt;0,platemap!D114,""),"")</f>
        <v>VIC</v>
      </c>
      <c r="H114" t="str">
        <f>IFERROR(IF(LEN(platemap!E114)&gt;0,platemap!E114,""),"")</f>
        <v>FAM</v>
      </c>
      <c r="I114" t="str">
        <f>IFERROR(IF(LEN(platemap!F114)&gt;0,platemap!F114,""),"")</f>
        <v>UBC</v>
      </c>
      <c r="J114" t="str">
        <f>IFERROR(IF(LEN(platemap!G114)&gt;0,platemap!G114,""),"")</f>
        <v>eGFP IDT</v>
      </c>
      <c r="K114" s="3" t="str">
        <f>IFERROR(IF(LEN(platemap!L114)&gt;0,platemap!L114,""),"")</f>
        <v>all</v>
      </c>
      <c r="L114" s="3">
        <f>IFERROR(IF(LEN(platemap!M114)&gt;0,platemap!M114,""),"")</f>
        <v>1</v>
      </c>
      <c r="M114" s="3" t="str">
        <f>IFERROR(IF(LEN(platemap!N114)&gt;0,platemap!N114,""),"")</f>
        <v/>
      </c>
    </row>
    <row r="115" spans="1:13" x14ac:dyDescent="0.2">
      <c r="A115" t="str">
        <f>IFERROR(IF(LEN(platemap!B115)&gt;0,platemap!B115,""),"")</f>
        <v>2023-04-26_LC RTqPCR TM PLATE 2.xls</v>
      </c>
      <c r="B115" t="str">
        <f>IFERROR(IF(LEN(platemap!C115)&gt;0,platemap!C115,""),"")</f>
        <v>B06</v>
      </c>
      <c r="C115" t="str">
        <f>IFERROR(IF(LEN(platemap!I115)&gt;0,platemap!I115,""),"")</f>
        <v>RNA_2023.04.15_005</v>
      </c>
      <c r="D115" t="str">
        <f>IFERROR(IF(LEN(platemap!K115)&gt;0,platemap!K115,""),"")</f>
        <v>Unedited</v>
      </c>
      <c r="E115" t="str">
        <f>IFERROR(IF(LEN(platemap!J115)&gt;0,platemap!J115,""),"")</f>
        <v>U2OS_HTTexon1</v>
      </c>
      <c r="F115" t="str">
        <f>IFERROR(IF(LEN(platemap!O115)&gt;0,platemap!O115,""),"")</f>
        <v>Unedited</v>
      </c>
      <c r="G115" t="str">
        <f>IFERROR(IF(LEN(platemap!D115)&gt;0,platemap!D115,""),"")</f>
        <v>VIC</v>
      </c>
      <c r="H115" t="str">
        <f>IFERROR(IF(LEN(platemap!E115)&gt;0,platemap!E115,""),"")</f>
        <v>FAM</v>
      </c>
      <c r="I115" t="str">
        <f>IFERROR(IF(LEN(platemap!F115)&gt;0,platemap!F115,""),"")</f>
        <v>UBC</v>
      </c>
      <c r="J115" t="str">
        <f>IFERROR(IF(LEN(platemap!G115)&gt;0,platemap!G115,""),"")</f>
        <v>eGFP IDT</v>
      </c>
      <c r="K115" s="3" t="str">
        <f>IFERROR(IF(LEN(platemap!L115)&gt;0,platemap!L115,""),"")</f>
        <v>all</v>
      </c>
      <c r="L115" s="3">
        <f>IFERROR(IF(LEN(platemap!M115)&gt;0,platemap!M115,""),"")</f>
        <v>1</v>
      </c>
      <c r="M115" s="3" t="str">
        <f>IFERROR(IF(LEN(platemap!N115)&gt;0,platemap!N115,""),"")</f>
        <v/>
      </c>
    </row>
    <row r="116" spans="1:13" x14ac:dyDescent="0.2">
      <c r="A116" t="str">
        <f>IFERROR(IF(LEN(platemap!B116)&gt;0,platemap!B116,""),"")</f>
        <v>2023-04-26_LC RTqPCR TM PLATE 2.xls</v>
      </c>
      <c r="B116" t="str">
        <f>IFERROR(IF(LEN(platemap!C116)&gt;0,platemap!C116,""),"")</f>
        <v>B07</v>
      </c>
      <c r="C116" t="str">
        <f>IFERROR(IF(LEN(platemap!I116)&gt;0,platemap!I116,""),"")</f>
        <v>RNA_2023.04.15_003</v>
      </c>
      <c r="D116" t="str">
        <f>IFERROR(IF(LEN(platemap!K116)&gt;0,platemap!K116,""),"")</f>
        <v>Unedited</v>
      </c>
      <c r="E116" t="str">
        <f>IFERROR(IF(LEN(platemap!J116)&gt;0,platemap!J116,""),"")</f>
        <v>U2OS_HTTexon1</v>
      </c>
      <c r="F116" t="str">
        <f>IFERROR(IF(LEN(platemap!O116)&gt;0,platemap!O116,""),"")</f>
        <v>Unedited</v>
      </c>
      <c r="G116" t="str">
        <f>IFERROR(IF(LEN(platemap!D116)&gt;0,platemap!D116,""),"")</f>
        <v>VIC</v>
      </c>
      <c r="H116" t="str">
        <f>IFERROR(IF(LEN(platemap!E116)&gt;0,platemap!E116,""),"")</f>
        <v/>
      </c>
      <c r="I116" t="str">
        <f>IFERROR(IF(LEN(platemap!F116)&gt;0,platemap!F116,""),"")</f>
        <v>ATP5B</v>
      </c>
      <c r="J116" t="str">
        <f>IFERROR(IF(LEN(platemap!G116)&gt;0,platemap!G116,""),"")</f>
        <v/>
      </c>
      <c r="K116" s="3" t="str">
        <f>IFERROR(IF(LEN(platemap!L116)&gt;0,platemap!L116,""),"")</f>
        <v>all</v>
      </c>
      <c r="L116" s="3">
        <f>IFERROR(IF(LEN(platemap!M116)&gt;0,platemap!M116,""),"")</f>
        <v>1</v>
      </c>
      <c r="M116" s="3" t="str">
        <f>IFERROR(IF(LEN(platemap!N116)&gt;0,platemap!N116,""),"")</f>
        <v/>
      </c>
    </row>
    <row r="117" spans="1:13" x14ac:dyDescent="0.2">
      <c r="A117" t="str">
        <f>IFERROR(IF(LEN(platemap!B117)&gt;0,platemap!B117,""),"")</f>
        <v>2023-04-26_LC RTqPCR TM PLATE 2.xls</v>
      </c>
      <c r="B117" t="str">
        <f>IFERROR(IF(LEN(platemap!C117)&gt;0,platemap!C117,""),"")</f>
        <v>B08</v>
      </c>
      <c r="C117" t="str">
        <f>IFERROR(IF(LEN(platemap!I117)&gt;0,platemap!I117,""),"")</f>
        <v>RNA_2023.04.15_004</v>
      </c>
      <c r="D117" t="str">
        <f>IFERROR(IF(LEN(platemap!K117)&gt;0,platemap!K117,""),"")</f>
        <v>Unedited</v>
      </c>
      <c r="E117" t="str">
        <f>IFERROR(IF(LEN(platemap!J117)&gt;0,platemap!J117,""),"")</f>
        <v>U2OS_HTTexon1</v>
      </c>
      <c r="F117" t="str">
        <f>IFERROR(IF(LEN(platemap!O117)&gt;0,platemap!O117,""),"")</f>
        <v>Unedited</v>
      </c>
      <c r="G117" t="str">
        <f>IFERROR(IF(LEN(platemap!D117)&gt;0,platemap!D117,""),"")</f>
        <v>VIC</v>
      </c>
      <c r="H117" t="str">
        <f>IFERROR(IF(LEN(platemap!E117)&gt;0,platemap!E117,""),"")</f>
        <v/>
      </c>
      <c r="I117" t="str">
        <f>IFERROR(IF(LEN(platemap!F117)&gt;0,platemap!F117,""),"")</f>
        <v>ATP5B</v>
      </c>
      <c r="J117" t="str">
        <f>IFERROR(IF(LEN(platemap!G117)&gt;0,platemap!G117,""),"")</f>
        <v/>
      </c>
      <c r="K117" s="3" t="str">
        <f>IFERROR(IF(LEN(platemap!L117)&gt;0,platemap!L117,""),"")</f>
        <v>all</v>
      </c>
      <c r="L117" s="3">
        <f>IFERROR(IF(LEN(platemap!M117)&gt;0,platemap!M117,""),"")</f>
        <v>1</v>
      </c>
      <c r="M117" s="3" t="str">
        <f>IFERROR(IF(LEN(platemap!N117)&gt;0,platemap!N117,""),"")</f>
        <v/>
      </c>
    </row>
    <row r="118" spans="1:13" x14ac:dyDescent="0.2">
      <c r="A118" t="str">
        <f>IFERROR(IF(LEN(platemap!B118)&gt;0,platemap!B118,""),"")</f>
        <v>2023-04-26_LC RTqPCR TM PLATE 2.xls</v>
      </c>
      <c r="B118" t="str">
        <f>IFERROR(IF(LEN(platemap!C118)&gt;0,platemap!C118,""),"")</f>
        <v>B09</v>
      </c>
      <c r="C118" t="str">
        <f>IFERROR(IF(LEN(platemap!I118)&gt;0,platemap!I118,""),"")</f>
        <v>RNA_2023.04.15_005</v>
      </c>
      <c r="D118" t="str">
        <f>IFERROR(IF(LEN(platemap!K118)&gt;0,platemap!K118,""),"")</f>
        <v>Unedited</v>
      </c>
      <c r="E118" t="str">
        <f>IFERROR(IF(LEN(platemap!J118)&gt;0,platemap!J118,""),"")</f>
        <v>U2OS_HTTexon1</v>
      </c>
      <c r="F118" t="str">
        <f>IFERROR(IF(LEN(platemap!O118)&gt;0,platemap!O118,""),"")</f>
        <v>Unedited</v>
      </c>
      <c r="G118" t="str">
        <f>IFERROR(IF(LEN(platemap!D118)&gt;0,platemap!D118,""),"")</f>
        <v>VIC</v>
      </c>
      <c r="H118" t="str">
        <f>IFERROR(IF(LEN(platemap!E118)&gt;0,platemap!E118,""),"")</f>
        <v/>
      </c>
      <c r="I118" t="str">
        <f>IFERROR(IF(LEN(platemap!F118)&gt;0,platemap!F118,""),"")</f>
        <v>ATP5B</v>
      </c>
      <c r="J118" t="str">
        <f>IFERROR(IF(LEN(platemap!G118)&gt;0,platemap!G118,""),"")</f>
        <v/>
      </c>
      <c r="K118" s="3" t="str">
        <f>IFERROR(IF(LEN(platemap!L118)&gt;0,platemap!L118,""),"")</f>
        <v>all</v>
      </c>
      <c r="L118" s="3">
        <f>IFERROR(IF(LEN(platemap!M118)&gt;0,platemap!M118,""),"")</f>
        <v>1</v>
      </c>
      <c r="M118" s="3" t="str">
        <f>IFERROR(IF(LEN(platemap!N118)&gt;0,platemap!N118,""),"")</f>
        <v/>
      </c>
    </row>
    <row r="119" spans="1:13" x14ac:dyDescent="0.2">
      <c r="A119" t="str">
        <f>IFERROR(IF(LEN(platemap!B119)&gt;0,platemap!B119,""),"")</f>
        <v>2023-04-26_LC RTqPCR TM PLATE 2.xls</v>
      </c>
      <c r="B119" t="str">
        <f>IFERROR(IF(LEN(platemap!C119)&gt;0,platemap!C119,""),"")</f>
        <v>B10</v>
      </c>
      <c r="C119" t="str">
        <f>IFERROR(IF(LEN(platemap!I119)&gt;0,platemap!I119,""),"")</f>
        <v>RNA_2023.04.15_003</v>
      </c>
      <c r="D119" t="str">
        <f>IFERROR(IF(LEN(platemap!K119)&gt;0,platemap!K119,""),"")</f>
        <v>Unedited</v>
      </c>
      <c r="E119" t="str">
        <f>IFERROR(IF(LEN(platemap!J119)&gt;0,platemap!J119,""),"")</f>
        <v>U2OS_HTTexon1</v>
      </c>
      <c r="F119" t="str">
        <f>IFERROR(IF(LEN(platemap!O119)&gt;0,platemap!O119,""),"")</f>
        <v>Unedited</v>
      </c>
      <c r="G119" t="str">
        <f>IFERROR(IF(LEN(platemap!D119)&gt;0,platemap!D119,""),"")</f>
        <v>FAM</v>
      </c>
      <c r="H119" t="str">
        <f>IFERROR(IF(LEN(platemap!E119)&gt;0,platemap!E119,""),"")</f>
        <v/>
      </c>
      <c r="I119" t="str">
        <f>IFERROR(IF(LEN(platemap!F119)&gt;0,platemap!F119,""),"")</f>
        <v>ACTB</v>
      </c>
      <c r="J119" t="str">
        <f>IFERROR(IF(LEN(platemap!G119)&gt;0,platemap!G119,""),"")</f>
        <v/>
      </c>
      <c r="K119" s="3" t="str">
        <f>IFERROR(IF(LEN(platemap!L119)&gt;0,platemap!L119,""),"")</f>
        <v>all</v>
      </c>
      <c r="L119" s="3">
        <f>IFERROR(IF(LEN(platemap!M119)&gt;0,platemap!M119,""),"")</f>
        <v>1</v>
      </c>
      <c r="M119" s="3" t="str">
        <f>IFERROR(IF(LEN(platemap!N119)&gt;0,platemap!N119,""),"")</f>
        <v/>
      </c>
    </row>
    <row r="120" spans="1:13" x14ac:dyDescent="0.2">
      <c r="A120" t="str">
        <f>IFERROR(IF(LEN(platemap!B120)&gt;0,platemap!B120,""),"")</f>
        <v>2023-04-26_LC RTqPCR TM PLATE 2.xls</v>
      </c>
      <c r="B120" t="str">
        <f>IFERROR(IF(LEN(platemap!C120)&gt;0,platemap!C120,""),"")</f>
        <v>B11</v>
      </c>
      <c r="C120" t="str">
        <f>IFERROR(IF(LEN(platemap!I120)&gt;0,platemap!I120,""),"")</f>
        <v>RNA_2023.04.15_004</v>
      </c>
      <c r="D120" t="str">
        <f>IFERROR(IF(LEN(platemap!K120)&gt;0,platemap!K120,""),"")</f>
        <v>Unedited</v>
      </c>
      <c r="E120" t="str">
        <f>IFERROR(IF(LEN(platemap!J120)&gt;0,platemap!J120,""),"")</f>
        <v>U2OS_HTTexon1</v>
      </c>
      <c r="F120" t="str">
        <f>IFERROR(IF(LEN(platemap!O120)&gt;0,platemap!O120,""),"")</f>
        <v>Unedited</v>
      </c>
      <c r="G120" t="str">
        <f>IFERROR(IF(LEN(platemap!D120)&gt;0,platemap!D120,""),"")</f>
        <v>FAM</v>
      </c>
      <c r="H120" t="str">
        <f>IFERROR(IF(LEN(platemap!E120)&gt;0,platemap!E120,""),"")</f>
        <v/>
      </c>
      <c r="I120" t="str">
        <f>IFERROR(IF(LEN(platemap!F120)&gt;0,platemap!F120,""),"")</f>
        <v>ACTB</v>
      </c>
      <c r="J120" t="str">
        <f>IFERROR(IF(LEN(platemap!G120)&gt;0,platemap!G120,""),"")</f>
        <v/>
      </c>
      <c r="K120" s="3" t="str">
        <f>IFERROR(IF(LEN(platemap!L120)&gt;0,platemap!L120,""),"")</f>
        <v>all</v>
      </c>
      <c r="L120" s="3">
        <f>IFERROR(IF(LEN(platemap!M120)&gt;0,platemap!M120,""),"")</f>
        <v>1</v>
      </c>
      <c r="M120" s="3" t="str">
        <f>IFERROR(IF(LEN(platemap!N120)&gt;0,platemap!N120,""),"")</f>
        <v/>
      </c>
    </row>
    <row r="121" spans="1:13" x14ac:dyDescent="0.2">
      <c r="A121" t="str">
        <f>IFERROR(IF(LEN(platemap!B121)&gt;0,platemap!B121,""),"")</f>
        <v>2023-04-26_LC RTqPCR TM PLATE 2.xls</v>
      </c>
      <c r="B121" t="str">
        <f>IFERROR(IF(LEN(platemap!C121)&gt;0,platemap!C121,""),"")</f>
        <v>B12</v>
      </c>
      <c r="C121" t="str">
        <f>IFERROR(IF(LEN(platemap!I121)&gt;0,platemap!I121,""),"")</f>
        <v>RNA_2023.04.15_005</v>
      </c>
      <c r="D121" t="str">
        <f>IFERROR(IF(LEN(platemap!K121)&gt;0,platemap!K121,""),"")</f>
        <v>Unedited</v>
      </c>
      <c r="E121" t="str">
        <f>IFERROR(IF(LEN(platemap!J121)&gt;0,platemap!J121,""),"")</f>
        <v>U2OS_HTTexon1</v>
      </c>
      <c r="F121" t="str">
        <f>IFERROR(IF(LEN(platemap!O121)&gt;0,platemap!O121,""),"")</f>
        <v>Unedited</v>
      </c>
      <c r="G121" t="str">
        <f>IFERROR(IF(LEN(platemap!D121)&gt;0,platemap!D121,""),"")</f>
        <v>FAM</v>
      </c>
      <c r="H121" t="str">
        <f>IFERROR(IF(LEN(platemap!E121)&gt;0,platemap!E121,""),"")</f>
        <v/>
      </c>
      <c r="I121" t="str">
        <f>IFERROR(IF(LEN(platemap!F121)&gt;0,platemap!F121,""),"")</f>
        <v>ACTB</v>
      </c>
      <c r="J121" t="str">
        <f>IFERROR(IF(LEN(platemap!G121)&gt;0,platemap!G121,""),"")</f>
        <v/>
      </c>
      <c r="K121" s="3" t="str">
        <f>IFERROR(IF(LEN(platemap!L121)&gt;0,platemap!L121,""),"")</f>
        <v>all</v>
      </c>
      <c r="L121" s="3">
        <f>IFERROR(IF(LEN(platemap!M121)&gt;0,platemap!M121,""),"")</f>
        <v>1</v>
      </c>
      <c r="M121" s="3" t="str">
        <f>IFERROR(IF(LEN(platemap!N121)&gt;0,platemap!N121,""),"")</f>
        <v/>
      </c>
    </row>
    <row r="122" spans="1:13" x14ac:dyDescent="0.2">
      <c r="A122" t="str">
        <f>IFERROR(IF(LEN(platemap!B122)&gt;0,platemap!B122,""),"")</f>
        <v>2023-04-26_LC RTqPCR TM PLATE 2.xls</v>
      </c>
      <c r="B122" t="str">
        <f>IFERROR(IF(LEN(platemap!C122)&gt;0,platemap!C122,""),"")</f>
        <v>C01</v>
      </c>
      <c r="C122" t="str">
        <f>IFERROR(IF(LEN(platemap!I122)&gt;0,platemap!I122,""),"")</f>
        <v>RNA_2023.04.15_006</v>
      </c>
      <c r="D122" t="str">
        <f>IFERROR(IF(LEN(platemap!K122)&gt;0,platemap!K122,""),"")</f>
        <v>Partial promoter</v>
      </c>
      <c r="E122" t="str">
        <f>IFERROR(IF(LEN(platemap!J122)&gt;0,platemap!J122,""),"")</f>
        <v>U2OS_HTTexon1</v>
      </c>
      <c r="F122" t="str">
        <f>IFERROR(IF(LEN(platemap!O122)&gt;0,platemap!O122,""),"")</f>
        <v>Partial promoter</v>
      </c>
      <c r="G122" t="str">
        <f>IFERROR(IF(LEN(platemap!D122)&gt;0,platemap!D122,""),"")</f>
        <v>VIC</v>
      </c>
      <c r="H122" t="str">
        <f>IFERROR(IF(LEN(platemap!E122)&gt;0,platemap!E122,""),"")</f>
        <v/>
      </c>
      <c r="I122" t="str">
        <f>IFERROR(IF(LEN(platemap!F122)&gt;0,platemap!F122,""),"")</f>
        <v>eGFP TM</v>
      </c>
      <c r="J122" t="str">
        <f>IFERROR(IF(LEN(platemap!G122)&gt;0,platemap!G122,""),"")</f>
        <v/>
      </c>
      <c r="K122" s="3" t="str">
        <f>IFERROR(IF(LEN(platemap!L122)&gt;0,platemap!L122,""),"")</f>
        <v>all</v>
      </c>
      <c r="L122" s="3" t="str">
        <f>IFERROR(IF(LEN(platemap!M122)&gt;0,platemap!M122,""),"")</f>
        <v/>
      </c>
      <c r="M122" s="3" t="str">
        <f>IFERROR(IF(LEN(platemap!N122)&gt;0,platemap!N122,""),"")</f>
        <v/>
      </c>
    </row>
    <row r="123" spans="1:13" x14ac:dyDescent="0.2">
      <c r="A123" t="str">
        <f>IFERROR(IF(LEN(platemap!B123)&gt;0,platemap!B123,""),"")</f>
        <v>2023-04-26_LC RTqPCR TM PLATE 2.xls</v>
      </c>
      <c r="B123" t="str">
        <f>IFERROR(IF(LEN(platemap!C123)&gt;0,platemap!C123,""),"")</f>
        <v>C02</v>
      </c>
      <c r="C123" t="str">
        <f>IFERROR(IF(LEN(platemap!I123)&gt;0,platemap!I123,""),"")</f>
        <v>RNA_2023.04.15_007</v>
      </c>
      <c r="D123" t="str">
        <f>IFERROR(IF(LEN(platemap!K123)&gt;0,platemap!K123,""),"")</f>
        <v>Partial promoter</v>
      </c>
      <c r="E123" t="str">
        <f>IFERROR(IF(LEN(platemap!J123)&gt;0,platemap!J123,""),"")</f>
        <v>U2OS_HTTexon1</v>
      </c>
      <c r="F123" t="str">
        <f>IFERROR(IF(LEN(platemap!O123)&gt;0,platemap!O123,""),"")</f>
        <v>Partial promoter</v>
      </c>
      <c r="G123" t="str">
        <f>IFERROR(IF(LEN(platemap!D123)&gt;0,platemap!D123,""),"")</f>
        <v>VIC</v>
      </c>
      <c r="H123" t="str">
        <f>IFERROR(IF(LEN(platemap!E123)&gt;0,platemap!E123,""),"")</f>
        <v/>
      </c>
      <c r="I123" t="str">
        <f>IFERROR(IF(LEN(platemap!F123)&gt;0,platemap!F123,""),"")</f>
        <v>eGFP TM</v>
      </c>
      <c r="J123" t="str">
        <f>IFERROR(IF(LEN(platemap!G123)&gt;0,platemap!G123,""),"")</f>
        <v/>
      </c>
      <c r="K123" s="3" t="str">
        <f>IFERROR(IF(LEN(platemap!L123)&gt;0,platemap!L123,""),"")</f>
        <v>all</v>
      </c>
      <c r="L123" s="3" t="str">
        <f>IFERROR(IF(LEN(platemap!M123)&gt;0,platemap!M123,""),"")</f>
        <v/>
      </c>
      <c r="M123" s="3" t="str">
        <f>IFERROR(IF(LEN(platemap!N123)&gt;0,platemap!N123,""),"")</f>
        <v/>
      </c>
    </row>
    <row r="124" spans="1:13" x14ac:dyDescent="0.2">
      <c r="A124" t="str">
        <f>IFERROR(IF(LEN(platemap!B124)&gt;0,platemap!B124,""),"")</f>
        <v>2023-04-26_LC RTqPCR TM PLATE 2.xls</v>
      </c>
      <c r="B124" t="str">
        <f>IFERROR(IF(LEN(platemap!C124)&gt;0,platemap!C124,""),"")</f>
        <v>C03</v>
      </c>
      <c r="C124" t="str">
        <f>IFERROR(IF(LEN(platemap!I124)&gt;0,platemap!I124,""),"")</f>
        <v>RNA_2023.04.15_008</v>
      </c>
      <c r="D124" t="str">
        <f>IFERROR(IF(LEN(platemap!K124)&gt;0,platemap!K124,""),"")</f>
        <v>Partial promoter</v>
      </c>
      <c r="E124" t="str">
        <f>IFERROR(IF(LEN(platemap!J124)&gt;0,platemap!J124,""),"")</f>
        <v>U2OS_HTTexon1</v>
      </c>
      <c r="F124" t="str">
        <f>IFERROR(IF(LEN(platemap!O124)&gt;0,platemap!O124,""),"")</f>
        <v>Partial promoter</v>
      </c>
      <c r="G124" t="str">
        <f>IFERROR(IF(LEN(platemap!D124)&gt;0,platemap!D124,""),"")</f>
        <v>VIC</v>
      </c>
      <c r="H124" t="str">
        <f>IFERROR(IF(LEN(platemap!E124)&gt;0,platemap!E124,""),"")</f>
        <v/>
      </c>
      <c r="I124" t="str">
        <f>IFERROR(IF(LEN(platemap!F124)&gt;0,platemap!F124,""),"")</f>
        <v>eGFP TM</v>
      </c>
      <c r="J124" t="str">
        <f>IFERROR(IF(LEN(platemap!G124)&gt;0,platemap!G124,""),"")</f>
        <v/>
      </c>
      <c r="K124" s="3" t="str">
        <f>IFERROR(IF(LEN(platemap!L124)&gt;0,platemap!L124,""),"")</f>
        <v>all</v>
      </c>
      <c r="L124" s="3" t="str">
        <f>IFERROR(IF(LEN(platemap!M124)&gt;0,platemap!M124,""),"")</f>
        <v/>
      </c>
      <c r="M124" s="3" t="str">
        <f>IFERROR(IF(LEN(platemap!N124)&gt;0,platemap!N124,""),"")</f>
        <v/>
      </c>
    </row>
    <row r="125" spans="1:13" x14ac:dyDescent="0.2">
      <c r="A125" t="str">
        <f>IFERROR(IF(LEN(platemap!B125)&gt;0,platemap!B125,""),"")</f>
        <v>2023-04-26_LC RTqPCR TM PLATE 2.xls</v>
      </c>
      <c r="B125" t="str">
        <f>IFERROR(IF(LEN(platemap!C125)&gt;0,platemap!C125,""),"")</f>
        <v>C04</v>
      </c>
      <c r="C125" t="str">
        <f>IFERROR(IF(LEN(platemap!I125)&gt;0,platemap!I125,""),"")</f>
        <v>RNA_2023.04.15_006</v>
      </c>
      <c r="D125" t="str">
        <f>IFERROR(IF(LEN(platemap!K125)&gt;0,platemap!K125,""),"")</f>
        <v>Partial promoter</v>
      </c>
      <c r="E125" t="str">
        <f>IFERROR(IF(LEN(platemap!J125)&gt;0,platemap!J125,""),"")</f>
        <v>U2OS_HTTexon1</v>
      </c>
      <c r="F125" t="str">
        <f>IFERROR(IF(LEN(platemap!O125)&gt;0,platemap!O125,""),"")</f>
        <v>Partial promoter</v>
      </c>
      <c r="G125" t="str">
        <f>IFERROR(IF(LEN(platemap!D125)&gt;0,platemap!D125,""),"")</f>
        <v>VIC</v>
      </c>
      <c r="H125" t="str">
        <f>IFERROR(IF(LEN(platemap!E125)&gt;0,platemap!E125,""),"")</f>
        <v>FAM</v>
      </c>
      <c r="I125" t="str">
        <f>IFERROR(IF(LEN(platemap!F125)&gt;0,platemap!F125,""),"")</f>
        <v>UBC</v>
      </c>
      <c r="J125" t="str">
        <f>IFERROR(IF(LEN(platemap!G125)&gt;0,platemap!G125,""),"")</f>
        <v>eGFP IDT</v>
      </c>
      <c r="K125" s="3" t="str">
        <f>IFERROR(IF(LEN(platemap!L125)&gt;0,platemap!L125,""),"")</f>
        <v>all</v>
      </c>
      <c r="L125" s="3" t="str">
        <f>IFERROR(IF(LEN(platemap!M125)&gt;0,platemap!M125,""),"")</f>
        <v/>
      </c>
      <c r="M125" s="3" t="str">
        <f>IFERROR(IF(LEN(platemap!N125)&gt;0,platemap!N125,""),"")</f>
        <v/>
      </c>
    </row>
    <row r="126" spans="1:13" x14ac:dyDescent="0.2">
      <c r="A126" t="str">
        <f>IFERROR(IF(LEN(platemap!B126)&gt;0,platemap!B126,""),"")</f>
        <v>2023-04-26_LC RTqPCR TM PLATE 2.xls</v>
      </c>
      <c r="B126" t="str">
        <f>IFERROR(IF(LEN(platemap!C126)&gt;0,platemap!C126,""),"")</f>
        <v>C05</v>
      </c>
      <c r="C126" t="str">
        <f>IFERROR(IF(LEN(platemap!I126)&gt;0,platemap!I126,""),"")</f>
        <v>RNA_2023.04.15_007</v>
      </c>
      <c r="D126" t="str">
        <f>IFERROR(IF(LEN(platemap!K126)&gt;0,platemap!K126,""),"")</f>
        <v>Partial promoter</v>
      </c>
      <c r="E126" t="str">
        <f>IFERROR(IF(LEN(platemap!J126)&gt;0,platemap!J126,""),"")</f>
        <v>U2OS_HTTexon1</v>
      </c>
      <c r="F126" t="str">
        <f>IFERROR(IF(LEN(platemap!O126)&gt;0,platemap!O126,""),"")</f>
        <v>Partial promoter</v>
      </c>
      <c r="G126" t="str">
        <f>IFERROR(IF(LEN(platemap!D126)&gt;0,platemap!D126,""),"")</f>
        <v>VIC</v>
      </c>
      <c r="H126" t="str">
        <f>IFERROR(IF(LEN(platemap!E126)&gt;0,platemap!E126,""),"")</f>
        <v>FAM</v>
      </c>
      <c r="I126" t="str">
        <f>IFERROR(IF(LEN(platemap!F126)&gt;0,platemap!F126,""),"")</f>
        <v>UBC</v>
      </c>
      <c r="J126" t="str">
        <f>IFERROR(IF(LEN(platemap!G126)&gt;0,platemap!G126,""),"")</f>
        <v>eGFP IDT</v>
      </c>
      <c r="K126" s="3" t="str">
        <f>IFERROR(IF(LEN(platemap!L126)&gt;0,platemap!L126,""),"")</f>
        <v>all</v>
      </c>
      <c r="L126" s="3" t="str">
        <f>IFERROR(IF(LEN(platemap!M126)&gt;0,platemap!M126,""),"")</f>
        <v/>
      </c>
      <c r="M126" s="3" t="str">
        <f>IFERROR(IF(LEN(platemap!N126)&gt;0,platemap!N126,""),"")</f>
        <v/>
      </c>
    </row>
    <row r="127" spans="1:13" x14ac:dyDescent="0.2">
      <c r="A127" t="str">
        <f>IFERROR(IF(LEN(platemap!B127)&gt;0,platemap!B127,""),"")</f>
        <v>2023-04-26_LC RTqPCR TM PLATE 2.xls</v>
      </c>
      <c r="B127" t="str">
        <f>IFERROR(IF(LEN(platemap!C127)&gt;0,platemap!C127,""),"")</f>
        <v>C06</v>
      </c>
      <c r="C127" t="str">
        <f>IFERROR(IF(LEN(platemap!I127)&gt;0,platemap!I127,""),"")</f>
        <v>RNA_2023.04.15_008</v>
      </c>
      <c r="D127" t="str">
        <f>IFERROR(IF(LEN(platemap!K127)&gt;0,platemap!K127,""),"")</f>
        <v>Partial promoter</v>
      </c>
      <c r="E127" t="str">
        <f>IFERROR(IF(LEN(platemap!J127)&gt;0,platemap!J127,""),"")</f>
        <v>U2OS_HTTexon1</v>
      </c>
      <c r="F127" t="str">
        <f>IFERROR(IF(LEN(platemap!O127)&gt;0,platemap!O127,""),"")</f>
        <v>Partial promoter</v>
      </c>
      <c r="G127" t="str">
        <f>IFERROR(IF(LEN(platemap!D127)&gt;0,platemap!D127,""),"")</f>
        <v>VIC</v>
      </c>
      <c r="H127" t="str">
        <f>IFERROR(IF(LEN(platemap!E127)&gt;0,platemap!E127,""),"")</f>
        <v>FAM</v>
      </c>
      <c r="I127" t="str">
        <f>IFERROR(IF(LEN(platemap!F127)&gt;0,platemap!F127,""),"")</f>
        <v>UBC</v>
      </c>
      <c r="J127" t="str">
        <f>IFERROR(IF(LEN(platemap!G127)&gt;0,platemap!G127,""),"")</f>
        <v>eGFP IDT</v>
      </c>
      <c r="K127" s="3" t="str">
        <f>IFERROR(IF(LEN(platemap!L127)&gt;0,platemap!L127,""),"")</f>
        <v>all</v>
      </c>
      <c r="L127" s="3" t="str">
        <f>IFERROR(IF(LEN(platemap!M127)&gt;0,platemap!M127,""),"")</f>
        <v/>
      </c>
      <c r="M127" s="3" t="str">
        <f>IFERROR(IF(LEN(platemap!N127)&gt;0,platemap!N127,""),"")</f>
        <v/>
      </c>
    </row>
    <row r="128" spans="1:13" x14ac:dyDescent="0.2">
      <c r="A128" t="str">
        <f>IFERROR(IF(LEN(platemap!B128)&gt;0,platemap!B128,""),"")</f>
        <v>2023-04-26_LC RTqPCR TM PLATE 2.xls</v>
      </c>
      <c r="B128" t="str">
        <f>IFERROR(IF(LEN(platemap!C128)&gt;0,platemap!C128,""),"")</f>
        <v>C07</v>
      </c>
      <c r="C128" t="str">
        <f>IFERROR(IF(LEN(platemap!I128)&gt;0,platemap!I128,""),"")</f>
        <v>RNA_2023.04.15_006</v>
      </c>
      <c r="D128" t="str">
        <f>IFERROR(IF(LEN(platemap!K128)&gt;0,platemap!K128,""),"")</f>
        <v>Partial promoter</v>
      </c>
      <c r="E128" t="str">
        <f>IFERROR(IF(LEN(platemap!J128)&gt;0,platemap!J128,""),"")</f>
        <v>U2OS_HTTexon1</v>
      </c>
      <c r="F128" t="str">
        <f>IFERROR(IF(LEN(platemap!O128)&gt;0,platemap!O128,""),"")</f>
        <v>Partial promoter</v>
      </c>
      <c r="G128" t="str">
        <f>IFERROR(IF(LEN(platemap!D128)&gt;0,platemap!D128,""),"")</f>
        <v>VIC</v>
      </c>
      <c r="H128" t="str">
        <f>IFERROR(IF(LEN(platemap!E128)&gt;0,platemap!E128,""),"")</f>
        <v/>
      </c>
      <c r="I128" t="str">
        <f>IFERROR(IF(LEN(platemap!F128)&gt;0,platemap!F128,""),"")</f>
        <v>ATP5B</v>
      </c>
      <c r="J128" t="str">
        <f>IFERROR(IF(LEN(platemap!G128)&gt;0,platemap!G128,""),"")</f>
        <v/>
      </c>
      <c r="K128" s="3" t="str">
        <f>IFERROR(IF(LEN(platemap!L128)&gt;0,platemap!L128,""),"")</f>
        <v>all</v>
      </c>
      <c r="L128" s="3" t="str">
        <f>IFERROR(IF(LEN(platemap!M128)&gt;0,platemap!M128,""),"")</f>
        <v/>
      </c>
      <c r="M128" s="3" t="str">
        <f>IFERROR(IF(LEN(platemap!N128)&gt;0,platemap!N128,""),"")</f>
        <v/>
      </c>
    </row>
    <row r="129" spans="1:13" x14ac:dyDescent="0.2">
      <c r="A129" t="str">
        <f>IFERROR(IF(LEN(platemap!B129)&gt;0,platemap!B129,""),"")</f>
        <v>2023-04-26_LC RTqPCR TM PLATE 2.xls</v>
      </c>
      <c r="B129" t="str">
        <f>IFERROR(IF(LEN(platemap!C129)&gt;0,platemap!C129,""),"")</f>
        <v>C08</v>
      </c>
      <c r="C129" t="str">
        <f>IFERROR(IF(LEN(platemap!I129)&gt;0,platemap!I129,""),"")</f>
        <v>RNA_2023.04.15_007</v>
      </c>
      <c r="D129" t="str">
        <f>IFERROR(IF(LEN(platemap!K129)&gt;0,platemap!K129,""),"")</f>
        <v>Partial promoter</v>
      </c>
      <c r="E129" t="str">
        <f>IFERROR(IF(LEN(platemap!J129)&gt;0,platemap!J129,""),"")</f>
        <v>U2OS_HTTexon1</v>
      </c>
      <c r="F129" t="str">
        <f>IFERROR(IF(LEN(platemap!O129)&gt;0,platemap!O129,""),"")</f>
        <v>Partial promoter</v>
      </c>
      <c r="G129" t="str">
        <f>IFERROR(IF(LEN(platemap!D129)&gt;0,platemap!D129,""),"")</f>
        <v>VIC</v>
      </c>
      <c r="H129" t="str">
        <f>IFERROR(IF(LEN(platemap!E129)&gt;0,platemap!E129,""),"")</f>
        <v/>
      </c>
      <c r="I129" t="str">
        <f>IFERROR(IF(LEN(platemap!F129)&gt;0,platemap!F129,""),"")</f>
        <v>ATP5B</v>
      </c>
      <c r="J129" t="str">
        <f>IFERROR(IF(LEN(platemap!G129)&gt;0,platemap!G129,""),"")</f>
        <v/>
      </c>
      <c r="K129" s="3" t="str">
        <f>IFERROR(IF(LEN(platemap!L129)&gt;0,platemap!L129,""),"")</f>
        <v>all</v>
      </c>
      <c r="L129" s="3" t="str">
        <f>IFERROR(IF(LEN(platemap!M129)&gt;0,platemap!M129,""),"")</f>
        <v/>
      </c>
      <c r="M129" s="3" t="str">
        <f>IFERROR(IF(LEN(platemap!N129)&gt;0,platemap!N129,""),"")</f>
        <v/>
      </c>
    </row>
    <row r="130" spans="1:13" x14ac:dyDescent="0.2">
      <c r="A130" t="str">
        <f>IFERROR(IF(LEN(platemap!B130)&gt;0,platemap!B130,""),"")</f>
        <v>2023-04-26_LC RTqPCR TM PLATE 2.xls</v>
      </c>
      <c r="B130" t="str">
        <f>IFERROR(IF(LEN(platemap!C130)&gt;0,platemap!C130,""),"")</f>
        <v>C09</v>
      </c>
      <c r="C130" t="str">
        <f>IFERROR(IF(LEN(platemap!I130)&gt;0,platemap!I130,""),"")</f>
        <v>RNA_2023.04.15_008</v>
      </c>
      <c r="D130" t="str">
        <f>IFERROR(IF(LEN(platemap!K130)&gt;0,platemap!K130,""),"")</f>
        <v>Partial promoter</v>
      </c>
      <c r="E130" t="str">
        <f>IFERROR(IF(LEN(platemap!J130)&gt;0,platemap!J130,""),"")</f>
        <v>U2OS_HTTexon1</v>
      </c>
      <c r="F130" t="str">
        <f>IFERROR(IF(LEN(platemap!O130)&gt;0,platemap!O130,""),"")</f>
        <v>Partial promoter</v>
      </c>
      <c r="G130" t="str">
        <f>IFERROR(IF(LEN(platemap!D130)&gt;0,platemap!D130,""),"")</f>
        <v>VIC</v>
      </c>
      <c r="H130" t="str">
        <f>IFERROR(IF(LEN(platemap!E130)&gt;0,platemap!E130,""),"")</f>
        <v/>
      </c>
      <c r="I130" t="str">
        <f>IFERROR(IF(LEN(platemap!F130)&gt;0,platemap!F130,""),"")</f>
        <v>ATP5B</v>
      </c>
      <c r="J130" t="str">
        <f>IFERROR(IF(LEN(platemap!G130)&gt;0,platemap!G130,""),"")</f>
        <v/>
      </c>
      <c r="K130" s="3" t="str">
        <f>IFERROR(IF(LEN(platemap!L130)&gt;0,platemap!L130,""),"")</f>
        <v>all</v>
      </c>
      <c r="L130" s="3" t="str">
        <f>IFERROR(IF(LEN(platemap!M130)&gt;0,platemap!M130,""),"")</f>
        <v/>
      </c>
      <c r="M130" s="3" t="str">
        <f>IFERROR(IF(LEN(platemap!N130)&gt;0,platemap!N130,""),"")</f>
        <v/>
      </c>
    </row>
    <row r="131" spans="1:13" x14ac:dyDescent="0.2">
      <c r="A131" t="str">
        <f>IFERROR(IF(LEN(platemap!B131)&gt;0,platemap!B131,""),"")</f>
        <v>2023-04-26_LC RTqPCR TM PLATE 2.xls</v>
      </c>
      <c r="B131" t="str">
        <f>IFERROR(IF(LEN(platemap!C131)&gt;0,platemap!C131,""),"")</f>
        <v>C10</v>
      </c>
      <c r="C131" t="str">
        <f>IFERROR(IF(LEN(platemap!I131)&gt;0,platemap!I131,""),"")</f>
        <v>RNA_2023.04.15_006</v>
      </c>
      <c r="D131" t="str">
        <f>IFERROR(IF(LEN(platemap!K131)&gt;0,platemap!K131,""),"")</f>
        <v>Partial promoter</v>
      </c>
      <c r="E131" t="str">
        <f>IFERROR(IF(LEN(platemap!J131)&gt;0,platemap!J131,""),"")</f>
        <v>U2OS_HTTexon1</v>
      </c>
      <c r="F131" t="str">
        <f>IFERROR(IF(LEN(platemap!O131)&gt;0,platemap!O131,""),"")</f>
        <v>Partial promoter</v>
      </c>
      <c r="G131" t="str">
        <f>IFERROR(IF(LEN(platemap!D131)&gt;0,platemap!D131,""),"")</f>
        <v>FAM</v>
      </c>
      <c r="H131" t="str">
        <f>IFERROR(IF(LEN(platemap!E131)&gt;0,platemap!E131,""),"")</f>
        <v/>
      </c>
      <c r="I131" t="str">
        <f>IFERROR(IF(LEN(platemap!F131)&gt;0,platemap!F131,""),"")</f>
        <v>ACTB</v>
      </c>
      <c r="J131" t="str">
        <f>IFERROR(IF(LEN(platemap!G131)&gt;0,platemap!G131,""),"")</f>
        <v/>
      </c>
      <c r="K131" s="3" t="str">
        <f>IFERROR(IF(LEN(platemap!L131)&gt;0,platemap!L131,""),"")</f>
        <v>all</v>
      </c>
      <c r="L131" s="3" t="str">
        <f>IFERROR(IF(LEN(platemap!M131)&gt;0,platemap!M131,""),"")</f>
        <v/>
      </c>
      <c r="M131" s="3" t="str">
        <f>IFERROR(IF(LEN(platemap!N131)&gt;0,platemap!N131,""),"")</f>
        <v/>
      </c>
    </row>
    <row r="132" spans="1:13" x14ac:dyDescent="0.2">
      <c r="A132" t="str">
        <f>IFERROR(IF(LEN(platemap!B132)&gt;0,platemap!B132,""),"")</f>
        <v>2023-04-26_LC RTqPCR TM PLATE 2.xls</v>
      </c>
      <c r="B132" t="str">
        <f>IFERROR(IF(LEN(platemap!C132)&gt;0,platemap!C132,""),"")</f>
        <v>C11</v>
      </c>
      <c r="C132" t="str">
        <f>IFERROR(IF(LEN(platemap!I132)&gt;0,platemap!I132,""),"")</f>
        <v>RNA_2023.04.15_007</v>
      </c>
      <c r="D132" t="str">
        <f>IFERROR(IF(LEN(platemap!K132)&gt;0,platemap!K132,""),"")</f>
        <v>Partial promoter</v>
      </c>
      <c r="E132" t="str">
        <f>IFERROR(IF(LEN(platemap!J132)&gt;0,platemap!J132,""),"")</f>
        <v>U2OS_HTTexon1</v>
      </c>
      <c r="F132" t="str">
        <f>IFERROR(IF(LEN(platemap!O132)&gt;0,platemap!O132,""),"")</f>
        <v>Partial promoter</v>
      </c>
      <c r="G132" t="str">
        <f>IFERROR(IF(LEN(platemap!D132)&gt;0,platemap!D132,""),"")</f>
        <v>FAM</v>
      </c>
      <c r="H132" t="str">
        <f>IFERROR(IF(LEN(platemap!E132)&gt;0,platemap!E132,""),"")</f>
        <v/>
      </c>
      <c r="I132" t="str">
        <f>IFERROR(IF(LEN(platemap!F132)&gt;0,platemap!F132,""),"")</f>
        <v>ACTB</v>
      </c>
      <c r="J132" t="str">
        <f>IFERROR(IF(LEN(platemap!G132)&gt;0,platemap!G132,""),"")</f>
        <v/>
      </c>
      <c r="K132" s="3" t="str">
        <f>IFERROR(IF(LEN(platemap!L132)&gt;0,platemap!L132,""),"")</f>
        <v>all</v>
      </c>
      <c r="L132" s="3" t="str">
        <f>IFERROR(IF(LEN(platemap!M132)&gt;0,platemap!M132,""),"")</f>
        <v/>
      </c>
      <c r="M132" s="3" t="str">
        <f>IFERROR(IF(LEN(platemap!N132)&gt;0,platemap!N132,""),"")</f>
        <v/>
      </c>
    </row>
    <row r="133" spans="1:13" x14ac:dyDescent="0.2">
      <c r="A133" t="str">
        <f>IFERROR(IF(LEN(platemap!B133)&gt;0,platemap!B133,""),"")</f>
        <v>2023-04-26_LC RTqPCR TM PLATE 2.xls</v>
      </c>
      <c r="B133" t="str">
        <f>IFERROR(IF(LEN(platemap!C133)&gt;0,platemap!C133,""),"")</f>
        <v>C12</v>
      </c>
      <c r="C133" t="str">
        <f>IFERROR(IF(LEN(platemap!I133)&gt;0,platemap!I133,""),"")</f>
        <v>RNA_2023.04.15_008</v>
      </c>
      <c r="D133" t="str">
        <f>IFERROR(IF(LEN(platemap!K133)&gt;0,platemap!K133,""),"")</f>
        <v>Partial promoter</v>
      </c>
      <c r="E133" t="str">
        <f>IFERROR(IF(LEN(platemap!J133)&gt;0,platemap!J133,""),"")</f>
        <v>U2OS_HTTexon1</v>
      </c>
      <c r="F133" t="str">
        <f>IFERROR(IF(LEN(platemap!O133)&gt;0,platemap!O133,""),"")</f>
        <v>Partial promoter</v>
      </c>
      <c r="G133" t="str">
        <f>IFERROR(IF(LEN(platemap!D133)&gt;0,platemap!D133,""),"")</f>
        <v>FAM</v>
      </c>
      <c r="H133" t="str">
        <f>IFERROR(IF(LEN(platemap!E133)&gt;0,platemap!E133,""),"")</f>
        <v/>
      </c>
      <c r="I133" t="str">
        <f>IFERROR(IF(LEN(platemap!F133)&gt;0,platemap!F133,""),"")</f>
        <v>ACTB</v>
      </c>
      <c r="J133" t="str">
        <f>IFERROR(IF(LEN(platemap!G133)&gt;0,platemap!G133,""),"")</f>
        <v/>
      </c>
      <c r="K133" s="3" t="str">
        <f>IFERROR(IF(LEN(platemap!L133)&gt;0,platemap!L133,""),"")</f>
        <v>all</v>
      </c>
      <c r="L133" s="3" t="str">
        <f>IFERROR(IF(LEN(platemap!M133)&gt;0,platemap!M133,""),"")</f>
        <v/>
      </c>
      <c r="M133" s="3" t="str">
        <f>IFERROR(IF(LEN(platemap!N133)&gt;0,platemap!N133,""),"")</f>
        <v/>
      </c>
    </row>
    <row r="134" spans="1:13" x14ac:dyDescent="0.2">
      <c r="A134" t="str">
        <f>IFERROR(IF(LEN(platemap!B134)&gt;0,platemap!B134,""),"")</f>
        <v>2023-04-26_LC RTqPCR TM PLATE 2.xls</v>
      </c>
      <c r="B134" t="str">
        <f>IFERROR(IF(LEN(platemap!C134)&gt;0,platemap!C134,""),"")</f>
        <v>D01</v>
      </c>
      <c r="C134" t="str">
        <f>IFERROR(IF(LEN(platemap!I134)&gt;0,platemap!I134,""),"")</f>
        <v>RNA_2023.04.15_009</v>
      </c>
      <c r="D134" t="str">
        <f>IFERROR(IF(LEN(platemap!K134)&gt;0,platemap!K134,""),"")</f>
        <v>Promoter + ATG</v>
      </c>
      <c r="E134" t="str">
        <f>IFERROR(IF(LEN(platemap!J134)&gt;0,platemap!J134,""),"")</f>
        <v>U2OS_HTTexon1</v>
      </c>
      <c r="F134" t="str">
        <f>IFERROR(IF(LEN(platemap!O134)&gt;0,platemap!O134,""),"")</f>
        <v>Promoter + ATG</v>
      </c>
      <c r="G134" t="str">
        <f>IFERROR(IF(LEN(platemap!D134)&gt;0,platemap!D134,""),"")</f>
        <v>VIC</v>
      </c>
      <c r="H134" t="str">
        <f>IFERROR(IF(LEN(platemap!E134)&gt;0,platemap!E134,""),"")</f>
        <v/>
      </c>
      <c r="I134" t="str">
        <f>IFERROR(IF(LEN(platemap!F134)&gt;0,platemap!F134,""),"")</f>
        <v>eGFP TM</v>
      </c>
      <c r="J134" t="str">
        <f>IFERROR(IF(LEN(platemap!G134)&gt;0,platemap!G134,""),"")</f>
        <v/>
      </c>
      <c r="K134" s="3" t="str">
        <f>IFERROR(IF(LEN(platemap!L134)&gt;0,platemap!L134,""),"")</f>
        <v>all</v>
      </c>
      <c r="L134" s="3" t="str">
        <f>IFERROR(IF(LEN(platemap!M134)&gt;0,platemap!M134,""),"")</f>
        <v/>
      </c>
      <c r="M134" s="3" t="str">
        <f>IFERROR(IF(LEN(platemap!N134)&gt;0,platemap!N134,""),"")</f>
        <v/>
      </c>
    </row>
    <row r="135" spans="1:13" x14ac:dyDescent="0.2">
      <c r="A135" t="str">
        <f>IFERROR(IF(LEN(platemap!B135)&gt;0,platemap!B135,""),"")</f>
        <v>2023-04-26_LC RTqPCR TM PLATE 2.xls</v>
      </c>
      <c r="B135" t="str">
        <f>IFERROR(IF(LEN(platemap!C135)&gt;0,platemap!C135,""),"")</f>
        <v>D02</v>
      </c>
      <c r="C135" t="str">
        <f>IFERROR(IF(LEN(platemap!I135)&gt;0,platemap!I135,""),"")</f>
        <v>RNA_2023.04.15_010</v>
      </c>
      <c r="D135" t="str">
        <f>IFERROR(IF(LEN(platemap!K135)&gt;0,platemap!K135,""),"")</f>
        <v>Promoter + ATG</v>
      </c>
      <c r="E135" t="str">
        <f>IFERROR(IF(LEN(platemap!J135)&gt;0,platemap!J135,""),"")</f>
        <v>U2OS_HTTexon1</v>
      </c>
      <c r="F135" t="str">
        <f>IFERROR(IF(LEN(platemap!O135)&gt;0,platemap!O135,""),"")</f>
        <v>Promoter + ATG</v>
      </c>
      <c r="G135" t="str">
        <f>IFERROR(IF(LEN(platemap!D135)&gt;0,platemap!D135,""),"")</f>
        <v>VIC</v>
      </c>
      <c r="H135" t="str">
        <f>IFERROR(IF(LEN(platemap!E135)&gt;0,platemap!E135,""),"")</f>
        <v/>
      </c>
      <c r="I135" t="str">
        <f>IFERROR(IF(LEN(platemap!F135)&gt;0,platemap!F135,""),"")</f>
        <v>eGFP TM</v>
      </c>
      <c r="J135" t="str">
        <f>IFERROR(IF(LEN(platemap!G135)&gt;0,platemap!G135,""),"")</f>
        <v/>
      </c>
      <c r="K135" s="3" t="str">
        <f>IFERROR(IF(LEN(platemap!L135)&gt;0,platemap!L135,""),"")</f>
        <v>all</v>
      </c>
      <c r="L135" s="3" t="str">
        <f>IFERROR(IF(LEN(platemap!M135)&gt;0,platemap!M135,""),"")</f>
        <v/>
      </c>
      <c r="M135" s="3" t="str">
        <f>IFERROR(IF(LEN(platemap!N135)&gt;0,platemap!N135,""),"")</f>
        <v/>
      </c>
    </row>
    <row r="136" spans="1:13" x14ac:dyDescent="0.2">
      <c r="A136" t="str">
        <f>IFERROR(IF(LEN(platemap!B136)&gt;0,platemap!B136,""),"")</f>
        <v>2023-04-26_LC RTqPCR TM PLATE 2.xls</v>
      </c>
      <c r="B136" t="str">
        <f>IFERROR(IF(LEN(platemap!C136)&gt;0,platemap!C136,""),"")</f>
        <v>D03</v>
      </c>
      <c r="C136" t="str">
        <f>IFERROR(IF(LEN(platemap!I136)&gt;0,platemap!I136,""),"")</f>
        <v>RNA_2023.04.15_011</v>
      </c>
      <c r="D136" t="str">
        <f>IFERROR(IF(LEN(platemap!K136)&gt;0,platemap!K136,""),"")</f>
        <v>Promoter + ATG</v>
      </c>
      <c r="E136" t="str">
        <f>IFERROR(IF(LEN(platemap!J136)&gt;0,platemap!J136,""),"")</f>
        <v>U2OS_HTTexon1</v>
      </c>
      <c r="F136" t="str">
        <f>IFERROR(IF(LEN(platemap!O136)&gt;0,platemap!O136,""),"")</f>
        <v>Promoter + ATG</v>
      </c>
      <c r="G136" t="str">
        <f>IFERROR(IF(LEN(platemap!D136)&gt;0,platemap!D136,""),"")</f>
        <v>VIC</v>
      </c>
      <c r="H136" t="str">
        <f>IFERROR(IF(LEN(platemap!E136)&gt;0,platemap!E136,""),"")</f>
        <v/>
      </c>
      <c r="I136" t="str">
        <f>IFERROR(IF(LEN(platemap!F136)&gt;0,platemap!F136,""),"")</f>
        <v>eGFP TM</v>
      </c>
      <c r="J136" t="str">
        <f>IFERROR(IF(LEN(platemap!G136)&gt;0,platemap!G136,""),"")</f>
        <v/>
      </c>
      <c r="K136" s="3" t="str">
        <f>IFERROR(IF(LEN(platemap!L136)&gt;0,platemap!L136,""),"")</f>
        <v>all</v>
      </c>
      <c r="L136" s="3" t="str">
        <f>IFERROR(IF(LEN(platemap!M136)&gt;0,platemap!M136,""),"")</f>
        <v/>
      </c>
      <c r="M136" s="3" t="str">
        <f>IFERROR(IF(LEN(platemap!N136)&gt;0,platemap!N136,""),"")</f>
        <v/>
      </c>
    </row>
    <row r="137" spans="1:13" x14ac:dyDescent="0.2">
      <c r="A137" t="str">
        <f>IFERROR(IF(LEN(platemap!B137)&gt;0,platemap!B137,""),"")</f>
        <v>2023-04-26_LC RTqPCR TM PLATE 2.xls</v>
      </c>
      <c r="B137" t="str">
        <f>IFERROR(IF(LEN(platemap!C137)&gt;0,platemap!C137,""),"")</f>
        <v>D04</v>
      </c>
      <c r="C137" t="str">
        <f>IFERROR(IF(LEN(platemap!I137)&gt;0,platemap!I137,""),"")</f>
        <v>RNA_2023.04.15_009</v>
      </c>
      <c r="D137" t="str">
        <f>IFERROR(IF(LEN(platemap!K137)&gt;0,platemap!K137,""),"")</f>
        <v>Promoter + ATG</v>
      </c>
      <c r="E137" t="str">
        <f>IFERROR(IF(LEN(platemap!J137)&gt;0,platemap!J137,""),"")</f>
        <v>U2OS_HTTexon1</v>
      </c>
      <c r="F137" t="str">
        <f>IFERROR(IF(LEN(platemap!O137)&gt;0,platemap!O137,""),"")</f>
        <v>Promoter + ATG</v>
      </c>
      <c r="G137" t="str">
        <f>IFERROR(IF(LEN(platemap!D137)&gt;0,platemap!D137,""),"")</f>
        <v>VIC</v>
      </c>
      <c r="H137" t="str">
        <f>IFERROR(IF(LEN(platemap!E137)&gt;0,platemap!E137,""),"")</f>
        <v>FAM</v>
      </c>
      <c r="I137" t="str">
        <f>IFERROR(IF(LEN(platemap!F137)&gt;0,platemap!F137,""),"")</f>
        <v>UBC</v>
      </c>
      <c r="J137" t="str">
        <f>IFERROR(IF(LEN(platemap!G137)&gt;0,platemap!G137,""),"")</f>
        <v>eGFP IDT</v>
      </c>
      <c r="K137" s="3" t="str">
        <f>IFERROR(IF(LEN(platemap!L137)&gt;0,platemap!L137,""),"")</f>
        <v>all</v>
      </c>
      <c r="L137" s="3" t="str">
        <f>IFERROR(IF(LEN(platemap!M137)&gt;0,platemap!M137,""),"")</f>
        <v/>
      </c>
      <c r="M137" s="3" t="str">
        <f>IFERROR(IF(LEN(platemap!N137)&gt;0,platemap!N137,""),"")</f>
        <v/>
      </c>
    </row>
    <row r="138" spans="1:13" x14ac:dyDescent="0.2">
      <c r="A138" t="str">
        <f>IFERROR(IF(LEN(platemap!B138)&gt;0,platemap!B138,""),"")</f>
        <v>2023-04-26_LC RTqPCR TM PLATE 2.xls</v>
      </c>
      <c r="B138" t="str">
        <f>IFERROR(IF(LEN(platemap!C138)&gt;0,platemap!C138,""),"")</f>
        <v>D05</v>
      </c>
      <c r="C138" t="str">
        <f>IFERROR(IF(LEN(platemap!I138)&gt;0,platemap!I138,""),"")</f>
        <v>RNA_2023.04.15_010</v>
      </c>
      <c r="D138" t="str">
        <f>IFERROR(IF(LEN(platemap!K138)&gt;0,platemap!K138,""),"")</f>
        <v>Promoter + ATG</v>
      </c>
      <c r="E138" t="str">
        <f>IFERROR(IF(LEN(platemap!J138)&gt;0,platemap!J138,""),"")</f>
        <v>U2OS_HTTexon1</v>
      </c>
      <c r="F138" t="str">
        <f>IFERROR(IF(LEN(platemap!O138)&gt;0,platemap!O138,""),"")</f>
        <v>Promoter + ATG</v>
      </c>
      <c r="G138" t="str">
        <f>IFERROR(IF(LEN(platemap!D138)&gt;0,platemap!D138,""),"")</f>
        <v>VIC</v>
      </c>
      <c r="H138" t="str">
        <f>IFERROR(IF(LEN(platemap!E138)&gt;0,platemap!E138,""),"")</f>
        <v>FAM</v>
      </c>
      <c r="I138" t="str">
        <f>IFERROR(IF(LEN(platemap!F138)&gt;0,platemap!F138,""),"")</f>
        <v>UBC</v>
      </c>
      <c r="J138" t="str">
        <f>IFERROR(IF(LEN(platemap!G138)&gt;0,platemap!G138,""),"")</f>
        <v>eGFP IDT</v>
      </c>
      <c r="K138" s="3" t="str">
        <f>IFERROR(IF(LEN(platemap!L138)&gt;0,platemap!L138,""),"")</f>
        <v>all</v>
      </c>
      <c r="L138" s="3" t="str">
        <f>IFERROR(IF(LEN(platemap!M138)&gt;0,platemap!M138,""),"")</f>
        <v/>
      </c>
      <c r="M138" s="3" t="str">
        <f>IFERROR(IF(LEN(platemap!N138)&gt;0,platemap!N138,""),"")</f>
        <v/>
      </c>
    </row>
    <row r="139" spans="1:13" x14ac:dyDescent="0.2">
      <c r="A139" t="str">
        <f>IFERROR(IF(LEN(platemap!B139)&gt;0,platemap!B139,""),"")</f>
        <v>2023-04-26_LC RTqPCR TM PLATE 2.xls</v>
      </c>
      <c r="B139" t="str">
        <f>IFERROR(IF(LEN(platemap!C139)&gt;0,platemap!C139,""),"")</f>
        <v>D06</v>
      </c>
      <c r="C139" t="str">
        <f>IFERROR(IF(LEN(platemap!I139)&gt;0,platemap!I139,""),"")</f>
        <v>RNA_2023.04.15_011</v>
      </c>
      <c r="D139" t="str">
        <f>IFERROR(IF(LEN(platemap!K139)&gt;0,platemap!K139,""),"")</f>
        <v>Promoter + ATG</v>
      </c>
      <c r="E139" t="str">
        <f>IFERROR(IF(LEN(platemap!J139)&gt;0,platemap!J139,""),"")</f>
        <v>U2OS_HTTexon1</v>
      </c>
      <c r="F139" t="str">
        <f>IFERROR(IF(LEN(platemap!O139)&gt;0,platemap!O139,""),"")</f>
        <v>Promoter + ATG</v>
      </c>
      <c r="G139" t="str">
        <f>IFERROR(IF(LEN(platemap!D139)&gt;0,platemap!D139,""),"")</f>
        <v>VIC</v>
      </c>
      <c r="H139" t="str">
        <f>IFERROR(IF(LEN(platemap!E139)&gt;0,platemap!E139,""),"")</f>
        <v>FAM</v>
      </c>
      <c r="I139" t="str">
        <f>IFERROR(IF(LEN(platemap!F139)&gt;0,platemap!F139,""),"")</f>
        <v>UBC</v>
      </c>
      <c r="J139" t="str">
        <f>IFERROR(IF(LEN(platemap!G139)&gt;0,platemap!G139,""),"")</f>
        <v>eGFP IDT</v>
      </c>
      <c r="K139" s="3" t="str">
        <f>IFERROR(IF(LEN(platemap!L139)&gt;0,platemap!L139,""),"")</f>
        <v>all</v>
      </c>
      <c r="L139" s="3" t="str">
        <f>IFERROR(IF(LEN(platemap!M139)&gt;0,platemap!M139,""),"")</f>
        <v/>
      </c>
      <c r="M139" s="3" t="str">
        <f>IFERROR(IF(LEN(platemap!N139)&gt;0,platemap!N139,""),"")</f>
        <v/>
      </c>
    </row>
    <row r="140" spans="1:13" x14ac:dyDescent="0.2">
      <c r="A140" t="str">
        <f>IFERROR(IF(LEN(platemap!B140)&gt;0,platemap!B140,""),"")</f>
        <v>2023-04-26_LC RTqPCR TM PLATE 2.xls</v>
      </c>
      <c r="B140" t="str">
        <f>IFERROR(IF(LEN(platemap!C140)&gt;0,platemap!C140,""),"")</f>
        <v>D07</v>
      </c>
      <c r="C140" t="str">
        <f>IFERROR(IF(LEN(platemap!I140)&gt;0,platemap!I140,""),"")</f>
        <v>RNA_2023.04.15_009</v>
      </c>
      <c r="D140" t="str">
        <f>IFERROR(IF(LEN(platemap!K140)&gt;0,platemap!K140,""),"")</f>
        <v>Promoter + ATG</v>
      </c>
      <c r="E140" t="str">
        <f>IFERROR(IF(LEN(platemap!J140)&gt;0,platemap!J140,""),"")</f>
        <v>U2OS_HTTexon1</v>
      </c>
      <c r="F140" t="str">
        <f>IFERROR(IF(LEN(platemap!O140)&gt;0,platemap!O140,""),"")</f>
        <v>Promoter + ATG</v>
      </c>
      <c r="G140" t="str">
        <f>IFERROR(IF(LEN(platemap!D140)&gt;0,platemap!D140,""),"")</f>
        <v>VIC</v>
      </c>
      <c r="H140" t="str">
        <f>IFERROR(IF(LEN(platemap!E140)&gt;0,platemap!E140,""),"")</f>
        <v/>
      </c>
      <c r="I140" t="str">
        <f>IFERROR(IF(LEN(platemap!F140)&gt;0,platemap!F140,""),"")</f>
        <v>ATP5B</v>
      </c>
      <c r="J140" t="str">
        <f>IFERROR(IF(LEN(platemap!G140)&gt;0,platemap!G140,""),"")</f>
        <v/>
      </c>
      <c r="K140" s="3" t="str">
        <f>IFERROR(IF(LEN(platemap!L140)&gt;0,platemap!L140,""),"")</f>
        <v>all</v>
      </c>
      <c r="L140" s="3" t="str">
        <f>IFERROR(IF(LEN(platemap!M140)&gt;0,platemap!M140,""),"")</f>
        <v/>
      </c>
      <c r="M140" s="3" t="str">
        <f>IFERROR(IF(LEN(platemap!N140)&gt;0,platemap!N140,""),"")</f>
        <v/>
      </c>
    </row>
    <row r="141" spans="1:13" x14ac:dyDescent="0.2">
      <c r="A141" t="str">
        <f>IFERROR(IF(LEN(platemap!B141)&gt;0,platemap!B141,""),"")</f>
        <v>2023-04-26_LC RTqPCR TM PLATE 2.xls</v>
      </c>
      <c r="B141" t="str">
        <f>IFERROR(IF(LEN(platemap!C141)&gt;0,platemap!C141,""),"")</f>
        <v>D08</v>
      </c>
      <c r="C141" t="str">
        <f>IFERROR(IF(LEN(platemap!I141)&gt;0,platemap!I141,""),"")</f>
        <v>RNA_2023.04.15_010</v>
      </c>
      <c r="D141" t="str">
        <f>IFERROR(IF(LEN(platemap!K141)&gt;0,platemap!K141,""),"")</f>
        <v>Promoter + ATG</v>
      </c>
      <c r="E141" t="str">
        <f>IFERROR(IF(LEN(platemap!J141)&gt;0,platemap!J141,""),"")</f>
        <v>U2OS_HTTexon1</v>
      </c>
      <c r="F141" t="str">
        <f>IFERROR(IF(LEN(platemap!O141)&gt;0,platemap!O141,""),"")</f>
        <v>Promoter + ATG</v>
      </c>
      <c r="G141" t="str">
        <f>IFERROR(IF(LEN(platemap!D141)&gt;0,platemap!D141,""),"")</f>
        <v>VIC</v>
      </c>
      <c r="H141" t="str">
        <f>IFERROR(IF(LEN(platemap!E141)&gt;0,platemap!E141,""),"")</f>
        <v/>
      </c>
      <c r="I141" t="str">
        <f>IFERROR(IF(LEN(platemap!F141)&gt;0,platemap!F141,""),"")</f>
        <v>ATP5B</v>
      </c>
      <c r="J141" t="str">
        <f>IFERROR(IF(LEN(platemap!G141)&gt;0,platemap!G141,""),"")</f>
        <v/>
      </c>
      <c r="K141" s="3" t="str">
        <f>IFERROR(IF(LEN(platemap!L141)&gt;0,platemap!L141,""),"")</f>
        <v>all</v>
      </c>
      <c r="L141" s="3" t="str">
        <f>IFERROR(IF(LEN(platemap!M141)&gt;0,platemap!M141,""),"")</f>
        <v/>
      </c>
      <c r="M141" s="3" t="str">
        <f>IFERROR(IF(LEN(platemap!N141)&gt;0,platemap!N141,""),"")</f>
        <v/>
      </c>
    </row>
    <row r="142" spans="1:13" x14ac:dyDescent="0.2">
      <c r="A142" t="str">
        <f>IFERROR(IF(LEN(platemap!B142)&gt;0,platemap!B142,""),"")</f>
        <v>2023-04-26_LC RTqPCR TM PLATE 2.xls</v>
      </c>
      <c r="B142" t="str">
        <f>IFERROR(IF(LEN(platemap!C142)&gt;0,platemap!C142,""),"")</f>
        <v>D09</v>
      </c>
      <c r="C142" t="str">
        <f>IFERROR(IF(LEN(platemap!I142)&gt;0,platemap!I142,""),"")</f>
        <v>RNA_2023.04.15_011</v>
      </c>
      <c r="D142" t="str">
        <f>IFERROR(IF(LEN(platemap!K142)&gt;0,platemap!K142,""),"")</f>
        <v>Promoter + ATG</v>
      </c>
      <c r="E142" t="str">
        <f>IFERROR(IF(LEN(platemap!J142)&gt;0,platemap!J142,""),"")</f>
        <v>U2OS_HTTexon1</v>
      </c>
      <c r="F142" t="str">
        <f>IFERROR(IF(LEN(platemap!O142)&gt;0,platemap!O142,""),"")</f>
        <v>Promoter + ATG</v>
      </c>
      <c r="G142" t="str">
        <f>IFERROR(IF(LEN(platemap!D142)&gt;0,platemap!D142,""),"")</f>
        <v>VIC</v>
      </c>
      <c r="H142" t="str">
        <f>IFERROR(IF(LEN(platemap!E142)&gt;0,platemap!E142,""),"")</f>
        <v/>
      </c>
      <c r="I142" t="str">
        <f>IFERROR(IF(LEN(platemap!F142)&gt;0,platemap!F142,""),"")</f>
        <v>ATP5B</v>
      </c>
      <c r="J142" t="str">
        <f>IFERROR(IF(LEN(platemap!G142)&gt;0,platemap!G142,""),"")</f>
        <v/>
      </c>
      <c r="K142" s="3" t="str">
        <f>IFERROR(IF(LEN(platemap!L142)&gt;0,platemap!L142,""),"")</f>
        <v>all</v>
      </c>
      <c r="L142" s="3" t="str">
        <f>IFERROR(IF(LEN(platemap!M142)&gt;0,platemap!M142,""),"")</f>
        <v/>
      </c>
      <c r="M142" s="3" t="str">
        <f>IFERROR(IF(LEN(platemap!N142)&gt;0,platemap!N142,""),"")</f>
        <v/>
      </c>
    </row>
    <row r="143" spans="1:13" x14ac:dyDescent="0.2">
      <c r="A143" t="str">
        <f>IFERROR(IF(LEN(platemap!B143)&gt;0,platemap!B143,""),"")</f>
        <v>2023-04-26_LC RTqPCR TM PLATE 2.xls</v>
      </c>
      <c r="B143" t="str">
        <f>IFERROR(IF(LEN(platemap!C143)&gt;0,platemap!C143,""),"")</f>
        <v>D10</v>
      </c>
      <c r="C143" t="str">
        <f>IFERROR(IF(LEN(platemap!I143)&gt;0,platemap!I143,""),"")</f>
        <v>RNA_2023.04.15_009</v>
      </c>
      <c r="D143" t="str">
        <f>IFERROR(IF(LEN(platemap!K143)&gt;0,platemap!K143,""),"")</f>
        <v>Promoter + ATG</v>
      </c>
      <c r="E143" t="str">
        <f>IFERROR(IF(LEN(platemap!J143)&gt;0,platemap!J143,""),"")</f>
        <v>U2OS_HTTexon1</v>
      </c>
      <c r="F143" t="str">
        <f>IFERROR(IF(LEN(platemap!O143)&gt;0,platemap!O143,""),"")</f>
        <v>Promoter + ATG</v>
      </c>
      <c r="G143" t="str">
        <f>IFERROR(IF(LEN(platemap!D143)&gt;0,platemap!D143,""),"")</f>
        <v>FAM</v>
      </c>
      <c r="H143" t="str">
        <f>IFERROR(IF(LEN(platemap!E143)&gt;0,platemap!E143,""),"")</f>
        <v/>
      </c>
      <c r="I143" t="str">
        <f>IFERROR(IF(LEN(platemap!F143)&gt;0,platemap!F143,""),"")</f>
        <v>ACTB</v>
      </c>
      <c r="J143" t="str">
        <f>IFERROR(IF(LEN(platemap!G143)&gt;0,platemap!G143,""),"")</f>
        <v/>
      </c>
      <c r="K143" s="3" t="str">
        <f>IFERROR(IF(LEN(platemap!L143)&gt;0,platemap!L143,""),"")</f>
        <v>all</v>
      </c>
      <c r="L143" s="3" t="str">
        <f>IFERROR(IF(LEN(platemap!M143)&gt;0,platemap!M143,""),"")</f>
        <v/>
      </c>
      <c r="M143" s="3" t="str">
        <f>IFERROR(IF(LEN(platemap!N143)&gt;0,platemap!N143,""),"")</f>
        <v/>
      </c>
    </row>
    <row r="144" spans="1:13" x14ac:dyDescent="0.2">
      <c r="A144" t="str">
        <f>IFERROR(IF(LEN(platemap!B144)&gt;0,platemap!B144,""),"")</f>
        <v>2023-04-26_LC RTqPCR TM PLATE 2.xls</v>
      </c>
      <c r="B144" t="str">
        <f>IFERROR(IF(LEN(platemap!C144)&gt;0,platemap!C144,""),"")</f>
        <v>D11</v>
      </c>
      <c r="C144" t="str">
        <f>IFERROR(IF(LEN(platemap!I144)&gt;0,platemap!I144,""),"")</f>
        <v>RNA_2023.04.15_010</v>
      </c>
      <c r="D144" t="str">
        <f>IFERROR(IF(LEN(platemap!K144)&gt;0,platemap!K144,""),"")</f>
        <v>Promoter + ATG</v>
      </c>
      <c r="E144" t="str">
        <f>IFERROR(IF(LEN(platemap!J144)&gt;0,platemap!J144,""),"")</f>
        <v>U2OS_HTTexon1</v>
      </c>
      <c r="F144" t="str">
        <f>IFERROR(IF(LEN(platemap!O144)&gt;0,platemap!O144,""),"")</f>
        <v>Promoter + ATG</v>
      </c>
      <c r="G144" t="str">
        <f>IFERROR(IF(LEN(platemap!D144)&gt;0,platemap!D144,""),"")</f>
        <v>FAM</v>
      </c>
      <c r="H144" t="str">
        <f>IFERROR(IF(LEN(platemap!E144)&gt;0,platemap!E144,""),"")</f>
        <v/>
      </c>
      <c r="I144" t="str">
        <f>IFERROR(IF(LEN(platemap!F144)&gt;0,platemap!F144,""),"")</f>
        <v>ACTB</v>
      </c>
      <c r="J144" t="str">
        <f>IFERROR(IF(LEN(platemap!G144)&gt;0,platemap!G144,""),"")</f>
        <v/>
      </c>
      <c r="K144" s="3" t="str">
        <f>IFERROR(IF(LEN(platemap!L144)&gt;0,platemap!L144,""),"")</f>
        <v>all</v>
      </c>
      <c r="L144" s="3" t="str">
        <f>IFERROR(IF(LEN(platemap!M144)&gt;0,platemap!M144,""),"")</f>
        <v/>
      </c>
      <c r="M144" s="3" t="str">
        <f>IFERROR(IF(LEN(platemap!N144)&gt;0,platemap!N144,""),"")</f>
        <v/>
      </c>
    </row>
    <row r="145" spans="1:13" x14ac:dyDescent="0.2">
      <c r="A145" t="str">
        <f>IFERROR(IF(LEN(platemap!B145)&gt;0,platemap!B145,""),"")</f>
        <v>2023-04-26_LC RTqPCR TM PLATE 2.xls</v>
      </c>
      <c r="B145" t="str">
        <f>IFERROR(IF(LEN(platemap!C145)&gt;0,platemap!C145,""),"")</f>
        <v>D12</v>
      </c>
      <c r="C145" t="str">
        <f>IFERROR(IF(LEN(platemap!I145)&gt;0,platemap!I145,""),"")</f>
        <v>RNA_2023.04.15_011</v>
      </c>
      <c r="D145" t="str">
        <f>IFERROR(IF(LEN(platemap!K145)&gt;0,platemap!K145,""),"")</f>
        <v>Promoter + ATG</v>
      </c>
      <c r="E145" t="str">
        <f>IFERROR(IF(LEN(platemap!J145)&gt;0,platemap!J145,""),"")</f>
        <v>U2OS_HTTexon1</v>
      </c>
      <c r="F145" t="str">
        <f>IFERROR(IF(LEN(platemap!O145)&gt;0,platemap!O145,""),"")</f>
        <v>Promoter + ATG</v>
      </c>
      <c r="G145" t="str">
        <f>IFERROR(IF(LEN(platemap!D145)&gt;0,platemap!D145,""),"")</f>
        <v>FAM</v>
      </c>
      <c r="H145" t="str">
        <f>IFERROR(IF(LEN(platemap!E145)&gt;0,platemap!E145,""),"")</f>
        <v/>
      </c>
      <c r="I145" t="str">
        <f>IFERROR(IF(LEN(platemap!F145)&gt;0,platemap!F145,""),"")</f>
        <v>ACTB</v>
      </c>
      <c r="J145" t="str">
        <f>IFERROR(IF(LEN(platemap!G145)&gt;0,platemap!G145,""),"")</f>
        <v/>
      </c>
      <c r="K145" s="3" t="str">
        <f>IFERROR(IF(LEN(platemap!L145)&gt;0,platemap!L145,""),"")</f>
        <v>all</v>
      </c>
      <c r="L145" s="3" t="str">
        <f>IFERROR(IF(LEN(platemap!M145)&gt;0,platemap!M145,""),"")</f>
        <v/>
      </c>
      <c r="M145" s="3" t="str">
        <f>IFERROR(IF(LEN(platemap!N145)&gt;0,platemap!N145,""),"")</f>
        <v/>
      </c>
    </row>
    <row r="146" spans="1:13" x14ac:dyDescent="0.2">
      <c r="A146" t="str">
        <f>IFERROR(IF(LEN(platemap!B146)&gt;0,platemap!B146,""),"")</f>
        <v>2023-04-26_LC RTqPCR TM PLATE 2.xls</v>
      </c>
      <c r="B146" t="str">
        <f>IFERROR(IF(LEN(platemap!C146)&gt;0,platemap!C146,""),"")</f>
        <v>E01</v>
      </c>
      <c r="C146" t="str">
        <f>IFERROR(IF(LEN(platemap!I146)&gt;0,platemap!I146,""),"")</f>
        <v>RNA_2023.04.15_012</v>
      </c>
      <c r="D146" t="str">
        <f>IFERROR(IF(LEN(platemap!K146)&gt;0,platemap!K146,""),"")</f>
        <v>ATG</v>
      </c>
      <c r="E146" t="str">
        <f>IFERROR(IF(LEN(platemap!J146)&gt;0,platemap!J146,""),"")</f>
        <v>U2OS_HTTexon1</v>
      </c>
      <c r="F146" t="str">
        <f>IFERROR(IF(LEN(platemap!O146)&gt;0,platemap!O146,""),"")</f>
        <v>ATG</v>
      </c>
      <c r="G146" t="str">
        <f>IFERROR(IF(LEN(platemap!D146)&gt;0,platemap!D146,""),"")</f>
        <v>VIC</v>
      </c>
      <c r="H146" t="str">
        <f>IFERROR(IF(LEN(platemap!E146)&gt;0,platemap!E146,""),"")</f>
        <v/>
      </c>
      <c r="I146" t="str">
        <f>IFERROR(IF(LEN(platemap!F146)&gt;0,platemap!F146,""),"")</f>
        <v>eGFP TM</v>
      </c>
      <c r="J146" t="str">
        <f>IFERROR(IF(LEN(platemap!G146)&gt;0,platemap!G146,""),"")</f>
        <v/>
      </c>
      <c r="K146" s="3" t="str">
        <f>IFERROR(IF(LEN(platemap!L146)&gt;0,platemap!L146,""),"")</f>
        <v>all</v>
      </c>
      <c r="L146" s="3" t="str">
        <f>IFERROR(IF(LEN(platemap!M146)&gt;0,platemap!M146,""),"")</f>
        <v/>
      </c>
      <c r="M146" s="3" t="str">
        <f>IFERROR(IF(LEN(platemap!N146)&gt;0,platemap!N146,""),"")</f>
        <v/>
      </c>
    </row>
    <row r="147" spans="1:13" x14ac:dyDescent="0.2">
      <c r="A147" t="str">
        <f>IFERROR(IF(LEN(platemap!B147)&gt;0,platemap!B147,""),"")</f>
        <v>2023-04-26_LC RTqPCR TM PLATE 2.xls</v>
      </c>
      <c r="B147" t="str">
        <f>IFERROR(IF(LEN(platemap!C147)&gt;0,platemap!C147,""),"")</f>
        <v>E02</v>
      </c>
      <c r="C147" t="str">
        <f>IFERROR(IF(LEN(platemap!I147)&gt;0,platemap!I147,""),"")</f>
        <v>RNA_2023.04.15_013</v>
      </c>
      <c r="D147" t="str">
        <f>IFERROR(IF(LEN(platemap!K147)&gt;0,platemap!K147,""),"")</f>
        <v>ATG</v>
      </c>
      <c r="E147" t="str">
        <f>IFERROR(IF(LEN(platemap!J147)&gt;0,platemap!J147,""),"")</f>
        <v>U2OS_HTTexon1</v>
      </c>
      <c r="F147" t="str">
        <f>IFERROR(IF(LEN(platemap!O147)&gt;0,platemap!O147,""),"")</f>
        <v>ATG</v>
      </c>
      <c r="G147" t="str">
        <f>IFERROR(IF(LEN(platemap!D147)&gt;0,platemap!D147,""),"")</f>
        <v>VIC</v>
      </c>
      <c r="H147" t="str">
        <f>IFERROR(IF(LEN(platemap!E147)&gt;0,platemap!E147,""),"")</f>
        <v/>
      </c>
      <c r="I147" t="str">
        <f>IFERROR(IF(LEN(platemap!F147)&gt;0,platemap!F147,""),"")</f>
        <v>eGFP TM</v>
      </c>
      <c r="J147" t="str">
        <f>IFERROR(IF(LEN(platemap!G147)&gt;0,platemap!G147,""),"")</f>
        <v/>
      </c>
      <c r="K147" s="3" t="str">
        <f>IFERROR(IF(LEN(platemap!L147)&gt;0,platemap!L147,""),"")</f>
        <v>all</v>
      </c>
      <c r="L147" s="3" t="str">
        <f>IFERROR(IF(LEN(platemap!M147)&gt;0,platemap!M147,""),"")</f>
        <v/>
      </c>
      <c r="M147" s="3" t="str">
        <f>IFERROR(IF(LEN(platemap!N147)&gt;0,platemap!N147,""),"")</f>
        <v/>
      </c>
    </row>
    <row r="148" spans="1:13" x14ac:dyDescent="0.2">
      <c r="A148" t="str">
        <f>IFERROR(IF(LEN(platemap!B148)&gt;0,platemap!B148,""),"")</f>
        <v>2023-04-26_LC RTqPCR TM PLATE 2.xls</v>
      </c>
      <c r="B148" t="str">
        <f>IFERROR(IF(LEN(platemap!C148)&gt;0,platemap!C148,""),"")</f>
        <v>E03</v>
      </c>
      <c r="C148" t="str">
        <f>IFERROR(IF(LEN(platemap!I148)&gt;0,platemap!I148,""),"")</f>
        <v>RNA_2023.04.15_014</v>
      </c>
      <c r="D148" t="str">
        <f>IFERROR(IF(LEN(platemap!K148)&gt;0,platemap!K148,""),"")</f>
        <v>ATG</v>
      </c>
      <c r="E148" t="str">
        <f>IFERROR(IF(LEN(platemap!J148)&gt;0,platemap!J148,""),"")</f>
        <v>U2OS_HTTexon1</v>
      </c>
      <c r="F148" t="str">
        <f>IFERROR(IF(LEN(platemap!O148)&gt;0,platemap!O148,""),"")</f>
        <v>ATG</v>
      </c>
      <c r="G148" t="str">
        <f>IFERROR(IF(LEN(platemap!D148)&gt;0,platemap!D148,""),"")</f>
        <v>VIC</v>
      </c>
      <c r="H148" t="str">
        <f>IFERROR(IF(LEN(platemap!E148)&gt;0,platemap!E148,""),"")</f>
        <v/>
      </c>
      <c r="I148" t="str">
        <f>IFERROR(IF(LEN(platemap!F148)&gt;0,platemap!F148,""),"")</f>
        <v>eGFP TM</v>
      </c>
      <c r="J148" t="str">
        <f>IFERROR(IF(LEN(platemap!G148)&gt;0,platemap!G148,""),"")</f>
        <v/>
      </c>
      <c r="K148" s="3" t="str">
        <f>IFERROR(IF(LEN(platemap!L148)&gt;0,platemap!L148,""),"")</f>
        <v>all</v>
      </c>
      <c r="L148" s="3" t="str">
        <f>IFERROR(IF(LEN(platemap!M148)&gt;0,platemap!M148,""),"")</f>
        <v/>
      </c>
      <c r="M148" s="3" t="str">
        <f>IFERROR(IF(LEN(platemap!N148)&gt;0,platemap!N148,""),"")</f>
        <v/>
      </c>
    </row>
    <row r="149" spans="1:13" x14ac:dyDescent="0.2">
      <c r="A149" t="str">
        <f>IFERROR(IF(LEN(platemap!B149)&gt;0,platemap!B149,""),"")</f>
        <v>2023-04-26_LC RTqPCR TM PLATE 2.xls</v>
      </c>
      <c r="B149" t="str">
        <f>IFERROR(IF(LEN(platemap!C149)&gt;0,platemap!C149,""),"")</f>
        <v>E04</v>
      </c>
      <c r="C149" t="str">
        <f>IFERROR(IF(LEN(platemap!I149)&gt;0,platemap!I149,""),"")</f>
        <v>RNA_2023.04.15_012</v>
      </c>
      <c r="D149" t="str">
        <f>IFERROR(IF(LEN(platemap!K149)&gt;0,platemap!K149,""),"")</f>
        <v>ATG</v>
      </c>
      <c r="E149" t="str">
        <f>IFERROR(IF(LEN(platemap!J149)&gt;0,platemap!J149,""),"")</f>
        <v>U2OS_HTTexon1</v>
      </c>
      <c r="F149" t="str">
        <f>IFERROR(IF(LEN(platemap!O149)&gt;0,platemap!O149,""),"")</f>
        <v>ATG</v>
      </c>
      <c r="G149" t="str">
        <f>IFERROR(IF(LEN(platemap!D149)&gt;0,platemap!D149,""),"")</f>
        <v>VIC</v>
      </c>
      <c r="H149" t="str">
        <f>IFERROR(IF(LEN(platemap!E149)&gt;0,platemap!E149,""),"")</f>
        <v>FAM</v>
      </c>
      <c r="I149" t="str">
        <f>IFERROR(IF(LEN(platemap!F149)&gt;0,platemap!F149,""),"")</f>
        <v>UBC</v>
      </c>
      <c r="J149" t="str">
        <f>IFERROR(IF(LEN(platemap!G149)&gt;0,platemap!G149,""),"")</f>
        <v>eGFP IDT</v>
      </c>
      <c r="K149" s="3" t="str">
        <f>IFERROR(IF(LEN(platemap!L149)&gt;0,platemap!L149,""),"")</f>
        <v>all</v>
      </c>
      <c r="L149" s="3" t="str">
        <f>IFERROR(IF(LEN(platemap!M149)&gt;0,platemap!M149,""),"")</f>
        <v/>
      </c>
      <c r="M149" s="3" t="str">
        <f>IFERROR(IF(LEN(platemap!N149)&gt;0,platemap!N149,""),"")</f>
        <v/>
      </c>
    </row>
    <row r="150" spans="1:13" x14ac:dyDescent="0.2">
      <c r="A150" t="str">
        <f>IFERROR(IF(LEN(platemap!B150)&gt;0,platemap!B150,""),"")</f>
        <v>2023-04-26_LC RTqPCR TM PLATE 2.xls</v>
      </c>
      <c r="B150" t="str">
        <f>IFERROR(IF(LEN(platemap!C150)&gt;0,platemap!C150,""),"")</f>
        <v>E05</v>
      </c>
      <c r="C150" t="str">
        <f>IFERROR(IF(LEN(platemap!I150)&gt;0,platemap!I150,""),"")</f>
        <v>RNA_2023.04.15_013</v>
      </c>
      <c r="D150" t="str">
        <f>IFERROR(IF(LEN(platemap!K150)&gt;0,platemap!K150,""),"")</f>
        <v>ATG</v>
      </c>
      <c r="E150" t="str">
        <f>IFERROR(IF(LEN(platemap!J150)&gt;0,platemap!J150,""),"")</f>
        <v>U2OS_HTTexon1</v>
      </c>
      <c r="F150" t="str">
        <f>IFERROR(IF(LEN(platemap!O150)&gt;0,platemap!O150,""),"")</f>
        <v>ATG</v>
      </c>
      <c r="G150" t="str">
        <f>IFERROR(IF(LEN(platemap!D150)&gt;0,platemap!D150,""),"")</f>
        <v>VIC</v>
      </c>
      <c r="H150" t="str">
        <f>IFERROR(IF(LEN(platemap!E150)&gt;0,platemap!E150,""),"")</f>
        <v>FAM</v>
      </c>
      <c r="I150" t="str">
        <f>IFERROR(IF(LEN(platemap!F150)&gt;0,platemap!F150,""),"")</f>
        <v>UBC</v>
      </c>
      <c r="J150" t="str">
        <f>IFERROR(IF(LEN(platemap!G150)&gt;0,platemap!G150,""),"")</f>
        <v>eGFP IDT</v>
      </c>
      <c r="K150" s="3" t="str">
        <f>IFERROR(IF(LEN(platemap!L150)&gt;0,platemap!L150,""),"")</f>
        <v>all</v>
      </c>
      <c r="L150" s="3" t="str">
        <f>IFERROR(IF(LEN(platemap!M150)&gt;0,platemap!M150,""),"")</f>
        <v/>
      </c>
      <c r="M150" s="3" t="str">
        <f>IFERROR(IF(LEN(platemap!N150)&gt;0,platemap!N150,""),"")</f>
        <v/>
      </c>
    </row>
    <row r="151" spans="1:13" x14ac:dyDescent="0.2">
      <c r="A151" t="str">
        <f>IFERROR(IF(LEN(platemap!B151)&gt;0,platemap!B151,""),"")</f>
        <v>2023-04-26_LC RTqPCR TM PLATE 2.xls</v>
      </c>
      <c r="B151" t="str">
        <f>IFERROR(IF(LEN(platemap!C151)&gt;0,platemap!C151,""),"")</f>
        <v>E06</v>
      </c>
      <c r="C151" t="str">
        <f>IFERROR(IF(LEN(platemap!I151)&gt;0,platemap!I151,""),"")</f>
        <v>RNA_2023.04.15_014</v>
      </c>
      <c r="D151" t="str">
        <f>IFERROR(IF(LEN(platemap!K151)&gt;0,platemap!K151,""),"")</f>
        <v>ATG</v>
      </c>
      <c r="E151" t="str">
        <f>IFERROR(IF(LEN(platemap!J151)&gt;0,platemap!J151,""),"")</f>
        <v>U2OS_HTTexon1</v>
      </c>
      <c r="F151" t="str">
        <f>IFERROR(IF(LEN(platemap!O151)&gt;0,platemap!O151,""),"")</f>
        <v>ATG</v>
      </c>
      <c r="G151" t="str">
        <f>IFERROR(IF(LEN(platemap!D151)&gt;0,platemap!D151,""),"")</f>
        <v>VIC</v>
      </c>
      <c r="H151" t="str">
        <f>IFERROR(IF(LEN(platemap!E151)&gt;0,platemap!E151,""),"")</f>
        <v>FAM</v>
      </c>
      <c r="I151" t="str">
        <f>IFERROR(IF(LEN(platemap!F151)&gt;0,platemap!F151,""),"")</f>
        <v>UBC</v>
      </c>
      <c r="J151" t="str">
        <f>IFERROR(IF(LEN(platemap!G151)&gt;0,platemap!G151,""),"")</f>
        <v>eGFP IDT</v>
      </c>
      <c r="K151" s="3" t="str">
        <f>IFERROR(IF(LEN(platemap!L151)&gt;0,platemap!L151,""),"")</f>
        <v>all</v>
      </c>
      <c r="L151" s="3" t="str">
        <f>IFERROR(IF(LEN(platemap!M151)&gt;0,platemap!M151,""),"")</f>
        <v/>
      </c>
      <c r="M151" s="3" t="str">
        <f>IFERROR(IF(LEN(platemap!N151)&gt;0,platemap!N151,""),"")</f>
        <v/>
      </c>
    </row>
    <row r="152" spans="1:13" x14ac:dyDescent="0.2">
      <c r="A152" t="str">
        <f>IFERROR(IF(LEN(platemap!B152)&gt;0,platemap!B152,""),"")</f>
        <v>2023-04-26_LC RTqPCR TM PLATE 2.xls</v>
      </c>
      <c r="B152" t="str">
        <f>IFERROR(IF(LEN(platemap!C152)&gt;0,platemap!C152,""),"")</f>
        <v>E07</v>
      </c>
      <c r="C152" t="str">
        <f>IFERROR(IF(LEN(platemap!I152)&gt;0,platemap!I152,""),"")</f>
        <v>RNA_2023.04.15_012</v>
      </c>
      <c r="D152" t="str">
        <f>IFERROR(IF(LEN(platemap!K152)&gt;0,platemap!K152,""),"")</f>
        <v>ATG</v>
      </c>
      <c r="E152" t="str">
        <f>IFERROR(IF(LEN(platemap!J152)&gt;0,platemap!J152,""),"")</f>
        <v>U2OS_HTTexon1</v>
      </c>
      <c r="F152" t="str">
        <f>IFERROR(IF(LEN(platemap!O152)&gt;0,platemap!O152,""),"")</f>
        <v>ATG</v>
      </c>
      <c r="G152" t="str">
        <f>IFERROR(IF(LEN(platemap!D152)&gt;0,platemap!D152,""),"")</f>
        <v>VIC</v>
      </c>
      <c r="H152" t="str">
        <f>IFERROR(IF(LEN(platemap!E152)&gt;0,platemap!E152,""),"")</f>
        <v/>
      </c>
      <c r="I152" t="str">
        <f>IFERROR(IF(LEN(platemap!F152)&gt;0,platemap!F152,""),"")</f>
        <v>ATP5B</v>
      </c>
      <c r="J152" t="str">
        <f>IFERROR(IF(LEN(platemap!G152)&gt;0,platemap!G152,""),"")</f>
        <v/>
      </c>
      <c r="K152" s="3" t="str">
        <f>IFERROR(IF(LEN(platemap!L152)&gt;0,platemap!L152,""),"")</f>
        <v>all</v>
      </c>
      <c r="L152" s="3" t="str">
        <f>IFERROR(IF(LEN(platemap!M152)&gt;0,platemap!M152,""),"")</f>
        <v/>
      </c>
      <c r="M152" s="3" t="str">
        <f>IFERROR(IF(LEN(platemap!N152)&gt;0,platemap!N152,""),"")</f>
        <v/>
      </c>
    </row>
    <row r="153" spans="1:13" x14ac:dyDescent="0.2">
      <c r="A153" t="str">
        <f>IFERROR(IF(LEN(platemap!B153)&gt;0,platemap!B153,""),"")</f>
        <v>2023-04-26_LC RTqPCR TM PLATE 2.xls</v>
      </c>
      <c r="B153" t="str">
        <f>IFERROR(IF(LEN(platemap!C153)&gt;0,platemap!C153,""),"")</f>
        <v>E08</v>
      </c>
      <c r="C153" t="str">
        <f>IFERROR(IF(LEN(platemap!I153)&gt;0,platemap!I153,""),"")</f>
        <v>RNA_2023.04.15_013</v>
      </c>
      <c r="D153" t="str">
        <f>IFERROR(IF(LEN(platemap!K153)&gt;0,platemap!K153,""),"")</f>
        <v>ATG</v>
      </c>
      <c r="E153" t="str">
        <f>IFERROR(IF(LEN(platemap!J153)&gt;0,platemap!J153,""),"")</f>
        <v>U2OS_HTTexon1</v>
      </c>
      <c r="F153" t="str">
        <f>IFERROR(IF(LEN(platemap!O153)&gt;0,platemap!O153,""),"")</f>
        <v>ATG</v>
      </c>
      <c r="G153" t="str">
        <f>IFERROR(IF(LEN(platemap!D153)&gt;0,platemap!D153,""),"")</f>
        <v>VIC</v>
      </c>
      <c r="H153" t="str">
        <f>IFERROR(IF(LEN(platemap!E153)&gt;0,platemap!E153,""),"")</f>
        <v/>
      </c>
      <c r="I153" t="str">
        <f>IFERROR(IF(LEN(platemap!F153)&gt;0,platemap!F153,""),"")</f>
        <v>ATP5B</v>
      </c>
      <c r="J153" t="str">
        <f>IFERROR(IF(LEN(platemap!G153)&gt;0,platemap!G153,""),"")</f>
        <v/>
      </c>
      <c r="K153" s="3" t="str">
        <f>IFERROR(IF(LEN(platemap!L153)&gt;0,platemap!L153,""),"")</f>
        <v>all</v>
      </c>
      <c r="L153" s="3" t="str">
        <f>IFERROR(IF(LEN(platemap!M153)&gt;0,platemap!M153,""),"")</f>
        <v/>
      </c>
      <c r="M153" s="3" t="str">
        <f>IFERROR(IF(LEN(platemap!N153)&gt;0,platemap!N153,""),"")</f>
        <v/>
      </c>
    </row>
    <row r="154" spans="1:13" x14ac:dyDescent="0.2">
      <c r="A154" t="str">
        <f>IFERROR(IF(LEN(platemap!B154)&gt;0,platemap!B154,""),"")</f>
        <v>2023-04-26_LC RTqPCR TM PLATE 2.xls</v>
      </c>
      <c r="B154" t="str">
        <f>IFERROR(IF(LEN(platemap!C154)&gt;0,platemap!C154,""),"")</f>
        <v>E09</v>
      </c>
      <c r="C154" t="str">
        <f>IFERROR(IF(LEN(platemap!I154)&gt;0,platemap!I154,""),"")</f>
        <v>RNA_2023.04.15_014</v>
      </c>
      <c r="D154" t="str">
        <f>IFERROR(IF(LEN(platemap!K154)&gt;0,platemap!K154,""),"")</f>
        <v>ATG</v>
      </c>
      <c r="E154" t="str">
        <f>IFERROR(IF(LEN(platemap!J154)&gt;0,platemap!J154,""),"")</f>
        <v>U2OS_HTTexon1</v>
      </c>
      <c r="F154" t="str">
        <f>IFERROR(IF(LEN(platemap!O154)&gt;0,platemap!O154,""),"")</f>
        <v>ATG</v>
      </c>
      <c r="G154" t="str">
        <f>IFERROR(IF(LEN(platemap!D154)&gt;0,platemap!D154,""),"")</f>
        <v>VIC</v>
      </c>
      <c r="H154" t="str">
        <f>IFERROR(IF(LEN(platemap!E154)&gt;0,platemap!E154,""),"")</f>
        <v/>
      </c>
      <c r="I154" t="str">
        <f>IFERROR(IF(LEN(platemap!F154)&gt;0,platemap!F154,""),"")</f>
        <v>ATP5B</v>
      </c>
      <c r="J154" t="str">
        <f>IFERROR(IF(LEN(platemap!G154)&gt;0,platemap!G154,""),"")</f>
        <v/>
      </c>
      <c r="K154" s="3" t="str">
        <f>IFERROR(IF(LEN(platemap!L154)&gt;0,platemap!L154,""),"")</f>
        <v>all</v>
      </c>
      <c r="L154" s="3" t="str">
        <f>IFERROR(IF(LEN(platemap!M154)&gt;0,platemap!M154,""),"")</f>
        <v/>
      </c>
      <c r="M154" s="3" t="str">
        <f>IFERROR(IF(LEN(platemap!N154)&gt;0,platemap!N154,""),"")</f>
        <v/>
      </c>
    </row>
    <row r="155" spans="1:13" x14ac:dyDescent="0.2">
      <c r="A155" t="str">
        <f>IFERROR(IF(LEN(platemap!B155)&gt;0,platemap!B155,""),"")</f>
        <v>2023-04-26_LC RTqPCR TM PLATE 2.xls</v>
      </c>
      <c r="B155" t="str">
        <f>IFERROR(IF(LEN(platemap!C155)&gt;0,platemap!C155,""),"")</f>
        <v>E10</v>
      </c>
      <c r="C155" t="str">
        <f>IFERROR(IF(LEN(platemap!I155)&gt;0,platemap!I155,""),"")</f>
        <v>RNA_2023.04.15_012</v>
      </c>
      <c r="D155" t="str">
        <f>IFERROR(IF(LEN(platemap!K155)&gt;0,platemap!K155,""),"")</f>
        <v>ATG</v>
      </c>
      <c r="E155" t="str">
        <f>IFERROR(IF(LEN(platemap!J155)&gt;0,platemap!J155,""),"")</f>
        <v>U2OS_HTTexon1</v>
      </c>
      <c r="F155" t="str">
        <f>IFERROR(IF(LEN(platemap!O155)&gt;0,platemap!O155,""),"")</f>
        <v>ATG</v>
      </c>
      <c r="G155" t="str">
        <f>IFERROR(IF(LEN(platemap!D155)&gt;0,platemap!D155,""),"")</f>
        <v>FAM</v>
      </c>
      <c r="H155" t="str">
        <f>IFERROR(IF(LEN(platemap!E155)&gt;0,platemap!E155,""),"")</f>
        <v/>
      </c>
      <c r="I155" t="str">
        <f>IFERROR(IF(LEN(platemap!F155)&gt;0,platemap!F155,""),"")</f>
        <v>ACTB</v>
      </c>
      <c r="J155" t="str">
        <f>IFERROR(IF(LEN(platemap!G155)&gt;0,platemap!G155,""),"")</f>
        <v/>
      </c>
      <c r="K155" s="3" t="str">
        <f>IFERROR(IF(LEN(platemap!L155)&gt;0,platemap!L155,""),"")</f>
        <v>all</v>
      </c>
      <c r="L155" s="3" t="str">
        <f>IFERROR(IF(LEN(platemap!M155)&gt;0,platemap!M155,""),"")</f>
        <v/>
      </c>
      <c r="M155" s="3" t="str">
        <f>IFERROR(IF(LEN(platemap!N155)&gt;0,platemap!N155,""),"")</f>
        <v/>
      </c>
    </row>
    <row r="156" spans="1:13" x14ac:dyDescent="0.2">
      <c r="A156" t="str">
        <f>IFERROR(IF(LEN(platemap!B156)&gt;0,platemap!B156,""),"")</f>
        <v>2023-04-26_LC RTqPCR TM PLATE 2.xls</v>
      </c>
      <c r="B156" t="str">
        <f>IFERROR(IF(LEN(platemap!C156)&gt;0,platemap!C156,""),"")</f>
        <v>E11</v>
      </c>
      <c r="C156" t="str">
        <f>IFERROR(IF(LEN(platemap!I156)&gt;0,platemap!I156,""),"")</f>
        <v>RNA_2023.04.15_013</v>
      </c>
      <c r="D156" t="str">
        <f>IFERROR(IF(LEN(platemap!K156)&gt;0,platemap!K156,""),"")</f>
        <v>ATG</v>
      </c>
      <c r="E156" t="str">
        <f>IFERROR(IF(LEN(platemap!J156)&gt;0,platemap!J156,""),"")</f>
        <v>U2OS_HTTexon1</v>
      </c>
      <c r="F156" t="str">
        <f>IFERROR(IF(LEN(platemap!O156)&gt;0,platemap!O156,""),"")</f>
        <v>ATG</v>
      </c>
      <c r="G156" t="str">
        <f>IFERROR(IF(LEN(platemap!D156)&gt;0,platemap!D156,""),"")</f>
        <v>FAM</v>
      </c>
      <c r="H156" t="str">
        <f>IFERROR(IF(LEN(platemap!E156)&gt;0,platemap!E156,""),"")</f>
        <v/>
      </c>
      <c r="I156" t="str">
        <f>IFERROR(IF(LEN(platemap!F156)&gt;0,platemap!F156,""),"")</f>
        <v>ACTB</v>
      </c>
      <c r="J156" t="str">
        <f>IFERROR(IF(LEN(platemap!G156)&gt;0,platemap!G156,""),"")</f>
        <v/>
      </c>
      <c r="K156" s="3" t="str">
        <f>IFERROR(IF(LEN(platemap!L156)&gt;0,platemap!L156,""),"")</f>
        <v>all</v>
      </c>
      <c r="L156" s="3" t="str">
        <f>IFERROR(IF(LEN(platemap!M156)&gt;0,platemap!M156,""),"")</f>
        <v/>
      </c>
      <c r="M156" s="3" t="str">
        <f>IFERROR(IF(LEN(platemap!N156)&gt;0,platemap!N156,""),"")</f>
        <v/>
      </c>
    </row>
    <row r="157" spans="1:13" x14ac:dyDescent="0.2">
      <c r="A157" t="str">
        <f>IFERROR(IF(LEN(platemap!B157)&gt;0,platemap!B157,""),"")</f>
        <v>2023-04-26_LC RTqPCR TM PLATE 2.xls</v>
      </c>
      <c r="B157" t="str">
        <f>IFERROR(IF(LEN(platemap!C157)&gt;0,platemap!C157,""),"")</f>
        <v>E12</v>
      </c>
      <c r="C157" t="str">
        <f>IFERROR(IF(LEN(platemap!I157)&gt;0,platemap!I157,""),"")</f>
        <v>RNA_2023.04.15_014</v>
      </c>
      <c r="D157" t="str">
        <f>IFERROR(IF(LEN(platemap!K157)&gt;0,platemap!K157,""),"")</f>
        <v>ATG</v>
      </c>
      <c r="E157" t="str">
        <f>IFERROR(IF(LEN(platemap!J157)&gt;0,platemap!J157,""),"")</f>
        <v>U2OS_HTTexon1</v>
      </c>
      <c r="F157" t="str">
        <f>IFERROR(IF(LEN(platemap!O157)&gt;0,platemap!O157,""),"")</f>
        <v>ATG</v>
      </c>
      <c r="G157" t="str">
        <f>IFERROR(IF(LEN(platemap!D157)&gt;0,platemap!D157,""),"")</f>
        <v>FAM</v>
      </c>
      <c r="H157" t="str">
        <f>IFERROR(IF(LEN(platemap!E157)&gt;0,platemap!E157,""),"")</f>
        <v/>
      </c>
      <c r="I157" t="str">
        <f>IFERROR(IF(LEN(platemap!F157)&gt;0,platemap!F157,""),"")</f>
        <v>ACTB</v>
      </c>
      <c r="J157" t="str">
        <f>IFERROR(IF(LEN(platemap!G157)&gt;0,platemap!G157,""),"")</f>
        <v/>
      </c>
      <c r="K157" s="3" t="str">
        <f>IFERROR(IF(LEN(platemap!L157)&gt;0,platemap!L157,""),"")</f>
        <v>all</v>
      </c>
      <c r="L157" s="3" t="str">
        <f>IFERROR(IF(LEN(platemap!M157)&gt;0,platemap!M157,""),"")</f>
        <v/>
      </c>
      <c r="M157" s="3" t="str">
        <f>IFERROR(IF(LEN(platemap!N157)&gt;0,platemap!N157,""),"")</f>
        <v/>
      </c>
    </row>
    <row r="158" spans="1:13" x14ac:dyDescent="0.2">
      <c r="A158" t="str">
        <f>IFERROR(IF(LEN(platemap!B158)&gt;0,platemap!B158,""),"")</f>
        <v>2023-04-26_LC RTqPCR TM PLATE 2.xls</v>
      </c>
      <c r="B158" t="str">
        <f>IFERROR(IF(LEN(platemap!C158)&gt;0,platemap!C158,""),"")</f>
        <v>F01</v>
      </c>
      <c r="C158" t="str">
        <f>IFERROR(IF(LEN(platemap!I158)&gt;0,platemap!I158,""),"")</f>
        <v>RNA_2023.04.15_015</v>
      </c>
      <c r="D158" t="str">
        <f>IFERROR(IF(LEN(platemap!K158)&gt;0,platemap!K158,""),"")</f>
        <v>Promoter</v>
      </c>
      <c r="E158" t="str">
        <f>IFERROR(IF(LEN(platemap!J158)&gt;0,platemap!J158,""),"")</f>
        <v>U2OS_HTTexon1</v>
      </c>
      <c r="F158" t="str">
        <f>IFERROR(IF(LEN(platemap!O158)&gt;0,platemap!O158,""),"")</f>
        <v>Promoter</v>
      </c>
      <c r="G158" t="str">
        <f>IFERROR(IF(LEN(platemap!D158)&gt;0,platemap!D158,""),"")</f>
        <v>VIC</v>
      </c>
      <c r="H158" t="str">
        <f>IFERROR(IF(LEN(platemap!E158)&gt;0,platemap!E158,""),"")</f>
        <v/>
      </c>
      <c r="I158" t="str">
        <f>IFERROR(IF(LEN(platemap!F158)&gt;0,platemap!F158,""),"")</f>
        <v>eGFP TM</v>
      </c>
      <c r="J158" t="str">
        <f>IFERROR(IF(LEN(platemap!G158)&gt;0,platemap!G158,""),"")</f>
        <v/>
      </c>
      <c r="K158" s="3" t="str">
        <f>IFERROR(IF(LEN(platemap!L158)&gt;0,platemap!L158,""),"")</f>
        <v>all</v>
      </c>
      <c r="L158" s="3" t="str">
        <f>IFERROR(IF(LEN(platemap!M158)&gt;0,platemap!M158,""),"")</f>
        <v/>
      </c>
      <c r="M158" s="3" t="str">
        <f>IFERROR(IF(LEN(platemap!N158)&gt;0,platemap!N158,""),"")</f>
        <v/>
      </c>
    </row>
    <row r="159" spans="1:13" x14ac:dyDescent="0.2">
      <c r="A159" t="str">
        <f>IFERROR(IF(LEN(platemap!B159)&gt;0,platemap!B159,""),"")</f>
        <v>2023-04-26_LC RTqPCR TM PLATE 2.xls</v>
      </c>
      <c r="B159" t="str">
        <f>IFERROR(IF(LEN(platemap!C159)&gt;0,platemap!C159,""),"")</f>
        <v>F02</v>
      </c>
      <c r="C159" t="str">
        <f>IFERROR(IF(LEN(platemap!I159)&gt;0,platemap!I159,""),"")</f>
        <v>RNA_2023.04.15_016</v>
      </c>
      <c r="D159" t="str">
        <f>IFERROR(IF(LEN(platemap!K159)&gt;0,platemap!K159,""),"")</f>
        <v>Promoter</v>
      </c>
      <c r="E159" t="str">
        <f>IFERROR(IF(LEN(platemap!J159)&gt;0,platemap!J159,""),"")</f>
        <v>U2OS_HTTexon1</v>
      </c>
      <c r="F159" t="str">
        <f>IFERROR(IF(LEN(platemap!O159)&gt;0,platemap!O159,""),"")</f>
        <v>Promoter</v>
      </c>
      <c r="G159" t="str">
        <f>IFERROR(IF(LEN(platemap!D159)&gt;0,platemap!D159,""),"")</f>
        <v>VIC</v>
      </c>
      <c r="H159" t="str">
        <f>IFERROR(IF(LEN(platemap!E159)&gt;0,platemap!E159,""),"")</f>
        <v/>
      </c>
      <c r="I159" t="str">
        <f>IFERROR(IF(LEN(platemap!F159)&gt;0,platemap!F159,""),"")</f>
        <v>eGFP TM</v>
      </c>
      <c r="J159" t="str">
        <f>IFERROR(IF(LEN(platemap!G159)&gt;0,platemap!G159,""),"")</f>
        <v/>
      </c>
      <c r="K159" s="3" t="str">
        <f>IFERROR(IF(LEN(platemap!L159)&gt;0,platemap!L159,""),"")</f>
        <v>all</v>
      </c>
      <c r="L159" s="3" t="str">
        <f>IFERROR(IF(LEN(platemap!M159)&gt;0,platemap!M159,""),"")</f>
        <v/>
      </c>
      <c r="M159" s="3" t="str">
        <f>IFERROR(IF(LEN(platemap!N159)&gt;0,platemap!N159,""),"")</f>
        <v/>
      </c>
    </row>
    <row r="160" spans="1:13" x14ac:dyDescent="0.2">
      <c r="A160" t="str">
        <f>IFERROR(IF(LEN(platemap!B160)&gt;0,platemap!B160,""),"")</f>
        <v>2023-04-26_LC RTqPCR TM PLATE 2.xls</v>
      </c>
      <c r="B160" t="str">
        <f>IFERROR(IF(LEN(platemap!C160)&gt;0,platemap!C160,""),"")</f>
        <v>F03</v>
      </c>
      <c r="C160" t="str">
        <f>IFERROR(IF(LEN(platemap!I160)&gt;0,platemap!I160,""),"")</f>
        <v>RNA_2023.04.15_017</v>
      </c>
      <c r="D160" t="str">
        <f>IFERROR(IF(LEN(platemap!K160)&gt;0,platemap!K160,""),"")</f>
        <v>Promoter</v>
      </c>
      <c r="E160" t="str">
        <f>IFERROR(IF(LEN(platemap!J160)&gt;0,platemap!J160,""),"")</f>
        <v>U2OS_HTTexon1</v>
      </c>
      <c r="F160" t="str">
        <f>IFERROR(IF(LEN(platemap!O160)&gt;0,platemap!O160,""),"")</f>
        <v>Promoter</v>
      </c>
      <c r="G160" t="str">
        <f>IFERROR(IF(LEN(platemap!D160)&gt;0,platemap!D160,""),"")</f>
        <v>VIC</v>
      </c>
      <c r="H160" t="str">
        <f>IFERROR(IF(LEN(platemap!E160)&gt;0,platemap!E160,""),"")</f>
        <v/>
      </c>
      <c r="I160" t="str">
        <f>IFERROR(IF(LEN(platemap!F160)&gt;0,platemap!F160,""),"")</f>
        <v>eGFP TM</v>
      </c>
      <c r="J160" t="str">
        <f>IFERROR(IF(LEN(platemap!G160)&gt;0,platemap!G160,""),"")</f>
        <v/>
      </c>
      <c r="K160" s="3" t="str">
        <f>IFERROR(IF(LEN(platemap!L160)&gt;0,platemap!L160,""),"")</f>
        <v>all</v>
      </c>
      <c r="L160" s="3" t="str">
        <f>IFERROR(IF(LEN(platemap!M160)&gt;0,platemap!M160,""),"")</f>
        <v/>
      </c>
      <c r="M160" s="3" t="str">
        <f>IFERROR(IF(LEN(platemap!N160)&gt;0,platemap!N160,""),"")</f>
        <v/>
      </c>
    </row>
    <row r="161" spans="1:13" x14ac:dyDescent="0.2">
      <c r="A161" t="str">
        <f>IFERROR(IF(LEN(platemap!B161)&gt;0,platemap!B161,""),"")</f>
        <v>2023-04-26_LC RTqPCR TM PLATE 2.xls</v>
      </c>
      <c r="B161" t="str">
        <f>IFERROR(IF(LEN(platemap!C161)&gt;0,platemap!C161,""),"")</f>
        <v>F04</v>
      </c>
      <c r="C161" t="str">
        <f>IFERROR(IF(LEN(platemap!I161)&gt;0,platemap!I161,""),"")</f>
        <v>RNA_2023.04.15_015</v>
      </c>
      <c r="D161" t="str">
        <f>IFERROR(IF(LEN(platemap!K161)&gt;0,platemap!K161,""),"")</f>
        <v>Promoter</v>
      </c>
      <c r="E161" t="str">
        <f>IFERROR(IF(LEN(platemap!J161)&gt;0,platemap!J161,""),"")</f>
        <v>U2OS_HTTexon1</v>
      </c>
      <c r="F161" t="str">
        <f>IFERROR(IF(LEN(platemap!O161)&gt;0,platemap!O161,""),"")</f>
        <v>Promoter</v>
      </c>
      <c r="G161" t="str">
        <f>IFERROR(IF(LEN(platemap!D161)&gt;0,platemap!D161,""),"")</f>
        <v>VIC</v>
      </c>
      <c r="H161" t="str">
        <f>IFERROR(IF(LEN(platemap!E161)&gt;0,platemap!E161,""),"")</f>
        <v>FAM</v>
      </c>
      <c r="I161" t="str">
        <f>IFERROR(IF(LEN(platemap!F161)&gt;0,platemap!F161,""),"")</f>
        <v>UBC</v>
      </c>
      <c r="J161" t="str">
        <f>IFERROR(IF(LEN(platemap!G161)&gt;0,platemap!G161,""),"")</f>
        <v>eGFP IDT</v>
      </c>
      <c r="K161" s="3" t="str">
        <f>IFERROR(IF(LEN(platemap!L161)&gt;0,platemap!L161,""),"")</f>
        <v>all</v>
      </c>
      <c r="L161" s="3" t="str">
        <f>IFERROR(IF(LEN(platemap!M161)&gt;0,platemap!M161,""),"")</f>
        <v/>
      </c>
      <c r="M161" s="3" t="str">
        <f>IFERROR(IF(LEN(platemap!N161)&gt;0,platemap!N161,""),"")</f>
        <v/>
      </c>
    </row>
    <row r="162" spans="1:13" x14ac:dyDescent="0.2">
      <c r="A162" t="str">
        <f>IFERROR(IF(LEN(platemap!B162)&gt;0,platemap!B162,""),"")</f>
        <v>2023-04-26_LC RTqPCR TM PLATE 2.xls</v>
      </c>
      <c r="B162" t="str">
        <f>IFERROR(IF(LEN(platemap!C162)&gt;0,platemap!C162,""),"")</f>
        <v>F05</v>
      </c>
      <c r="C162" t="str">
        <f>IFERROR(IF(LEN(platemap!I162)&gt;0,platemap!I162,""),"")</f>
        <v>RNA_2023.04.15_016</v>
      </c>
      <c r="D162" t="str">
        <f>IFERROR(IF(LEN(platemap!K162)&gt;0,platemap!K162,""),"")</f>
        <v>Promoter</v>
      </c>
      <c r="E162" t="str">
        <f>IFERROR(IF(LEN(platemap!J162)&gt;0,platemap!J162,""),"")</f>
        <v>U2OS_HTTexon1</v>
      </c>
      <c r="F162" t="str">
        <f>IFERROR(IF(LEN(platemap!O162)&gt;0,platemap!O162,""),"")</f>
        <v>Promoter</v>
      </c>
      <c r="G162" t="str">
        <f>IFERROR(IF(LEN(platemap!D162)&gt;0,platemap!D162,""),"")</f>
        <v>VIC</v>
      </c>
      <c r="H162" t="str">
        <f>IFERROR(IF(LEN(platemap!E162)&gt;0,platemap!E162,""),"")</f>
        <v>FAM</v>
      </c>
      <c r="I162" t="str">
        <f>IFERROR(IF(LEN(platemap!F162)&gt;0,platemap!F162,""),"")</f>
        <v>UBC</v>
      </c>
      <c r="J162" t="str">
        <f>IFERROR(IF(LEN(platemap!G162)&gt;0,platemap!G162,""),"")</f>
        <v>eGFP IDT</v>
      </c>
      <c r="K162" s="3" t="str">
        <f>IFERROR(IF(LEN(platemap!L162)&gt;0,platemap!L162,""),"")</f>
        <v>all</v>
      </c>
      <c r="L162" s="3" t="str">
        <f>IFERROR(IF(LEN(platemap!M162)&gt;0,platemap!M162,""),"")</f>
        <v/>
      </c>
      <c r="M162" s="3" t="str">
        <f>IFERROR(IF(LEN(platemap!N162)&gt;0,platemap!N162,""),"")</f>
        <v/>
      </c>
    </row>
    <row r="163" spans="1:13" x14ac:dyDescent="0.2">
      <c r="A163" t="str">
        <f>IFERROR(IF(LEN(platemap!B163)&gt;0,platemap!B163,""),"")</f>
        <v>2023-04-26_LC RTqPCR TM PLATE 2.xls</v>
      </c>
      <c r="B163" t="str">
        <f>IFERROR(IF(LEN(platemap!C163)&gt;0,platemap!C163,""),"")</f>
        <v>F06</v>
      </c>
      <c r="C163" t="str">
        <f>IFERROR(IF(LEN(platemap!I163)&gt;0,platemap!I163,""),"")</f>
        <v>RNA_2023.04.15_017</v>
      </c>
      <c r="D163" t="str">
        <f>IFERROR(IF(LEN(platemap!K163)&gt;0,platemap!K163,""),"")</f>
        <v>Promoter</v>
      </c>
      <c r="E163" t="str">
        <f>IFERROR(IF(LEN(platemap!J163)&gt;0,platemap!J163,""),"")</f>
        <v>U2OS_HTTexon1</v>
      </c>
      <c r="F163" t="str">
        <f>IFERROR(IF(LEN(platemap!O163)&gt;0,platemap!O163,""),"")</f>
        <v>Promoter</v>
      </c>
      <c r="G163" t="str">
        <f>IFERROR(IF(LEN(platemap!D163)&gt;0,platemap!D163,""),"")</f>
        <v>VIC</v>
      </c>
      <c r="H163" t="str">
        <f>IFERROR(IF(LEN(platemap!E163)&gt;0,platemap!E163,""),"")</f>
        <v>FAM</v>
      </c>
      <c r="I163" t="str">
        <f>IFERROR(IF(LEN(platemap!F163)&gt;0,platemap!F163,""),"")</f>
        <v>UBC</v>
      </c>
      <c r="J163" t="str">
        <f>IFERROR(IF(LEN(platemap!G163)&gt;0,platemap!G163,""),"")</f>
        <v>eGFP IDT</v>
      </c>
      <c r="K163" s="3" t="str">
        <f>IFERROR(IF(LEN(platemap!L163)&gt;0,platemap!L163,""),"")</f>
        <v>all</v>
      </c>
      <c r="L163" s="3" t="str">
        <f>IFERROR(IF(LEN(platemap!M163)&gt;0,platemap!M163,""),"")</f>
        <v/>
      </c>
      <c r="M163" s="3" t="str">
        <f>IFERROR(IF(LEN(platemap!N163)&gt;0,platemap!N163,""),"")</f>
        <v/>
      </c>
    </row>
    <row r="164" spans="1:13" x14ac:dyDescent="0.2">
      <c r="A164" t="str">
        <f>IFERROR(IF(LEN(platemap!B164)&gt;0,platemap!B164,""),"")</f>
        <v>2023-04-26_LC RTqPCR TM PLATE 2.xls</v>
      </c>
      <c r="B164" t="str">
        <f>IFERROR(IF(LEN(platemap!C164)&gt;0,platemap!C164,""),"")</f>
        <v>F07</v>
      </c>
      <c r="C164" t="str">
        <f>IFERROR(IF(LEN(platemap!I164)&gt;0,platemap!I164,""),"")</f>
        <v>RNA_2023.04.15_015</v>
      </c>
      <c r="D164" t="str">
        <f>IFERROR(IF(LEN(platemap!K164)&gt;0,platemap!K164,""),"")</f>
        <v>Promoter</v>
      </c>
      <c r="E164" t="str">
        <f>IFERROR(IF(LEN(platemap!J164)&gt;0,platemap!J164,""),"")</f>
        <v>U2OS_HTTexon1</v>
      </c>
      <c r="F164" t="str">
        <f>IFERROR(IF(LEN(platemap!O164)&gt;0,platemap!O164,""),"")</f>
        <v>Promoter</v>
      </c>
      <c r="G164" t="str">
        <f>IFERROR(IF(LEN(platemap!D164)&gt;0,platemap!D164,""),"")</f>
        <v>VIC</v>
      </c>
      <c r="H164" t="str">
        <f>IFERROR(IF(LEN(platemap!E164)&gt;0,platemap!E164,""),"")</f>
        <v/>
      </c>
      <c r="I164" t="str">
        <f>IFERROR(IF(LEN(platemap!F164)&gt;0,platemap!F164,""),"")</f>
        <v>ATP5B</v>
      </c>
      <c r="J164" t="str">
        <f>IFERROR(IF(LEN(platemap!G164)&gt;0,platemap!G164,""),"")</f>
        <v/>
      </c>
      <c r="K164" s="3" t="str">
        <f>IFERROR(IF(LEN(platemap!L164)&gt;0,platemap!L164,""),"")</f>
        <v>all</v>
      </c>
      <c r="L164" s="3" t="str">
        <f>IFERROR(IF(LEN(platemap!M164)&gt;0,platemap!M164,""),"")</f>
        <v/>
      </c>
      <c r="M164" s="3" t="str">
        <f>IFERROR(IF(LEN(platemap!N164)&gt;0,platemap!N164,""),"")</f>
        <v/>
      </c>
    </row>
    <row r="165" spans="1:13" x14ac:dyDescent="0.2">
      <c r="A165" t="str">
        <f>IFERROR(IF(LEN(platemap!B165)&gt;0,platemap!B165,""),"")</f>
        <v>2023-04-26_LC RTqPCR TM PLATE 2.xls</v>
      </c>
      <c r="B165" t="str">
        <f>IFERROR(IF(LEN(platemap!C165)&gt;0,platemap!C165,""),"")</f>
        <v>F08</v>
      </c>
      <c r="C165" t="str">
        <f>IFERROR(IF(LEN(platemap!I165)&gt;0,platemap!I165,""),"")</f>
        <v>RNA_2023.04.15_016</v>
      </c>
      <c r="D165" t="str">
        <f>IFERROR(IF(LEN(platemap!K165)&gt;0,platemap!K165,""),"")</f>
        <v>Promoter</v>
      </c>
      <c r="E165" t="str">
        <f>IFERROR(IF(LEN(platemap!J165)&gt;0,platemap!J165,""),"")</f>
        <v>U2OS_HTTexon1</v>
      </c>
      <c r="F165" t="str">
        <f>IFERROR(IF(LEN(platemap!O165)&gt;0,platemap!O165,""),"")</f>
        <v>Promoter</v>
      </c>
      <c r="G165" t="str">
        <f>IFERROR(IF(LEN(platemap!D165)&gt;0,platemap!D165,""),"")</f>
        <v>VIC</v>
      </c>
      <c r="H165" t="str">
        <f>IFERROR(IF(LEN(platemap!E165)&gt;0,platemap!E165,""),"")</f>
        <v/>
      </c>
      <c r="I165" t="str">
        <f>IFERROR(IF(LEN(platemap!F165)&gt;0,platemap!F165,""),"")</f>
        <v>ATP5B</v>
      </c>
      <c r="J165" t="str">
        <f>IFERROR(IF(LEN(platemap!G165)&gt;0,platemap!G165,""),"")</f>
        <v/>
      </c>
      <c r="K165" s="3" t="str">
        <f>IFERROR(IF(LEN(platemap!L165)&gt;0,platemap!L165,""),"")</f>
        <v>all</v>
      </c>
      <c r="L165" s="3" t="str">
        <f>IFERROR(IF(LEN(platemap!M165)&gt;0,platemap!M165,""),"")</f>
        <v/>
      </c>
      <c r="M165" s="3" t="str">
        <f>IFERROR(IF(LEN(platemap!N165)&gt;0,platemap!N165,""),"")</f>
        <v/>
      </c>
    </row>
    <row r="166" spans="1:13" x14ac:dyDescent="0.2">
      <c r="A166" t="str">
        <f>IFERROR(IF(LEN(platemap!B166)&gt;0,platemap!B166,""),"")</f>
        <v>2023-04-26_LC RTqPCR TM PLATE 2.xls</v>
      </c>
      <c r="B166" t="str">
        <f>IFERROR(IF(LEN(platemap!C166)&gt;0,platemap!C166,""),"")</f>
        <v>F09</v>
      </c>
      <c r="C166" t="str">
        <f>IFERROR(IF(LEN(platemap!I166)&gt;0,platemap!I166,""),"")</f>
        <v>RNA_2023.04.15_017</v>
      </c>
      <c r="D166" t="str">
        <f>IFERROR(IF(LEN(platemap!K166)&gt;0,platemap!K166,""),"")</f>
        <v>Promoter</v>
      </c>
      <c r="E166" t="str">
        <f>IFERROR(IF(LEN(platemap!J166)&gt;0,platemap!J166,""),"")</f>
        <v>U2OS_HTTexon1</v>
      </c>
      <c r="F166" t="str">
        <f>IFERROR(IF(LEN(platemap!O166)&gt;0,platemap!O166,""),"")</f>
        <v>Promoter</v>
      </c>
      <c r="G166" t="str">
        <f>IFERROR(IF(LEN(platemap!D166)&gt;0,platemap!D166,""),"")</f>
        <v>VIC</v>
      </c>
      <c r="H166" t="str">
        <f>IFERROR(IF(LEN(platemap!E166)&gt;0,platemap!E166,""),"")</f>
        <v/>
      </c>
      <c r="I166" t="str">
        <f>IFERROR(IF(LEN(platemap!F166)&gt;0,platemap!F166,""),"")</f>
        <v>ATP5B</v>
      </c>
      <c r="J166" t="str">
        <f>IFERROR(IF(LEN(platemap!G166)&gt;0,platemap!G166,""),"")</f>
        <v/>
      </c>
      <c r="K166" s="3" t="str">
        <f>IFERROR(IF(LEN(platemap!L166)&gt;0,platemap!L166,""),"")</f>
        <v>all</v>
      </c>
      <c r="L166" s="3" t="str">
        <f>IFERROR(IF(LEN(platemap!M166)&gt;0,platemap!M166,""),"")</f>
        <v/>
      </c>
      <c r="M166" s="3" t="str">
        <f>IFERROR(IF(LEN(platemap!N166)&gt;0,platemap!N166,""),"")</f>
        <v/>
      </c>
    </row>
    <row r="167" spans="1:13" x14ac:dyDescent="0.2">
      <c r="A167" t="str">
        <f>IFERROR(IF(LEN(platemap!B167)&gt;0,platemap!B167,""),"")</f>
        <v>2023-04-26_LC RTqPCR TM PLATE 2.xls</v>
      </c>
      <c r="B167" t="str">
        <f>IFERROR(IF(LEN(platemap!C167)&gt;0,platemap!C167,""),"")</f>
        <v>F10</v>
      </c>
      <c r="C167" t="str">
        <f>IFERROR(IF(LEN(platemap!I167)&gt;0,platemap!I167,""),"")</f>
        <v>RNA_2023.04.15_015</v>
      </c>
      <c r="D167" t="str">
        <f>IFERROR(IF(LEN(platemap!K167)&gt;0,platemap!K167,""),"")</f>
        <v>Promoter</v>
      </c>
      <c r="E167" t="str">
        <f>IFERROR(IF(LEN(platemap!J167)&gt;0,platemap!J167,""),"")</f>
        <v>U2OS_HTTexon1</v>
      </c>
      <c r="F167" t="str">
        <f>IFERROR(IF(LEN(platemap!O167)&gt;0,platemap!O167,""),"")</f>
        <v>Promoter</v>
      </c>
      <c r="G167" t="str">
        <f>IFERROR(IF(LEN(platemap!D167)&gt;0,platemap!D167,""),"")</f>
        <v>FAM</v>
      </c>
      <c r="H167" t="str">
        <f>IFERROR(IF(LEN(platemap!E167)&gt;0,platemap!E167,""),"")</f>
        <v/>
      </c>
      <c r="I167" t="str">
        <f>IFERROR(IF(LEN(platemap!F167)&gt;0,platemap!F167,""),"")</f>
        <v>ACTB</v>
      </c>
      <c r="J167" t="str">
        <f>IFERROR(IF(LEN(platemap!G167)&gt;0,platemap!G167,""),"")</f>
        <v/>
      </c>
      <c r="K167" s="3" t="str">
        <f>IFERROR(IF(LEN(platemap!L167)&gt;0,platemap!L167,""),"")</f>
        <v>all</v>
      </c>
      <c r="L167" s="3" t="str">
        <f>IFERROR(IF(LEN(platemap!M167)&gt;0,platemap!M167,""),"")</f>
        <v/>
      </c>
      <c r="M167" s="3" t="str">
        <f>IFERROR(IF(LEN(platemap!N167)&gt;0,platemap!N167,""),"")</f>
        <v/>
      </c>
    </row>
    <row r="168" spans="1:13" x14ac:dyDescent="0.2">
      <c r="A168" t="str">
        <f>IFERROR(IF(LEN(platemap!B168)&gt;0,platemap!B168,""),"")</f>
        <v>2023-04-26_LC RTqPCR TM PLATE 2.xls</v>
      </c>
      <c r="B168" t="str">
        <f>IFERROR(IF(LEN(platemap!C168)&gt;0,platemap!C168,""),"")</f>
        <v>F11</v>
      </c>
      <c r="C168" t="str">
        <f>IFERROR(IF(LEN(platemap!I168)&gt;0,platemap!I168,""),"")</f>
        <v>RNA_2023.04.15_016</v>
      </c>
      <c r="D168" t="str">
        <f>IFERROR(IF(LEN(platemap!K168)&gt;0,platemap!K168,""),"")</f>
        <v>Promoter</v>
      </c>
      <c r="E168" t="str">
        <f>IFERROR(IF(LEN(platemap!J168)&gt;0,platemap!J168,""),"")</f>
        <v>U2OS_HTTexon1</v>
      </c>
      <c r="F168" t="str">
        <f>IFERROR(IF(LEN(platemap!O168)&gt;0,platemap!O168,""),"")</f>
        <v>Promoter</v>
      </c>
      <c r="G168" t="str">
        <f>IFERROR(IF(LEN(platemap!D168)&gt;0,platemap!D168,""),"")</f>
        <v>FAM</v>
      </c>
      <c r="H168" t="str">
        <f>IFERROR(IF(LEN(platemap!E168)&gt;0,platemap!E168,""),"")</f>
        <v/>
      </c>
      <c r="I168" t="str">
        <f>IFERROR(IF(LEN(platemap!F168)&gt;0,platemap!F168,""),"")</f>
        <v>ACTB</v>
      </c>
      <c r="J168" t="str">
        <f>IFERROR(IF(LEN(platemap!G168)&gt;0,platemap!G168,""),"")</f>
        <v/>
      </c>
      <c r="K168" s="3" t="str">
        <f>IFERROR(IF(LEN(platemap!L168)&gt;0,platemap!L168,""),"")</f>
        <v>all</v>
      </c>
      <c r="L168" s="3" t="str">
        <f>IFERROR(IF(LEN(platemap!M168)&gt;0,platemap!M168,""),"")</f>
        <v/>
      </c>
      <c r="M168" s="3" t="str">
        <f>IFERROR(IF(LEN(platemap!N168)&gt;0,platemap!N168,""),"")</f>
        <v/>
      </c>
    </row>
    <row r="169" spans="1:13" x14ac:dyDescent="0.2">
      <c r="A169" t="str">
        <f>IFERROR(IF(LEN(platemap!B169)&gt;0,platemap!B169,""),"")</f>
        <v>2023-04-26_LC RTqPCR TM PLATE 2.xls</v>
      </c>
      <c r="B169" t="str">
        <f>IFERROR(IF(LEN(platemap!C169)&gt;0,platemap!C169,""),"")</f>
        <v>F12</v>
      </c>
      <c r="C169" t="str">
        <f>IFERROR(IF(LEN(platemap!I169)&gt;0,platemap!I169,""),"")</f>
        <v>RNA_2023.04.15_017</v>
      </c>
      <c r="D169" t="str">
        <f>IFERROR(IF(LEN(platemap!K169)&gt;0,platemap!K169,""),"")</f>
        <v>Promoter</v>
      </c>
      <c r="E169" t="str">
        <f>IFERROR(IF(LEN(platemap!J169)&gt;0,platemap!J169,""),"")</f>
        <v>U2OS_HTTexon1</v>
      </c>
      <c r="F169" t="str">
        <f>IFERROR(IF(LEN(platemap!O169)&gt;0,platemap!O169,""),"")</f>
        <v>Promoter</v>
      </c>
      <c r="G169" t="str">
        <f>IFERROR(IF(LEN(platemap!D169)&gt;0,platemap!D169,""),"")</f>
        <v>FAM</v>
      </c>
      <c r="H169" t="str">
        <f>IFERROR(IF(LEN(platemap!E169)&gt;0,platemap!E169,""),"")</f>
        <v/>
      </c>
      <c r="I169" t="str">
        <f>IFERROR(IF(LEN(platemap!F169)&gt;0,platemap!F169,""),"")</f>
        <v>ACTB</v>
      </c>
      <c r="J169" t="str">
        <f>IFERROR(IF(LEN(platemap!G169)&gt;0,platemap!G169,""),"")</f>
        <v/>
      </c>
      <c r="K169" s="3" t="str">
        <f>IFERROR(IF(LEN(platemap!L169)&gt;0,platemap!L169,""),"")</f>
        <v>all</v>
      </c>
      <c r="L169" s="3" t="str">
        <f>IFERROR(IF(LEN(platemap!M169)&gt;0,platemap!M169,""),"")</f>
        <v/>
      </c>
      <c r="M169" s="3" t="str">
        <f>IFERROR(IF(LEN(platemap!N169)&gt;0,platemap!N169,""),"")</f>
        <v/>
      </c>
    </row>
    <row r="170" spans="1:13" x14ac:dyDescent="0.2">
      <c r="A170" t="str">
        <f>IFERROR(IF(LEN(platemap!B170)&gt;0,platemap!B170,""),"")</f>
        <v>2023-04-26_LC RTqPCR TM PLATE 2.xls</v>
      </c>
      <c r="B170" t="str">
        <f>IFERROR(IF(LEN(platemap!C170)&gt;0,platemap!C170,""),"")</f>
        <v>G01</v>
      </c>
      <c r="C170" t="str">
        <f>IFERROR(IF(LEN(platemap!I170)&gt;0,platemap!I170,""),"")</f>
        <v>RNA_2023.04.15_018</v>
      </c>
      <c r="D170" t="str">
        <f>IFERROR(IF(LEN(platemap!K170)&gt;0,platemap!K170,""),"")</f>
        <v>Ross PC 20</v>
      </c>
      <c r="E170" t="str">
        <f>IFERROR(IF(LEN(platemap!J170)&gt;0,platemap!J170,""),"")</f>
        <v>125CAG_iPSC</v>
      </c>
      <c r="F170" t="str">
        <f>IFERROR(IF(LEN(platemap!O170)&gt;0,platemap!O170,""),"")</f>
        <v/>
      </c>
      <c r="G170" t="str">
        <f>IFERROR(IF(LEN(platemap!D170)&gt;0,platemap!D170,""),"")</f>
        <v>VIC</v>
      </c>
      <c r="H170" t="str">
        <f>IFERROR(IF(LEN(platemap!E170)&gt;0,platemap!E170,""),"")</f>
        <v/>
      </c>
      <c r="I170" t="str">
        <f>IFERROR(IF(LEN(platemap!F170)&gt;0,platemap!F170,""),"")</f>
        <v>eGFP TM</v>
      </c>
      <c r="J170" t="str">
        <f>IFERROR(IF(LEN(platemap!G170)&gt;0,platemap!G170,""),"")</f>
        <v/>
      </c>
      <c r="K170" s="3" t="str">
        <f>IFERROR(IF(LEN(platemap!L170)&gt;0,platemap!L170,""),"")</f>
        <v>all</v>
      </c>
      <c r="L170" s="3" t="str">
        <f>IFERROR(IF(LEN(platemap!M170)&gt;0,platemap!M170,""),"")</f>
        <v/>
      </c>
      <c r="M170" s="3" t="str">
        <f>IFERROR(IF(LEN(platemap!N170)&gt;0,platemap!N170,""),"")</f>
        <v/>
      </c>
    </row>
    <row r="171" spans="1:13" x14ac:dyDescent="0.2">
      <c r="A171" t="str">
        <f>IFERROR(IF(LEN(platemap!B171)&gt;0,platemap!B171,""),"")</f>
        <v>2023-04-26_LC RTqPCR TM PLATE 2.xls</v>
      </c>
      <c r="B171" t="str">
        <f>IFERROR(IF(LEN(platemap!C171)&gt;0,platemap!C171,""),"")</f>
        <v>G02</v>
      </c>
      <c r="C171" t="str">
        <f>IFERROR(IF(LEN(platemap!I171)&gt;0,platemap!I171,""),"")</f>
        <v>RNA_2023.04.15_019</v>
      </c>
      <c r="D171" t="str">
        <f>IFERROR(IF(LEN(platemap!K171)&gt;0,platemap!K171,""),"")</f>
        <v>Ross PC 20</v>
      </c>
      <c r="E171" t="str">
        <f>IFERROR(IF(LEN(platemap!J171)&gt;0,platemap!J171,""),"")</f>
        <v>125CAG_iPSC</v>
      </c>
      <c r="F171" t="str">
        <f>IFERROR(IF(LEN(platemap!O171)&gt;0,platemap!O171,""),"")</f>
        <v/>
      </c>
      <c r="G171" t="str">
        <f>IFERROR(IF(LEN(platemap!D171)&gt;0,platemap!D171,""),"")</f>
        <v>VIC</v>
      </c>
      <c r="H171" t="str">
        <f>IFERROR(IF(LEN(platemap!E171)&gt;0,platemap!E171,""),"")</f>
        <v/>
      </c>
      <c r="I171" t="str">
        <f>IFERROR(IF(LEN(platemap!F171)&gt;0,platemap!F171,""),"")</f>
        <v>eGFP TM</v>
      </c>
      <c r="J171" t="str">
        <f>IFERROR(IF(LEN(platemap!G171)&gt;0,platemap!G171,""),"")</f>
        <v/>
      </c>
      <c r="K171" s="3" t="str">
        <f>IFERROR(IF(LEN(platemap!L171)&gt;0,platemap!L171,""),"")</f>
        <v>all</v>
      </c>
      <c r="L171" s="3" t="str">
        <f>IFERROR(IF(LEN(platemap!M171)&gt;0,platemap!M171,""),"")</f>
        <v/>
      </c>
      <c r="M171" s="3" t="str">
        <f>IFERROR(IF(LEN(platemap!N171)&gt;0,platemap!N171,""),"")</f>
        <v/>
      </c>
    </row>
    <row r="172" spans="1:13" x14ac:dyDescent="0.2">
      <c r="A172" t="str">
        <f>IFERROR(IF(LEN(platemap!B172)&gt;0,platemap!B172,""),"")</f>
        <v>2023-04-26_LC RTqPCR TM PLATE 2.xls</v>
      </c>
      <c r="B172" t="str">
        <f>IFERROR(IF(LEN(platemap!C172)&gt;0,platemap!C172,""),"")</f>
        <v>G03</v>
      </c>
      <c r="C172" t="str">
        <f>IFERROR(IF(LEN(platemap!I172)&gt;0,platemap!I172,""),"")</f>
        <v>RNA_2023.04.15_020</v>
      </c>
      <c r="D172" t="str">
        <f>IFERROR(IF(LEN(platemap!K172)&gt;0,platemap!K172,""),"")</f>
        <v>Ross PC 10</v>
      </c>
      <c r="E172" t="str">
        <f>IFERROR(IF(LEN(platemap!J172)&gt;0,platemap!J172,""),"")</f>
        <v>125CAG_iPSC</v>
      </c>
      <c r="F172" t="str">
        <f>IFERROR(IF(LEN(platemap!O172)&gt;0,platemap!O172,""),"")</f>
        <v/>
      </c>
      <c r="G172" t="str">
        <f>IFERROR(IF(LEN(platemap!D172)&gt;0,platemap!D172,""),"")</f>
        <v>VIC</v>
      </c>
      <c r="H172" t="str">
        <f>IFERROR(IF(LEN(platemap!E172)&gt;0,platemap!E172,""),"")</f>
        <v/>
      </c>
      <c r="I172" t="str">
        <f>IFERROR(IF(LEN(platemap!F172)&gt;0,platemap!F172,""),"")</f>
        <v>eGFP TM</v>
      </c>
      <c r="J172" t="str">
        <f>IFERROR(IF(LEN(platemap!G172)&gt;0,platemap!G172,""),"")</f>
        <v/>
      </c>
      <c r="K172" s="3" t="str">
        <f>IFERROR(IF(LEN(platemap!L172)&gt;0,platemap!L172,""),"")</f>
        <v>all</v>
      </c>
      <c r="L172" s="3" t="str">
        <f>IFERROR(IF(LEN(platemap!M172)&gt;0,platemap!M172,""),"")</f>
        <v/>
      </c>
      <c r="M172" s="3" t="str">
        <f>IFERROR(IF(LEN(platemap!N172)&gt;0,platemap!N172,""),"")</f>
        <v/>
      </c>
    </row>
    <row r="173" spans="1:13" x14ac:dyDescent="0.2">
      <c r="A173" t="str">
        <f>IFERROR(IF(LEN(platemap!B173)&gt;0,platemap!B173,""),"")</f>
        <v>2023-04-26_LC RTqPCR TM PLATE 2.xls</v>
      </c>
      <c r="B173" t="str">
        <f>IFERROR(IF(LEN(platemap!C173)&gt;0,platemap!C173,""),"")</f>
        <v>G04</v>
      </c>
      <c r="C173" t="str">
        <f>IFERROR(IF(LEN(platemap!I173)&gt;0,platemap!I173,""),"")</f>
        <v>RNA_2023.04.15_018</v>
      </c>
      <c r="D173" t="str">
        <f>IFERROR(IF(LEN(platemap!K173)&gt;0,platemap!K173,""),"")</f>
        <v>Ross PC 20</v>
      </c>
      <c r="E173" t="str">
        <f>IFERROR(IF(LEN(platemap!J173)&gt;0,platemap!J173,""),"")</f>
        <v>125CAG_iPSC</v>
      </c>
      <c r="F173" t="str">
        <f>IFERROR(IF(LEN(platemap!O173)&gt;0,platemap!O173,""),"")</f>
        <v/>
      </c>
      <c r="G173" t="str">
        <f>IFERROR(IF(LEN(platemap!D173)&gt;0,platemap!D173,""),"")</f>
        <v>VIC</v>
      </c>
      <c r="H173" t="str">
        <f>IFERROR(IF(LEN(platemap!E173)&gt;0,platemap!E173,""),"")</f>
        <v>FAM</v>
      </c>
      <c r="I173" t="str">
        <f>IFERROR(IF(LEN(platemap!F173)&gt;0,platemap!F173,""),"")</f>
        <v>UBC</v>
      </c>
      <c r="J173" t="str">
        <f>IFERROR(IF(LEN(platemap!G173)&gt;0,platemap!G173,""),"")</f>
        <v>eGFP IDT</v>
      </c>
      <c r="K173" s="3" t="str">
        <f>IFERROR(IF(LEN(platemap!L173)&gt;0,platemap!L173,""),"")</f>
        <v>all</v>
      </c>
      <c r="L173" s="3" t="str">
        <f>IFERROR(IF(LEN(platemap!M173)&gt;0,platemap!M173,""),"")</f>
        <v/>
      </c>
      <c r="M173" s="3" t="str">
        <f>IFERROR(IF(LEN(platemap!N173)&gt;0,platemap!N173,""),"")</f>
        <v/>
      </c>
    </row>
    <row r="174" spans="1:13" x14ac:dyDescent="0.2">
      <c r="A174" t="str">
        <f>IFERROR(IF(LEN(platemap!B174)&gt;0,platemap!B174,""),"")</f>
        <v>2023-04-26_LC RTqPCR TM PLATE 2.xls</v>
      </c>
      <c r="B174" t="str">
        <f>IFERROR(IF(LEN(platemap!C174)&gt;0,platemap!C174,""),"")</f>
        <v>G05</v>
      </c>
      <c r="C174" t="str">
        <f>IFERROR(IF(LEN(platemap!I174)&gt;0,platemap!I174,""),"")</f>
        <v>RNA_2023.04.15_019</v>
      </c>
      <c r="D174" t="str">
        <f>IFERROR(IF(LEN(platemap!K174)&gt;0,platemap!K174,""),"")</f>
        <v>Ross PC 20</v>
      </c>
      <c r="E174" t="str">
        <f>IFERROR(IF(LEN(platemap!J174)&gt;0,platemap!J174,""),"")</f>
        <v>125CAG_iPSC</v>
      </c>
      <c r="F174" t="str">
        <f>IFERROR(IF(LEN(platemap!O174)&gt;0,platemap!O174,""),"")</f>
        <v/>
      </c>
      <c r="G174" t="str">
        <f>IFERROR(IF(LEN(platemap!D174)&gt;0,platemap!D174,""),"")</f>
        <v>VIC</v>
      </c>
      <c r="H174" t="str">
        <f>IFERROR(IF(LEN(platemap!E174)&gt;0,platemap!E174,""),"")</f>
        <v>FAM</v>
      </c>
      <c r="I174" t="str">
        <f>IFERROR(IF(LEN(platemap!F174)&gt;0,platemap!F174,""),"")</f>
        <v>UBC</v>
      </c>
      <c r="J174" t="str">
        <f>IFERROR(IF(LEN(platemap!G174)&gt;0,platemap!G174,""),"")</f>
        <v>eGFP IDT</v>
      </c>
      <c r="K174" s="3" t="str">
        <f>IFERROR(IF(LEN(platemap!L174)&gt;0,platemap!L174,""),"")</f>
        <v>all</v>
      </c>
      <c r="L174" s="3" t="str">
        <f>IFERROR(IF(LEN(platemap!M174)&gt;0,platemap!M174,""),"")</f>
        <v/>
      </c>
      <c r="M174" s="3" t="str">
        <f>IFERROR(IF(LEN(platemap!N174)&gt;0,platemap!N174,""),"")</f>
        <v/>
      </c>
    </row>
    <row r="175" spans="1:13" x14ac:dyDescent="0.2">
      <c r="A175" t="str">
        <f>IFERROR(IF(LEN(platemap!B175)&gt;0,platemap!B175,""),"")</f>
        <v>2023-04-26_LC RTqPCR TM PLATE 2.xls</v>
      </c>
      <c r="B175" t="str">
        <f>IFERROR(IF(LEN(platemap!C175)&gt;0,platemap!C175,""),"")</f>
        <v>G06</v>
      </c>
      <c r="C175" t="str">
        <f>IFERROR(IF(LEN(platemap!I175)&gt;0,platemap!I175,""),"")</f>
        <v>RNA_2023.04.15_020</v>
      </c>
      <c r="D175" t="str">
        <f>IFERROR(IF(LEN(platemap!K175)&gt;0,platemap!K175,""),"")</f>
        <v>Ross PC 10</v>
      </c>
      <c r="E175" t="str">
        <f>IFERROR(IF(LEN(platemap!J175)&gt;0,platemap!J175,""),"")</f>
        <v>125CAG_iPSC</v>
      </c>
      <c r="F175" t="str">
        <f>IFERROR(IF(LEN(platemap!O175)&gt;0,platemap!O175,""),"")</f>
        <v/>
      </c>
      <c r="G175" t="str">
        <f>IFERROR(IF(LEN(platemap!D175)&gt;0,platemap!D175,""),"")</f>
        <v>VIC</v>
      </c>
      <c r="H175" t="str">
        <f>IFERROR(IF(LEN(platemap!E175)&gt;0,platemap!E175,""),"")</f>
        <v>FAM</v>
      </c>
      <c r="I175" t="str">
        <f>IFERROR(IF(LEN(platemap!F175)&gt;0,platemap!F175,""),"")</f>
        <v>UBC</v>
      </c>
      <c r="J175" t="str">
        <f>IFERROR(IF(LEN(platemap!G175)&gt;0,platemap!G175,""),"")</f>
        <v>eGFP IDT</v>
      </c>
      <c r="K175" s="3" t="str">
        <f>IFERROR(IF(LEN(platemap!L175)&gt;0,platemap!L175,""),"")</f>
        <v>all</v>
      </c>
      <c r="L175" s="3" t="str">
        <f>IFERROR(IF(LEN(platemap!M175)&gt;0,platemap!M175,""),"")</f>
        <v/>
      </c>
      <c r="M175" s="3" t="str">
        <f>IFERROR(IF(LEN(platemap!N175)&gt;0,platemap!N175,""),"")</f>
        <v/>
      </c>
    </row>
    <row r="176" spans="1:13" x14ac:dyDescent="0.2">
      <c r="A176" t="str">
        <f>IFERROR(IF(LEN(platemap!B176)&gt;0,platemap!B176,""),"")</f>
        <v>2023-04-26_LC RTqPCR TM PLATE 2.xls</v>
      </c>
      <c r="B176" t="str">
        <f>IFERROR(IF(LEN(platemap!C176)&gt;0,platemap!C176,""),"")</f>
        <v>G07</v>
      </c>
      <c r="C176" t="str">
        <f>IFERROR(IF(LEN(platemap!I176)&gt;0,platemap!I176,""),"")</f>
        <v>RNA_2023.04.15_018</v>
      </c>
      <c r="D176" t="str">
        <f>IFERROR(IF(LEN(platemap!K176)&gt;0,platemap!K176,""),"")</f>
        <v>Ross PC 20</v>
      </c>
      <c r="E176" t="str">
        <f>IFERROR(IF(LEN(platemap!J176)&gt;0,platemap!J176,""),"")</f>
        <v>125CAG_iPSC</v>
      </c>
      <c r="F176" t="str">
        <f>IFERROR(IF(LEN(platemap!O176)&gt;0,platemap!O176,""),"")</f>
        <v/>
      </c>
      <c r="G176" t="str">
        <f>IFERROR(IF(LEN(platemap!D176)&gt;0,platemap!D176,""),"")</f>
        <v>VIC</v>
      </c>
      <c r="H176" t="str">
        <f>IFERROR(IF(LEN(platemap!E176)&gt;0,platemap!E176,""),"")</f>
        <v/>
      </c>
      <c r="I176" t="str">
        <f>IFERROR(IF(LEN(platemap!F176)&gt;0,platemap!F176,""),"")</f>
        <v>ATP5B</v>
      </c>
      <c r="J176" t="str">
        <f>IFERROR(IF(LEN(platemap!G176)&gt;0,platemap!G176,""),"")</f>
        <v/>
      </c>
      <c r="K176" s="3" t="str">
        <f>IFERROR(IF(LEN(platemap!L176)&gt;0,platemap!L176,""),"")</f>
        <v>all</v>
      </c>
      <c r="L176" s="3" t="str">
        <f>IFERROR(IF(LEN(platemap!M176)&gt;0,platemap!M176,""),"")</f>
        <v/>
      </c>
      <c r="M176" s="3" t="str">
        <f>IFERROR(IF(LEN(platemap!N176)&gt;0,platemap!N176,""),"")</f>
        <v/>
      </c>
    </row>
    <row r="177" spans="1:13" x14ac:dyDescent="0.2">
      <c r="A177" t="str">
        <f>IFERROR(IF(LEN(platemap!B177)&gt;0,platemap!B177,""),"")</f>
        <v>2023-04-26_LC RTqPCR TM PLATE 2.xls</v>
      </c>
      <c r="B177" t="str">
        <f>IFERROR(IF(LEN(platemap!C177)&gt;0,platemap!C177,""),"")</f>
        <v>G08</v>
      </c>
      <c r="C177" t="str">
        <f>IFERROR(IF(LEN(platemap!I177)&gt;0,platemap!I177,""),"")</f>
        <v>RNA_2023.04.15_019</v>
      </c>
      <c r="D177" t="str">
        <f>IFERROR(IF(LEN(platemap!K177)&gt;0,platemap!K177,""),"")</f>
        <v>Ross PC 20</v>
      </c>
      <c r="E177" t="str">
        <f>IFERROR(IF(LEN(platemap!J177)&gt;0,platemap!J177,""),"")</f>
        <v>125CAG_iPSC</v>
      </c>
      <c r="F177" t="str">
        <f>IFERROR(IF(LEN(platemap!O177)&gt;0,platemap!O177,""),"")</f>
        <v/>
      </c>
      <c r="G177" t="str">
        <f>IFERROR(IF(LEN(platemap!D177)&gt;0,platemap!D177,""),"")</f>
        <v>VIC</v>
      </c>
      <c r="H177" t="str">
        <f>IFERROR(IF(LEN(platemap!E177)&gt;0,platemap!E177,""),"")</f>
        <v/>
      </c>
      <c r="I177" t="str">
        <f>IFERROR(IF(LEN(platemap!F177)&gt;0,platemap!F177,""),"")</f>
        <v>ATP5B</v>
      </c>
      <c r="J177" t="str">
        <f>IFERROR(IF(LEN(platemap!G177)&gt;0,platemap!G177,""),"")</f>
        <v/>
      </c>
      <c r="K177" s="3" t="str">
        <f>IFERROR(IF(LEN(platemap!L177)&gt;0,platemap!L177,""),"")</f>
        <v>all</v>
      </c>
      <c r="L177" s="3" t="str">
        <f>IFERROR(IF(LEN(platemap!M177)&gt;0,platemap!M177,""),"")</f>
        <v/>
      </c>
      <c r="M177" s="3" t="str">
        <f>IFERROR(IF(LEN(platemap!N177)&gt;0,platemap!N177,""),"")</f>
        <v/>
      </c>
    </row>
    <row r="178" spans="1:13" x14ac:dyDescent="0.2">
      <c r="A178" t="str">
        <f>IFERROR(IF(LEN(platemap!B178)&gt;0,platemap!B178,""),"")</f>
        <v>2023-04-26_LC RTqPCR TM PLATE 2.xls</v>
      </c>
      <c r="B178" t="str">
        <f>IFERROR(IF(LEN(platemap!C178)&gt;0,platemap!C178,""),"")</f>
        <v>G09</v>
      </c>
      <c r="C178" t="str">
        <f>IFERROR(IF(LEN(platemap!I178)&gt;0,platemap!I178,""),"")</f>
        <v>RNA_2023.04.15_020</v>
      </c>
      <c r="D178" t="str">
        <f>IFERROR(IF(LEN(platemap!K178)&gt;0,platemap!K178,""),"")</f>
        <v>Ross PC 10</v>
      </c>
      <c r="E178" t="str">
        <f>IFERROR(IF(LEN(platemap!J178)&gt;0,platemap!J178,""),"")</f>
        <v>125CAG_iPSC</v>
      </c>
      <c r="F178" t="str">
        <f>IFERROR(IF(LEN(platemap!O178)&gt;0,platemap!O178,""),"")</f>
        <v/>
      </c>
      <c r="G178" t="str">
        <f>IFERROR(IF(LEN(platemap!D178)&gt;0,platemap!D178,""),"")</f>
        <v>VIC</v>
      </c>
      <c r="H178" t="str">
        <f>IFERROR(IF(LEN(platemap!E178)&gt;0,platemap!E178,""),"")</f>
        <v/>
      </c>
      <c r="I178" t="str">
        <f>IFERROR(IF(LEN(platemap!F178)&gt;0,platemap!F178,""),"")</f>
        <v>ATP5B</v>
      </c>
      <c r="J178" t="str">
        <f>IFERROR(IF(LEN(platemap!G178)&gt;0,platemap!G178,""),"")</f>
        <v/>
      </c>
      <c r="K178" s="3" t="str">
        <f>IFERROR(IF(LEN(platemap!L178)&gt;0,platemap!L178,""),"")</f>
        <v>all</v>
      </c>
      <c r="L178" s="3" t="str">
        <f>IFERROR(IF(LEN(platemap!M178)&gt;0,platemap!M178,""),"")</f>
        <v/>
      </c>
      <c r="M178" s="3" t="str">
        <f>IFERROR(IF(LEN(platemap!N178)&gt;0,platemap!N178,""),"")</f>
        <v/>
      </c>
    </row>
    <row r="179" spans="1:13" x14ac:dyDescent="0.2">
      <c r="A179" t="str">
        <f>IFERROR(IF(LEN(platemap!B179)&gt;0,platemap!B179,""),"")</f>
        <v>2023-04-26_LC RTqPCR TM PLATE 2.xls</v>
      </c>
      <c r="B179" t="str">
        <f>IFERROR(IF(LEN(platemap!C179)&gt;0,platemap!C179,""),"")</f>
        <v>G10</v>
      </c>
      <c r="C179" t="str">
        <f>IFERROR(IF(LEN(platemap!I179)&gt;0,platemap!I179,""),"")</f>
        <v>RNA_2023.04.15_018</v>
      </c>
      <c r="D179" t="str">
        <f>IFERROR(IF(LEN(platemap!K179)&gt;0,platemap!K179,""),"")</f>
        <v>Ross PC 20</v>
      </c>
      <c r="E179" t="str">
        <f>IFERROR(IF(LEN(platemap!J179)&gt;0,platemap!J179,""),"")</f>
        <v>125CAG_iPSC</v>
      </c>
      <c r="F179" t="str">
        <f>IFERROR(IF(LEN(platemap!O179)&gt;0,platemap!O179,""),"")</f>
        <v/>
      </c>
      <c r="G179" t="str">
        <f>IFERROR(IF(LEN(platemap!D179)&gt;0,platemap!D179,""),"")</f>
        <v>FAM</v>
      </c>
      <c r="H179" t="str">
        <f>IFERROR(IF(LEN(platemap!E179)&gt;0,platemap!E179,""),"")</f>
        <v/>
      </c>
      <c r="I179" t="str">
        <f>IFERROR(IF(LEN(platemap!F179)&gt;0,platemap!F179,""),"")</f>
        <v>ACTB</v>
      </c>
      <c r="J179" t="str">
        <f>IFERROR(IF(LEN(platemap!G179)&gt;0,platemap!G179,""),"")</f>
        <v/>
      </c>
      <c r="K179" s="3" t="str">
        <f>IFERROR(IF(LEN(platemap!L179)&gt;0,platemap!L179,""),"")</f>
        <v>all</v>
      </c>
      <c r="L179" s="3" t="str">
        <f>IFERROR(IF(LEN(platemap!M179)&gt;0,platemap!M179,""),"")</f>
        <v/>
      </c>
      <c r="M179" s="3" t="str">
        <f>IFERROR(IF(LEN(platemap!N179)&gt;0,platemap!N179,""),"")</f>
        <v/>
      </c>
    </row>
    <row r="180" spans="1:13" x14ac:dyDescent="0.2">
      <c r="A180" t="str">
        <f>IFERROR(IF(LEN(platemap!B180)&gt;0,platemap!B180,""),"")</f>
        <v>2023-04-26_LC RTqPCR TM PLATE 2.xls</v>
      </c>
      <c r="B180" t="str">
        <f>IFERROR(IF(LEN(platemap!C180)&gt;0,platemap!C180,""),"")</f>
        <v>G11</v>
      </c>
      <c r="C180" t="str">
        <f>IFERROR(IF(LEN(platemap!I180)&gt;0,platemap!I180,""),"")</f>
        <v>RNA_2023.04.15_019</v>
      </c>
      <c r="D180" t="str">
        <f>IFERROR(IF(LEN(platemap!K180)&gt;0,platemap!K180,""),"")</f>
        <v>Ross PC 20</v>
      </c>
      <c r="E180" t="str">
        <f>IFERROR(IF(LEN(platemap!J180)&gt;0,platemap!J180,""),"")</f>
        <v>125CAG_iPSC</v>
      </c>
      <c r="F180" t="str">
        <f>IFERROR(IF(LEN(platemap!O180)&gt;0,platemap!O180,""),"")</f>
        <v/>
      </c>
      <c r="G180" t="str">
        <f>IFERROR(IF(LEN(platemap!D180)&gt;0,platemap!D180,""),"")</f>
        <v>FAM</v>
      </c>
      <c r="H180" t="str">
        <f>IFERROR(IF(LEN(platemap!E180)&gt;0,platemap!E180,""),"")</f>
        <v/>
      </c>
      <c r="I180" t="str">
        <f>IFERROR(IF(LEN(platemap!F180)&gt;0,platemap!F180,""),"")</f>
        <v>ACTB</v>
      </c>
      <c r="J180" t="str">
        <f>IFERROR(IF(LEN(platemap!G180)&gt;0,platemap!G180,""),"")</f>
        <v/>
      </c>
      <c r="K180" s="3" t="str">
        <f>IFERROR(IF(LEN(platemap!L180)&gt;0,platemap!L180,""),"")</f>
        <v>all</v>
      </c>
      <c r="L180" s="3" t="str">
        <f>IFERROR(IF(LEN(platemap!M180)&gt;0,platemap!M180,""),"")</f>
        <v/>
      </c>
      <c r="M180" s="3" t="str">
        <f>IFERROR(IF(LEN(platemap!N180)&gt;0,platemap!N180,""),"")</f>
        <v/>
      </c>
    </row>
    <row r="181" spans="1:13" x14ac:dyDescent="0.2">
      <c r="A181" t="str">
        <f>IFERROR(IF(LEN(platemap!B181)&gt;0,platemap!B181,""),"")</f>
        <v>2023-04-26_LC RTqPCR TM PLATE 2.xls</v>
      </c>
      <c r="B181" t="str">
        <f>IFERROR(IF(LEN(platemap!C181)&gt;0,platemap!C181,""),"")</f>
        <v>G12</v>
      </c>
      <c r="C181" t="str">
        <f>IFERROR(IF(LEN(platemap!I181)&gt;0,platemap!I181,""),"")</f>
        <v>RNA_2023.04.15_020</v>
      </c>
      <c r="D181" t="str">
        <f>IFERROR(IF(LEN(platemap!K181)&gt;0,platemap!K181,""),"")</f>
        <v>Ross PC 10</v>
      </c>
      <c r="E181" t="str">
        <f>IFERROR(IF(LEN(platemap!J181)&gt;0,platemap!J181,""),"")</f>
        <v>125CAG_iPSC</v>
      </c>
      <c r="F181" t="str">
        <f>IFERROR(IF(LEN(platemap!O181)&gt;0,platemap!O181,""),"")</f>
        <v/>
      </c>
      <c r="G181" t="str">
        <f>IFERROR(IF(LEN(platemap!D181)&gt;0,platemap!D181,""),"")</f>
        <v>FAM</v>
      </c>
      <c r="H181" t="str">
        <f>IFERROR(IF(LEN(platemap!E181)&gt;0,platemap!E181,""),"")</f>
        <v/>
      </c>
      <c r="I181" t="str">
        <f>IFERROR(IF(LEN(platemap!F181)&gt;0,platemap!F181,""),"")</f>
        <v>ACTB</v>
      </c>
      <c r="J181" t="str">
        <f>IFERROR(IF(LEN(platemap!G181)&gt;0,platemap!G181,""),"")</f>
        <v/>
      </c>
      <c r="K181" s="3" t="str">
        <f>IFERROR(IF(LEN(platemap!L181)&gt;0,platemap!L181,""),"")</f>
        <v>all</v>
      </c>
      <c r="L181" s="3" t="str">
        <f>IFERROR(IF(LEN(platemap!M181)&gt;0,platemap!M181,""),"")</f>
        <v/>
      </c>
      <c r="M181" s="3" t="str">
        <f>IFERROR(IF(LEN(platemap!N181)&gt;0,platemap!N181,""),"")</f>
        <v/>
      </c>
    </row>
    <row r="182" spans="1:13" x14ac:dyDescent="0.2">
      <c r="A182" t="str">
        <f>IFERROR(IF(LEN(platemap!B182)&gt;0,platemap!B182,""),"")</f>
        <v>2023-04-26_LC RTqPCR TM PLATE 2.xls</v>
      </c>
      <c r="B182" t="str">
        <f>IFERROR(IF(LEN(platemap!C182)&gt;0,platemap!C182,""),"")</f>
        <v>H01</v>
      </c>
      <c r="C182" t="str">
        <f>IFERROR(IF(LEN(platemap!I182)&gt;0,platemap!I182,""),"")</f>
        <v>RNA_2023.04.15_021</v>
      </c>
      <c r="D182" t="str">
        <f>IFERROR(IF(LEN(platemap!K182)&gt;0,platemap!K182,""),"")</f>
        <v>Ross NC</v>
      </c>
      <c r="E182" t="str">
        <f>IFERROR(IF(LEN(platemap!J182)&gt;0,platemap!J182,""),"")</f>
        <v>125CAG_iPSC</v>
      </c>
      <c r="F182" t="str">
        <f>IFERROR(IF(LEN(platemap!O182)&gt;0,platemap!O182,""),"")</f>
        <v/>
      </c>
      <c r="G182" t="str">
        <f>IFERROR(IF(LEN(platemap!D182)&gt;0,platemap!D182,""),"")</f>
        <v>VIC</v>
      </c>
      <c r="H182" t="str">
        <f>IFERROR(IF(LEN(platemap!E182)&gt;0,platemap!E182,""),"")</f>
        <v/>
      </c>
      <c r="I182" t="str">
        <f>IFERROR(IF(LEN(platemap!F182)&gt;0,platemap!F182,""),"")</f>
        <v>eGFP TM</v>
      </c>
      <c r="J182" t="str">
        <f>IFERROR(IF(LEN(platemap!G182)&gt;0,platemap!G182,""),"")</f>
        <v/>
      </c>
      <c r="K182" s="3" t="str">
        <f>IFERROR(IF(LEN(platemap!L182)&gt;0,platemap!L182,""),"")</f>
        <v>all</v>
      </c>
      <c r="L182" s="3" t="str">
        <f>IFERROR(IF(LEN(platemap!M182)&gt;0,platemap!M182,""),"")</f>
        <v/>
      </c>
      <c r="M182" s="3" t="str">
        <f>IFERROR(IF(LEN(platemap!N182)&gt;0,platemap!N182,""),"")</f>
        <v/>
      </c>
    </row>
    <row r="183" spans="1:13" x14ac:dyDescent="0.2">
      <c r="A183" t="str">
        <f>IFERROR(IF(LEN(platemap!B183)&gt;0,platemap!B183,""),"")</f>
        <v>2023-04-26_LC RTqPCR TM PLATE 2.xls</v>
      </c>
      <c r="B183" t="str">
        <f>IFERROR(IF(LEN(platemap!C183)&gt;0,platemap!C183,""),"")</f>
        <v>H02</v>
      </c>
      <c r="C183" t="str">
        <f>IFERROR(IF(LEN(platemap!I183)&gt;0,platemap!I183,""),"")</f>
        <v>RNA_2023.04.15_021</v>
      </c>
      <c r="D183" t="str">
        <f>IFERROR(IF(LEN(platemap!K183)&gt;0,platemap!K183,""),"")</f>
        <v>Ross NC</v>
      </c>
      <c r="E183" t="str">
        <f>IFERROR(IF(LEN(platemap!J183)&gt;0,platemap!J183,""),"")</f>
        <v>125CAG_iPSC</v>
      </c>
      <c r="F183" t="str">
        <f>IFERROR(IF(LEN(platemap!O183)&gt;0,platemap!O183,""),"")</f>
        <v/>
      </c>
      <c r="G183" t="str">
        <f>IFERROR(IF(LEN(platemap!D183)&gt;0,platemap!D183,""),"")</f>
        <v>VIC</v>
      </c>
      <c r="H183" t="str">
        <f>IFERROR(IF(LEN(platemap!E183)&gt;0,platemap!E183,""),"")</f>
        <v/>
      </c>
      <c r="I183" t="str">
        <f>IFERROR(IF(LEN(platemap!F183)&gt;0,platemap!F183,""),"")</f>
        <v>eGFP TM</v>
      </c>
      <c r="J183" t="str">
        <f>IFERROR(IF(LEN(platemap!G183)&gt;0,platemap!G183,""),"")</f>
        <v/>
      </c>
      <c r="K183" s="3" t="str">
        <f>IFERROR(IF(LEN(platemap!L183)&gt;0,platemap!L183,""),"")</f>
        <v>all</v>
      </c>
      <c r="L183" s="3" t="str">
        <f>IFERROR(IF(LEN(platemap!M183)&gt;0,platemap!M183,""),"")</f>
        <v/>
      </c>
      <c r="M183" s="3" t="str">
        <f>IFERROR(IF(LEN(platemap!N183)&gt;0,platemap!N183,""),"")</f>
        <v/>
      </c>
    </row>
    <row r="184" spans="1:13" x14ac:dyDescent="0.2">
      <c r="A184" t="str">
        <f>IFERROR(IF(LEN(platemap!B184)&gt;0,platemap!B184,""),"")</f>
        <v>2023-04-26_LC RTqPCR TM PLATE 2.xls</v>
      </c>
      <c r="B184" t="str">
        <f>IFERROR(IF(LEN(platemap!C184)&gt;0,platemap!C184,""),"")</f>
        <v>H03</v>
      </c>
      <c r="C184" t="str">
        <f>IFERROR(IF(LEN(platemap!I184)&gt;0,platemap!I184,""),"")</f>
        <v>RNA_2023.04.15_022</v>
      </c>
      <c r="D184" t="str">
        <f>IFERROR(IF(LEN(platemap!K184)&gt;0,platemap!K184,""),"")</f>
        <v>No DNA</v>
      </c>
      <c r="E184" t="str">
        <f>IFERROR(IF(LEN(platemap!J184)&gt;0,platemap!J184,""),"")</f>
        <v>No DNA</v>
      </c>
      <c r="F184" t="str">
        <f>IFERROR(IF(LEN(platemap!O184)&gt;0,platemap!O184,""),"")</f>
        <v/>
      </c>
      <c r="G184" t="str">
        <f>IFERROR(IF(LEN(platemap!D184)&gt;0,platemap!D184,""),"")</f>
        <v>VIC</v>
      </c>
      <c r="H184" t="str">
        <f>IFERROR(IF(LEN(platemap!E184)&gt;0,platemap!E184,""),"")</f>
        <v/>
      </c>
      <c r="I184" t="str">
        <f>IFERROR(IF(LEN(platemap!F184)&gt;0,platemap!F184,""),"")</f>
        <v>eGFP TM</v>
      </c>
      <c r="J184" t="str">
        <f>IFERROR(IF(LEN(platemap!G184)&gt;0,platemap!G184,""),"")</f>
        <v/>
      </c>
      <c r="K184" s="3" t="str">
        <f>IFERROR(IF(LEN(platemap!L184)&gt;0,platemap!L184,""),"")</f>
        <v>all</v>
      </c>
      <c r="L184" s="3" t="str">
        <f>IFERROR(IF(LEN(platemap!M184)&gt;0,platemap!M184,""),"")</f>
        <v/>
      </c>
      <c r="M184" s="3" t="str">
        <f>IFERROR(IF(LEN(platemap!N184)&gt;0,platemap!N184,""),"")</f>
        <v/>
      </c>
    </row>
    <row r="185" spans="1:13" x14ac:dyDescent="0.2">
      <c r="A185" t="str">
        <f>IFERROR(IF(LEN(platemap!B185)&gt;0,platemap!B185,""),"")</f>
        <v>2023-04-26_LC RTqPCR TM PLATE 2.xls</v>
      </c>
      <c r="B185" t="str">
        <f>IFERROR(IF(LEN(platemap!C185)&gt;0,platemap!C185,""),"")</f>
        <v>H04</v>
      </c>
      <c r="C185" t="str">
        <f>IFERROR(IF(LEN(platemap!I185)&gt;0,platemap!I185,""),"")</f>
        <v>RNA_2023.04.15_021</v>
      </c>
      <c r="D185" t="str">
        <f>IFERROR(IF(LEN(platemap!K185)&gt;0,platemap!K185,""),"")</f>
        <v>Ross NC</v>
      </c>
      <c r="E185" t="str">
        <f>IFERROR(IF(LEN(platemap!J185)&gt;0,platemap!J185,""),"")</f>
        <v>125CAG_iPSC</v>
      </c>
      <c r="F185" t="str">
        <f>IFERROR(IF(LEN(platemap!O185)&gt;0,platemap!O185,""),"")</f>
        <v/>
      </c>
      <c r="G185" t="str">
        <f>IFERROR(IF(LEN(platemap!D185)&gt;0,platemap!D185,""),"")</f>
        <v>VIC</v>
      </c>
      <c r="H185" t="str">
        <f>IFERROR(IF(LEN(platemap!E185)&gt;0,platemap!E185,""),"")</f>
        <v>FAM</v>
      </c>
      <c r="I185" t="str">
        <f>IFERROR(IF(LEN(platemap!F185)&gt;0,platemap!F185,""),"")</f>
        <v>UBC</v>
      </c>
      <c r="J185" t="str">
        <f>IFERROR(IF(LEN(platemap!G185)&gt;0,platemap!G185,""),"")</f>
        <v>eGFP IDT</v>
      </c>
      <c r="K185" s="3" t="str">
        <f>IFERROR(IF(LEN(platemap!L185)&gt;0,platemap!L185,""),"")</f>
        <v>all</v>
      </c>
      <c r="L185" s="3" t="str">
        <f>IFERROR(IF(LEN(platemap!M185)&gt;0,platemap!M185,""),"")</f>
        <v/>
      </c>
      <c r="M185" s="3" t="str">
        <f>IFERROR(IF(LEN(platemap!N185)&gt;0,platemap!N185,""),"")</f>
        <v/>
      </c>
    </row>
    <row r="186" spans="1:13" x14ac:dyDescent="0.2">
      <c r="A186" t="str">
        <f>IFERROR(IF(LEN(platemap!B186)&gt;0,platemap!B186,""),"")</f>
        <v>2023-04-26_LC RTqPCR TM PLATE 2.xls</v>
      </c>
      <c r="B186" t="str">
        <f>IFERROR(IF(LEN(platemap!C186)&gt;0,platemap!C186,""),"")</f>
        <v>H05</v>
      </c>
      <c r="C186" t="str">
        <f>IFERROR(IF(LEN(platemap!I186)&gt;0,platemap!I186,""),"")</f>
        <v>RNA_2023.04.15_021</v>
      </c>
      <c r="D186" t="str">
        <f>IFERROR(IF(LEN(platemap!K186)&gt;0,platemap!K186,""),"")</f>
        <v>Ross NC</v>
      </c>
      <c r="E186" t="str">
        <f>IFERROR(IF(LEN(platemap!J186)&gt;0,platemap!J186,""),"")</f>
        <v>125CAG_iPSC</v>
      </c>
      <c r="F186" t="str">
        <f>IFERROR(IF(LEN(platemap!O186)&gt;0,platemap!O186,""),"")</f>
        <v/>
      </c>
      <c r="G186" t="str">
        <f>IFERROR(IF(LEN(platemap!D186)&gt;0,platemap!D186,""),"")</f>
        <v>VIC</v>
      </c>
      <c r="H186" t="str">
        <f>IFERROR(IF(LEN(platemap!E186)&gt;0,platemap!E186,""),"")</f>
        <v>FAM</v>
      </c>
      <c r="I186" t="str">
        <f>IFERROR(IF(LEN(platemap!F186)&gt;0,platemap!F186,""),"")</f>
        <v>UBC</v>
      </c>
      <c r="J186" t="str">
        <f>IFERROR(IF(LEN(platemap!G186)&gt;0,platemap!G186,""),"")</f>
        <v>eGFP IDT</v>
      </c>
      <c r="K186" s="3" t="str">
        <f>IFERROR(IF(LEN(platemap!L186)&gt;0,platemap!L186,""),"")</f>
        <v>all</v>
      </c>
      <c r="L186" s="3" t="str">
        <f>IFERROR(IF(LEN(platemap!M186)&gt;0,platemap!M186,""),"")</f>
        <v/>
      </c>
      <c r="M186" s="3" t="str">
        <f>IFERROR(IF(LEN(platemap!N186)&gt;0,platemap!N186,""),"")</f>
        <v/>
      </c>
    </row>
    <row r="187" spans="1:13" x14ac:dyDescent="0.2">
      <c r="A187" t="str">
        <f>IFERROR(IF(LEN(platemap!B187)&gt;0,platemap!B187,""),"")</f>
        <v>2023-04-26_LC RTqPCR TM PLATE 2.xls</v>
      </c>
      <c r="B187" t="str">
        <f>IFERROR(IF(LEN(platemap!C187)&gt;0,platemap!C187,""),"")</f>
        <v>H06</v>
      </c>
      <c r="C187" t="str">
        <f>IFERROR(IF(LEN(platemap!I187)&gt;0,platemap!I187,""),"")</f>
        <v>RNA_2023.04.15_022</v>
      </c>
      <c r="D187" t="str">
        <f>IFERROR(IF(LEN(platemap!K187)&gt;0,platemap!K187,""),"")</f>
        <v>No DNA</v>
      </c>
      <c r="E187" t="str">
        <f>IFERROR(IF(LEN(platemap!J187)&gt;0,platemap!J187,""),"")</f>
        <v>No DNA</v>
      </c>
      <c r="F187" t="str">
        <f>IFERROR(IF(LEN(platemap!O187)&gt;0,platemap!O187,""),"")</f>
        <v/>
      </c>
      <c r="G187" t="str">
        <f>IFERROR(IF(LEN(platemap!D187)&gt;0,platemap!D187,""),"")</f>
        <v>VIC</v>
      </c>
      <c r="H187" t="str">
        <f>IFERROR(IF(LEN(platemap!E187)&gt;0,platemap!E187,""),"")</f>
        <v>FAM</v>
      </c>
      <c r="I187" t="str">
        <f>IFERROR(IF(LEN(platemap!F187)&gt;0,platemap!F187,""),"")</f>
        <v>UBC</v>
      </c>
      <c r="J187" t="str">
        <f>IFERROR(IF(LEN(platemap!G187)&gt;0,platemap!G187,""),"")</f>
        <v>eGFP IDT</v>
      </c>
      <c r="K187" s="3" t="str">
        <f>IFERROR(IF(LEN(platemap!L187)&gt;0,platemap!L187,""),"")</f>
        <v>all</v>
      </c>
      <c r="L187" s="3" t="str">
        <f>IFERROR(IF(LEN(platemap!M187)&gt;0,platemap!M187,""),"")</f>
        <v/>
      </c>
      <c r="M187" s="3" t="str">
        <f>IFERROR(IF(LEN(platemap!N187)&gt;0,platemap!N187,""),"")</f>
        <v/>
      </c>
    </row>
    <row r="188" spans="1:13" x14ac:dyDescent="0.2">
      <c r="A188" t="str">
        <f>IFERROR(IF(LEN(platemap!B188)&gt;0,platemap!B188,""),"")</f>
        <v>2023-04-26_LC RTqPCR TM PLATE 2.xls</v>
      </c>
      <c r="B188" t="str">
        <f>IFERROR(IF(LEN(platemap!C188)&gt;0,platemap!C188,""),"")</f>
        <v>H07</v>
      </c>
      <c r="C188" t="str">
        <f>IFERROR(IF(LEN(platemap!I188)&gt;0,platemap!I188,""),"")</f>
        <v>RNA_2023.04.15_021</v>
      </c>
      <c r="D188" t="str">
        <f>IFERROR(IF(LEN(platemap!K188)&gt;0,platemap!K188,""),"")</f>
        <v>Ross NC</v>
      </c>
      <c r="E188" t="str">
        <f>IFERROR(IF(LEN(platemap!J188)&gt;0,platemap!J188,""),"")</f>
        <v>125CAG_iPSC</v>
      </c>
      <c r="F188" t="str">
        <f>IFERROR(IF(LEN(platemap!O188)&gt;0,platemap!O188,""),"")</f>
        <v/>
      </c>
      <c r="G188" t="str">
        <f>IFERROR(IF(LEN(platemap!D188)&gt;0,platemap!D188,""),"")</f>
        <v>VIC</v>
      </c>
      <c r="H188" t="str">
        <f>IFERROR(IF(LEN(platemap!E188)&gt;0,platemap!E188,""),"")</f>
        <v/>
      </c>
      <c r="I188" t="str">
        <f>IFERROR(IF(LEN(platemap!F188)&gt;0,platemap!F188,""),"")</f>
        <v>ATP5B</v>
      </c>
      <c r="J188" t="str">
        <f>IFERROR(IF(LEN(platemap!G188)&gt;0,platemap!G188,""),"")</f>
        <v/>
      </c>
      <c r="K188" s="3" t="str">
        <f>IFERROR(IF(LEN(platemap!L188)&gt;0,platemap!L188,""),"")</f>
        <v>all</v>
      </c>
      <c r="L188" s="3" t="str">
        <f>IFERROR(IF(LEN(platemap!M188)&gt;0,platemap!M188,""),"")</f>
        <v/>
      </c>
      <c r="M188" s="3" t="str">
        <f>IFERROR(IF(LEN(platemap!N188)&gt;0,platemap!N188,""),"")</f>
        <v/>
      </c>
    </row>
    <row r="189" spans="1:13" x14ac:dyDescent="0.2">
      <c r="A189" t="str">
        <f>IFERROR(IF(LEN(platemap!B189)&gt;0,platemap!B189,""),"")</f>
        <v>2023-04-26_LC RTqPCR TM PLATE 2.xls</v>
      </c>
      <c r="B189" t="str">
        <f>IFERROR(IF(LEN(platemap!C189)&gt;0,platemap!C189,""),"")</f>
        <v>H08</v>
      </c>
      <c r="C189" t="str">
        <f>IFERROR(IF(LEN(platemap!I189)&gt;0,platemap!I189,""),"")</f>
        <v>RNA_2023.04.15_021</v>
      </c>
      <c r="D189" t="str">
        <f>IFERROR(IF(LEN(platemap!K189)&gt;0,platemap!K189,""),"")</f>
        <v>Ross NC</v>
      </c>
      <c r="E189" t="str">
        <f>IFERROR(IF(LEN(platemap!J189)&gt;0,platemap!J189,""),"")</f>
        <v>125CAG_iPSC</v>
      </c>
      <c r="F189" t="str">
        <f>IFERROR(IF(LEN(platemap!O189)&gt;0,platemap!O189,""),"")</f>
        <v/>
      </c>
      <c r="G189" t="str">
        <f>IFERROR(IF(LEN(platemap!D189)&gt;0,platemap!D189,""),"")</f>
        <v>VIC</v>
      </c>
      <c r="H189" t="str">
        <f>IFERROR(IF(LEN(platemap!E189)&gt;0,platemap!E189,""),"")</f>
        <v/>
      </c>
      <c r="I189" t="str">
        <f>IFERROR(IF(LEN(platemap!F189)&gt;0,platemap!F189,""),"")</f>
        <v>ATP5B</v>
      </c>
      <c r="J189" t="str">
        <f>IFERROR(IF(LEN(platemap!G189)&gt;0,platemap!G189,""),"")</f>
        <v/>
      </c>
      <c r="K189" s="3" t="str">
        <f>IFERROR(IF(LEN(platemap!L189)&gt;0,platemap!L189,""),"")</f>
        <v>all</v>
      </c>
      <c r="L189" s="3" t="str">
        <f>IFERROR(IF(LEN(platemap!M189)&gt;0,platemap!M189,""),"")</f>
        <v/>
      </c>
      <c r="M189" s="3" t="str">
        <f>IFERROR(IF(LEN(platemap!N189)&gt;0,platemap!N189,""),"")</f>
        <v/>
      </c>
    </row>
    <row r="190" spans="1:13" x14ac:dyDescent="0.2">
      <c r="A190" t="str">
        <f>IFERROR(IF(LEN(platemap!B190)&gt;0,platemap!B190,""),"")</f>
        <v>2023-04-26_LC RTqPCR TM PLATE 2.xls</v>
      </c>
      <c r="B190" t="str">
        <f>IFERROR(IF(LEN(platemap!C190)&gt;0,platemap!C190,""),"")</f>
        <v>H09</v>
      </c>
      <c r="C190" t="str">
        <f>IFERROR(IF(LEN(platemap!I190)&gt;0,platemap!I190,""),"")</f>
        <v>RNA_2023.04.15_022</v>
      </c>
      <c r="D190" t="str">
        <f>IFERROR(IF(LEN(platemap!K190)&gt;0,platemap!K190,""),"")</f>
        <v>No DNA</v>
      </c>
      <c r="E190" t="str">
        <f>IFERROR(IF(LEN(platemap!J190)&gt;0,platemap!J190,""),"")</f>
        <v>No DNA</v>
      </c>
      <c r="F190" t="str">
        <f>IFERROR(IF(LEN(platemap!O190)&gt;0,platemap!O190,""),"")</f>
        <v/>
      </c>
      <c r="G190" t="str">
        <f>IFERROR(IF(LEN(platemap!D190)&gt;0,platemap!D190,""),"")</f>
        <v>VIC</v>
      </c>
      <c r="H190" t="str">
        <f>IFERROR(IF(LEN(platemap!E190)&gt;0,platemap!E190,""),"")</f>
        <v/>
      </c>
      <c r="I190" t="str">
        <f>IFERROR(IF(LEN(platemap!F190)&gt;0,platemap!F190,""),"")</f>
        <v>ATP5B</v>
      </c>
      <c r="J190" t="str">
        <f>IFERROR(IF(LEN(platemap!G190)&gt;0,platemap!G190,""),"")</f>
        <v/>
      </c>
      <c r="K190" s="3" t="str">
        <f>IFERROR(IF(LEN(platemap!L190)&gt;0,platemap!L190,""),"")</f>
        <v>all</v>
      </c>
      <c r="L190" s="3" t="str">
        <f>IFERROR(IF(LEN(platemap!M190)&gt;0,platemap!M190,""),"")</f>
        <v/>
      </c>
      <c r="M190" s="3" t="str">
        <f>IFERROR(IF(LEN(platemap!N190)&gt;0,platemap!N190,""),"")</f>
        <v/>
      </c>
    </row>
    <row r="191" spans="1:13" x14ac:dyDescent="0.2">
      <c r="A191" t="str">
        <f>IFERROR(IF(LEN(platemap!B191)&gt;0,platemap!B191,""),"")</f>
        <v>2023-04-26_LC RTqPCR TM PLATE 2.xls</v>
      </c>
      <c r="B191" t="str">
        <f>IFERROR(IF(LEN(platemap!C191)&gt;0,platemap!C191,""),"")</f>
        <v>H10</v>
      </c>
      <c r="C191" t="str">
        <f>IFERROR(IF(LEN(platemap!I191)&gt;0,platemap!I191,""),"")</f>
        <v>RNA_2023.04.15_021</v>
      </c>
      <c r="D191" t="str">
        <f>IFERROR(IF(LEN(platemap!K191)&gt;0,platemap!K191,""),"")</f>
        <v>Ross NC</v>
      </c>
      <c r="E191" t="str">
        <f>IFERROR(IF(LEN(platemap!J191)&gt;0,platemap!J191,""),"")</f>
        <v>125CAG_iPSC</v>
      </c>
      <c r="F191" t="str">
        <f>IFERROR(IF(LEN(platemap!O191)&gt;0,platemap!O191,""),"")</f>
        <v/>
      </c>
      <c r="G191" t="str">
        <f>IFERROR(IF(LEN(platemap!D191)&gt;0,platemap!D191,""),"")</f>
        <v>FAM</v>
      </c>
      <c r="H191" t="str">
        <f>IFERROR(IF(LEN(platemap!E191)&gt;0,platemap!E191,""),"")</f>
        <v/>
      </c>
      <c r="I191" t="str">
        <f>IFERROR(IF(LEN(platemap!F191)&gt;0,platemap!F191,""),"")</f>
        <v>ACTB</v>
      </c>
      <c r="J191" t="str">
        <f>IFERROR(IF(LEN(platemap!G191)&gt;0,platemap!G191,""),"")</f>
        <v/>
      </c>
      <c r="K191" s="3" t="str">
        <f>IFERROR(IF(LEN(platemap!L191)&gt;0,platemap!L191,""),"")</f>
        <v>all</v>
      </c>
      <c r="L191" s="3" t="str">
        <f>IFERROR(IF(LEN(platemap!M191)&gt;0,platemap!M191,""),"")</f>
        <v/>
      </c>
      <c r="M191" s="3" t="str">
        <f>IFERROR(IF(LEN(platemap!N191)&gt;0,platemap!N191,""),"")</f>
        <v/>
      </c>
    </row>
    <row r="192" spans="1:13" x14ac:dyDescent="0.2">
      <c r="A192" t="str">
        <f>IFERROR(IF(LEN(platemap!B192)&gt;0,platemap!B192,""),"")</f>
        <v>2023-04-26_LC RTqPCR TM PLATE 2.xls</v>
      </c>
      <c r="B192" t="str">
        <f>IFERROR(IF(LEN(platemap!C192)&gt;0,platemap!C192,""),"")</f>
        <v>H11</v>
      </c>
      <c r="C192" t="str">
        <f>IFERROR(IF(LEN(platemap!I192)&gt;0,platemap!I192,""),"")</f>
        <v>RNA_2023.04.15_021</v>
      </c>
      <c r="D192" t="str">
        <f>IFERROR(IF(LEN(platemap!K192)&gt;0,platemap!K192,""),"")</f>
        <v>Ross NC</v>
      </c>
      <c r="E192" t="str">
        <f>IFERROR(IF(LEN(platemap!J192)&gt;0,platemap!J192,""),"")</f>
        <v>125CAG_iPSC</v>
      </c>
      <c r="F192" t="str">
        <f>IFERROR(IF(LEN(platemap!O192)&gt;0,platemap!O192,""),"")</f>
        <v/>
      </c>
      <c r="G192" t="str">
        <f>IFERROR(IF(LEN(platemap!D192)&gt;0,platemap!D192,""),"")</f>
        <v>FAM</v>
      </c>
      <c r="H192" t="str">
        <f>IFERROR(IF(LEN(platemap!E192)&gt;0,platemap!E192,""),"")</f>
        <v/>
      </c>
      <c r="I192" t="str">
        <f>IFERROR(IF(LEN(platemap!F192)&gt;0,platemap!F192,""),"")</f>
        <v>ACTB</v>
      </c>
      <c r="J192" t="str">
        <f>IFERROR(IF(LEN(platemap!G192)&gt;0,platemap!G192,""),"")</f>
        <v/>
      </c>
      <c r="K192" s="3" t="str">
        <f>IFERROR(IF(LEN(platemap!L192)&gt;0,platemap!L192,""),"")</f>
        <v>all</v>
      </c>
      <c r="L192" s="3" t="str">
        <f>IFERROR(IF(LEN(platemap!M192)&gt;0,platemap!M192,""),"")</f>
        <v/>
      </c>
      <c r="M192" s="3" t="str">
        <f>IFERROR(IF(LEN(platemap!N192)&gt;0,platemap!N192,""),"")</f>
        <v/>
      </c>
    </row>
    <row r="193" spans="1:13" x14ac:dyDescent="0.2">
      <c r="A193" t="str">
        <f>IFERROR(IF(LEN(platemap!B193)&gt;0,platemap!B193,""),"")</f>
        <v>2023-04-26_LC RTqPCR TM PLATE 2.xls</v>
      </c>
      <c r="B193" t="str">
        <f>IFERROR(IF(LEN(platemap!C193)&gt;0,platemap!C193,""),"")</f>
        <v>H12</v>
      </c>
      <c r="C193" t="str">
        <f>IFERROR(IF(LEN(platemap!I193)&gt;0,platemap!I193,""),"")</f>
        <v>RNA_2023.04.15_022</v>
      </c>
      <c r="D193" t="str">
        <f>IFERROR(IF(LEN(platemap!K193)&gt;0,platemap!K193,""),"")</f>
        <v>No DNA</v>
      </c>
      <c r="E193" t="str">
        <f>IFERROR(IF(LEN(platemap!J193)&gt;0,platemap!J193,""),"")</f>
        <v>No DNA</v>
      </c>
      <c r="F193" t="str">
        <f>IFERROR(IF(LEN(platemap!O193)&gt;0,platemap!O193,""),"")</f>
        <v/>
      </c>
      <c r="G193" t="str">
        <f>IFERROR(IF(LEN(platemap!D193)&gt;0,platemap!D193,""),"")</f>
        <v>FAM</v>
      </c>
      <c r="H193" t="str">
        <f>IFERROR(IF(LEN(platemap!E193)&gt;0,platemap!E193,""),"")</f>
        <v/>
      </c>
      <c r="I193" t="str">
        <f>IFERROR(IF(LEN(platemap!F193)&gt;0,platemap!F193,""),"")</f>
        <v>ACTB</v>
      </c>
      <c r="J193" t="str">
        <f>IFERROR(IF(LEN(platemap!G193)&gt;0,platemap!G193,""),"")</f>
        <v/>
      </c>
      <c r="K193" s="3" t="str">
        <f>IFERROR(IF(LEN(platemap!L193)&gt;0,platemap!L193,""),"")</f>
        <v>all</v>
      </c>
      <c r="L193" s="3" t="str">
        <f>IFERROR(IF(LEN(platemap!M193)&gt;0,platemap!M193,""),"")</f>
        <v/>
      </c>
      <c r="M193" s="3" t="str">
        <f>IFERROR(IF(LEN(platemap!N193)&gt;0,platemap!N193,""),"")</f>
        <v/>
      </c>
    </row>
    <row r="194" spans="1:13" x14ac:dyDescent="0.2">
      <c r="A194" t="str">
        <f>IFERROR(IF(LEN(platemap!B194)&gt;0,platemap!B194,""),"")</f>
        <v>2023-04-26_LC RT qPCR TM PLATE 3.xls</v>
      </c>
      <c r="B194" t="str">
        <f>IFERROR(IF(LEN(platemap!C194)&gt;0,platemap!C194,""),"")</f>
        <v>A01</v>
      </c>
      <c r="C194" t="str">
        <f>IFERROR(IF(LEN(platemap!I194)&gt;0,platemap!I194,""),"")</f>
        <v>RNA_2023.04.26_001</v>
      </c>
      <c r="D194" t="str">
        <f>IFERROR(IF(LEN(platemap!K194)&gt;0,platemap!K194,""),"")</f>
        <v>Untransduced</v>
      </c>
      <c r="E194" t="str">
        <f>IFERROR(IF(LEN(platemap!J194)&gt;0,platemap!J194,""),"")</f>
        <v>U2OS_HTTexon1</v>
      </c>
      <c r="F194" t="str">
        <f>IFERROR(IF(LEN(platemap!O194)&gt;0,platemap!O194,""),"")</f>
        <v>Untransduced</v>
      </c>
      <c r="G194" t="str">
        <f>IFERROR(IF(LEN(platemap!D194)&gt;0,platemap!D194,""),"")</f>
        <v>VIC</v>
      </c>
      <c r="H194" t="str">
        <f>IFERROR(IF(LEN(platemap!E194)&gt;0,platemap!E194,""),"")</f>
        <v/>
      </c>
      <c r="I194" t="str">
        <f>IFERROR(IF(LEN(platemap!F194)&gt;0,platemap!F194,""),"")</f>
        <v>eGFP TM</v>
      </c>
      <c r="J194" t="str">
        <f>IFERROR(IF(LEN(platemap!G194)&gt;0,platemap!G194,""),"")</f>
        <v/>
      </c>
      <c r="K194" s="3" t="str">
        <f>IFERROR(IF(LEN(platemap!L194)&gt;0,platemap!L194,""),"")</f>
        <v>all</v>
      </c>
      <c r="L194" s="3" t="str">
        <f>IFERROR(IF(LEN(platemap!M194)&gt;0,platemap!M194,""),"")</f>
        <v/>
      </c>
      <c r="M194" s="3" t="str">
        <f>IFERROR(IF(LEN(platemap!N194)&gt;0,platemap!N194,""),"")</f>
        <v/>
      </c>
    </row>
    <row r="195" spans="1:13" x14ac:dyDescent="0.2">
      <c r="A195" t="str">
        <f>IFERROR(IF(LEN(platemap!B195)&gt;0,platemap!B195,""),"")</f>
        <v>2023-04-26_LC RT qPCR TM PLATE 3.xls</v>
      </c>
      <c r="B195" t="str">
        <f>IFERROR(IF(LEN(platemap!C195)&gt;0,platemap!C195,""),"")</f>
        <v>A02</v>
      </c>
      <c r="C195" t="str">
        <f>IFERROR(IF(LEN(platemap!I195)&gt;0,platemap!I195,""),"")</f>
        <v>RNA_2023.04.15_002</v>
      </c>
      <c r="D195" t="str">
        <f>IFERROR(IF(LEN(platemap!K195)&gt;0,platemap!K195,""),"")</f>
        <v>No DNA</v>
      </c>
      <c r="E195" t="str">
        <f>IFERROR(IF(LEN(platemap!J195)&gt;0,platemap!J195,""),"")</f>
        <v>No DNA</v>
      </c>
      <c r="F195" t="str">
        <f>IFERROR(IF(LEN(platemap!O195)&gt;0,platemap!O195,""),"")</f>
        <v/>
      </c>
      <c r="G195" t="str">
        <f>IFERROR(IF(LEN(platemap!D195)&gt;0,platemap!D195,""),"")</f>
        <v>VIC</v>
      </c>
      <c r="H195" t="str">
        <f>IFERROR(IF(LEN(platemap!E195)&gt;0,platemap!E195,""),"")</f>
        <v/>
      </c>
      <c r="I195" t="str">
        <f>IFERROR(IF(LEN(platemap!F195)&gt;0,platemap!F195,""),"")</f>
        <v>eGFP TM</v>
      </c>
      <c r="J195" t="str">
        <f>IFERROR(IF(LEN(platemap!G195)&gt;0,platemap!G195,""),"")</f>
        <v/>
      </c>
      <c r="K195" s="3" t="str">
        <f>IFERROR(IF(LEN(platemap!L195)&gt;0,platemap!L195,""),"")</f>
        <v>all</v>
      </c>
      <c r="L195" s="3" t="str">
        <f>IFERROR(IF(LEN(platemap!M195)&gt;0,platemap!M195,""),"")</f>
        <v/>
      </c>
      <c r="M195" s="3" t="str">
        <f>IFERROR(IF(LEN(platemap!N195)&gt;0,platemap!N195,""),"")</f>
        <v/>
      </c>
    </row>
    <row r="196" spans="1:13" x14ac:dyDescent="0.2">
      <c r="A196" t="str">
        <f>IFERROR(IF(LEN(platemap!B196)&gt;0,platemap!B196,""),"")</f>
        <v>2023-04-26_LC RT qPCR TM PLATE 3.xls</v>
      </c>
      <c r="B196" t="str">
        <f>IFERROR(IF(LEN(platemap!C196)&gt;0,platemap!C196,""),"")</f>
        <v>A03</v>
      </c>
      <c r="C196" t="str">
        <f>IFERROR(IF(LEN(platemap!I196)&gt;0,platemap!I196,""),"")</f>
        <v>RNA_2023.04.15_002</v>
      </c>
      <c r="D196" t="str">
        <f>IFERROR(IF(LEN(platemap!K196)&gt;0,platemap!K196,""),"")</f>
        <v>No DNA</v>
      </c>
      <c r="E196" t="str">
        <f>IFERROR(IF(LEN(platemap!J196)&gt;0,platemap!J196,""),"")</f>
        <v>No DNA</v>
      </c>
      <c r="F196" t="str">
        <f>IFERROR(IF(LEN(platemap!O196)&gt;0,platemap!O196,""),"")</f>
        <v/>
      </c>
      <c r="G196" t="str">
        <f>IFERROR(IF(LEN(platemap!D196)&gt;0,platemap!D196,""),"")</f>
        <v>VIC</v>
      </c>
      <c r="H196" t="str">
        <f>IFERROR(IF(LEN(platemap!E196)&gt;0,platemap!E196,""),"")</f>
        <v/>
      </c>
      <c r="I196" t="str">
        <f>IFERROR(IF(LEN(platemap!F196)&gt;0,platemap!F196,""),"")</f>
        <v>eGFP TM</v>
      </c>
      <c r="J196" t="str">
        <f>IFERROR(IF(LEN(platemap!G196)&gt;0,platemap!G196,""),"")</f>
        <v/>
      </c>
      <c r="K196" s="3" t="str">
        <f>IFERROR(IF(LEN(platemap!L196)&gt;0,platemap!L196,""),"")</f>
        <v>all</v>
      </c>
      <c r="L196" s="3" t="str">
        <f>IFERROR(IF(LEN(platemap!M196)&gt;0,platemap!M196,""),"")</f>
        <v/>
      </c>
      <c r="M196" s="3" t="str">
        <f>IFERROR(IF(LEN(platemap!N196)&gt;0,platemap!N196,""),"")</f>
        <v/>
      </c>
    </row>
    <row r="197" spans="1:13" x14ac:dyDescent="0.2">
      <c r="A197" t="str">
        <f>IFERROR(IF(LEN(platemap!B197)&gt;0,platemap!B197,""),"")</f>
        <v>2023-04-26_LC RT qPCR TM PLATE 3.xls</v>
      </c>
      <c r="B197" t="str">
        <f>IFERROR(IF(LEN(platemap!C197)&gt;0,platemap!C197,""),"")</f>
        <v>A04</v>
      </c>
      <c r="C197" t="str">
        <f>IFERROR(IF(LEN(platemap!I197)&gt;0,platemap!I197,""),"")</f>
        <v>RNA_2023.04.15_001</v>
      </c>
      <c r="D197" t="str">
        <f>IFERROR(IF(LEN(platemap!K197)&gt;0,platemap!K197,""),"")</f>
        <v>Untransduced</v>
      </c>
      <c r="E197" t="str">
        <f>IFERROR(IF(LEN(platemap!J197)&gt;0,platemap!J197,""),"")</f>
        <v>U2OS_HTTexon1</v>
      </c>
      <c r="F197" t="str">
        <f>IFERROR(IF(LEN(platemap!O197)&gt;0,platemap!O197,""),"")</f>
        <v>Untransduced</v>
      </c>
      <c r="G197" t="str">
        <f>IFERROR(IF(LEN(platemap!D197)&gt;0,platemap!D197,""),"")</f>
        <v>VIC</v>
      </c>
      <c r="H197" t="str">
        <f>IFERROR(IF(LEN(platemap!E197)&gt;0,platemap!E197,""),"")</f>
        <v>FAM</v>
      </c>
      <c r="I197" t="str">
        <f>IFERROR(IF(LEN(platemap!F197)&gt;0,platemap!F197,""),"")</f>
        <v>UBC</v>
      </c>
      <c r="J197" t="str">
        <f>IFERROR(IF(LEN(platemap!G197)&gt;0,platemap!G197,""),"")</f>
        <v>eGFP IDT</v>
      </c>
      <c r="K197" s="3" t="str">
        <f>IFERROR(IF(LEN(platemap!L197)&gt;0,platemap!L197,""),"")</f>
        <v>all</v>
      </c>
      <c r="L197" s="3" t="str">
        <f>IFERROR(IF(LEN(platemap!M197)&gt;0,platemap!M197,""),"")</f>
        <v/>
      </c>
      <c r="M197" s="3" t="str">
        <f>IFERROR(IF(LEN(platemap!N197)&gt;0,platemap!N197,""),"")</f>
        <v/>
      </c>
    </row>
    <row r="198" spans="1:13" x14ac:dyDescent="0.2">
      <c r="A198" t="str">
        <f>IFERROR(IF(LEN(platemap!B198)&gt;0,platemap!B198,""),"")</f>
        <v>2023-04-26_LC RT qPCR TM PLATE 3.xls</v>
      </c>
      <c r="B198" t="str">
        <f>IFERROR(IF(LEN(platemap!C198)&gt;0,platemap!C198,""),"")</f>
        <v>A05</v>
      </c>
      <c r="C198" t="str">
        <f>IFERROR(IF(LEN(platemap!I198)&gt;0,platemap!I198,""),"")</f>
        <v>RNA_2023.04.15_002</v>
      </c>
      <c r="D198" t="str">
        <f>IFERROR(IF(LEN(platemap!K198)&gt;0,platemap!K198,""),"")</f>
        <v>No DNA</v>
      </c>
      <c r="E198" t="str">
        <f>IFERROR(IF(LEN(platemap!J198)&gt;0,platemap!J198,""),"")</f>
        <v>No DNA</v>
      </c>
      <c r="F198" t="str">
        <f>IFERROR(IF(LEN(platemap!O198)&gt;0,platemap!O198,""),"")</f>
        <v/>
      </c>
      <c r="G198" t="str">
        <f>IFERROR(IF(LEN(platemap!D198)&gt;0,platemap!D198,""),"")</f>
        <v>VIC</v>
      </c>
      <c r="H198" t="str">
        <f>IFERROR(IF(LEN(platemap!E198)&gt;0,platemap!E198,""),"")</f>
        <v>FAM</v>
      </c>
      <c r="I198" t="str">
        <f>IFERROR(IF(LEN(platemap!F198)&gt;0,platemap!F198,""),"")</f>
        <v>UBC</v>
      </c>
      <c r="J198" t="str">
        <f>IFERROR(IF(LEN(platemap!G198)&gt;0,platemap!G198,""),"")</f>
        <v>eGFP IDT</v>
      </c>
      <c r="K198" s="3" t="str">
        <f>IFERROR(IF(LEN(platemap!L198)&gt;0,platemap!L198,""),"")</f>
        <v>all</v>
      </c>
      <c r="L198" s="3" t="str">
        <f>IFERROR(IF(LEN(platemap!M198)&gt;0,platemap!M198,""),"")</f>
        <v/>
      </c>
      <c r="M198" s="3" t="str">
        <f>IFERROR(IF(LEN(platemap!N198)&gt;0,platemap!N198,""),"")</f>
        <v/>
      </c>
    </row>
    <row r="199" spans="1:13" x14ac:dyDescent="0.2">
      <c r="A199" t="str">
        <f>IFERROR(IF(LEN(platemap!B199)&gt;0,platemap!B199,""),"")</f>
        <v>2023-04-26_LC RT qPCR TM PLATE 3.xls</v>
      </c>
      <c r="B199" t="str">
        <f>IFERROR(IF(LEN(platemap!C199)&gt;0,platemap!C199,""),"")</f>
        <v>A06</v>
      </c>
      <c r="C199" t="str">
        <f>IFERROR(IF(LEN(platemap!I199)&gt;0,platemap!I199,""),"")</f>
        <v>RNA_2023.04.15_002</v>
      </c>
      <c r="D199" t="str">
        <f>IFERROR(IF(LEN(platemap!K199)&gt;0,platemap!K199,""),"")</f>
        <v>No DNA</v>
      </c>
      <c r="E199" t="str">
        <f>IFERROR(IF(LEN(platemap!J199)&gt;0,platemap!J199,""),"")</f>
        <v>No DNA</v>
      </c>
      <c r="F199" t="str">
        <f>IFERROR(IF(LEN(platemap!O199)&gt;0,platemap!O199,""),"")</f>
        <v/>
      </c>
      <c r="G199" t="str">
        <f>IFERROR(IF(LEN(platemap!D199)&gt;0,platemap!D199,""),"")</f>
        <v>VIC</v>
      </c>
      <c r="H199" t="str">
        <f>IFERROR(IF(LEN(platemap!E199)&gt;0,platemap!E199,""),"")</f>
        <v>FAM</v>
      </c>
      <c r="I199" t="str">
        <f>IFERROR(IF(LEN(platemap!F199)&gt;0,platemap!F199,""),"")</f>
        <v>UBC</v>
      </c>
      <c r="J199" t="str">
        <f>IFERROR(IF(LEN(platemap!G199)&gt;0,platemap!G199,""),"")</f>
        <v>eGFP IDT</v>
      </c>
      <c r="K199" s="3" t="str">
        <f>IFERROR(IF(LEN(platemap!L199)&gt;0,platemap!L199,""),"")</f>
        <v>all</v>
      </c>
      <c r="L199" s="3" t="str">
        <f>IFERROR(IF(LEN(platemap!M199)&gt;0,platemap!M199,""),"")</f>
        <v/>
      </c>
      <c r="M199" s="3" t="str">
        <f>IFERROR(IF(LEN(platemap!N199)&gt;0,platemap!N199,""),"")</f>
        <v/>
      </c>
    </row>
    <row r="200" spans="1:13" x14ac:dyDescent="0.2">
      <c r="A200" t="str">
        <f>IFERROR(IF(LEN(platemap!B200)&gt;0,platemap!B200,""),"")</f>
        <v>2023-04-26_LC RT qPCR TM PLATE 3.xls</v>
      </c>
      <c r="B200" t="str">
        <f>IFERROR(IF(LEN(platemap!C200)&gt;0,platemap!C200,""),"")</f>
        <v>A07</v>
      </c>
      <c r="C200" t="str">
        <f>IFERROR(IF(LEN(platemap!I200)&gt;0,platemap!I200,""),"")</f>
        <v>RNA_2023.04.15_001</v>
      </c>
      <c r="D200" t="str">
        <f>IFERROR(IF(LEN(platemap!K200)&gt;0,platemap!K200,""),"")</f>
        <v>Untransduced</v>
      </c>
      <c r="E200" t="str">
        <f>IFERROR(IF(LEN(platemap!J200)&gt;0,platemap!J200,""),"")</f>
        <v>U2OS_HTTexon1</v>
      </c>
      <c r="F200" t="str">
        <f>IFERROR(IF(LEN(platemap!O200)&gt;0,platemap!O200,""),"")</f>
        <v>Untransduced</v>
      </c>
      <c r="G200" t="str">
        <f>IFERROR(IF(LEN(platemap!D200)&gt;0,platemap!D200,""),"")</f>
        <v>VIC</v>
      </c>
      <c r="H200" t="str">
        <f>IFERROR(IF(LEN(platemap!E200)&gt;0,platemap!E200,""),"")</f>
        <v/>
      </c>
      <c r="I200" t="str">
        <f>IFERROR(IF(LEN(platemap!F200)&gt;0,platemap!F200,""),"")</f>
        <v>ATP5B</v>
      </c>
      <c r="J200" t="str">
        <f>IFERROR(IF(LEN(platemap!G200)&gt;0,platemap!G200,""),"")</f>
        <v/>
      </c>
      <c r="K200" s="3" t="str">
        <f>IFERROR(IF(LEN(platemap!L200)&gt;0,platemap!L200,""),"")</f>
        <v>all</v>
      </c>
      <c r="L200" s="3" t="str">
        <f>IFERROR(IF(LEN(platemap!M200)&gt;0,platemap!M200,""),"")</f>
        <v/>
      </c>
      <c r="M200" s="3" t="str">
        <f>IFERROR(IF(LEN(platemap!N200)&gt;0,platemap!N200,""),"")</f>
        <v/>
      </c>
    </row>
    <row r="201" spans="1:13" x14ac:dyDescent="0.2">
      <c r="A201" t="str">
        <f>IFERROR(IF(LEN(platemap!B201)&gt;0,platemap!B201,""),"")</f>
        <v>2023-04-26_LC RT qPCR TM PLATE 3.xls</v>
      </c>
      <c r="B201" t="str">
        <f>IFERROR(IF(LEN(platemap!C201)&gt;0,platemap!C201,""),"")</f>
        <v>A08</v>
      </c>
      <c r="C201" t="str">
        <f>IFERROR(IF(LEN(platemap!I201)&gt;0,platemap!I201,""),"")</f>
        <v>RNA_2023.04.15_002</v>
      </c>
      <c r="D201" t="str">
        <f>IFERROR(IF(LEN(platemap!K201)&gt;0,platemap!K201,""),"")</f>
        <v>No DNA</v>
      </c>
      <c r="E201" t="str">
        <f>IFERROR(IF(LEN(platemap!J201)&gt;0,platemap!J201,""),"")</f>
        <v>No DNA</v>
      </c>
      <c r="F201" t="str">
        <f>IFERROR(IF(LEN(platemap!O201)&gt;0,platemap!O201,""),"")</f>
        <v/>
      </c>
      <c r="G201" t="str">
        <f>IFERROR(IF(LEN(platemap!D201)&gt;0,platemap!D201,""),"")</f>
        <v>VIC</v>
      </c>
      <c r="H201" t="str">
        <f>IFERROR(IF(LEN(platemap!E201)&gt;0,platemap!E201,""),"")</f>
        <v/>
      </c>
      <c r="I201" t="str">
        <f>IFERROR(IF(LEN(platemap!F201)&gt;0,platemap!F201,""),"")</f>
        <v>ATP5B</v>
      </c>
      <c r="J201" t="str">
        <f>IFERROR(IF(LEN(platemap!G201)&gt;0,platemap!G201,""),"")</f>
        <v/>
      </c>
      <c r="K201" s="3" t="str">
        <f>IFERROR(IF(LEN(platemap!L201)&gt;0,platemap!L201,""),"")</f>
        <v>all</v>
      </c>
      <c r="L201" s="3" t="str">
        <f>IFERROR(IF(LEN(platemap!M201)&gt;0,platemap!M201,""),"")</f>
        <v/>
      </c>
      <c r="M201" s="3" t="str">
        <f>IFERROR(IF(LEN(platemap!N201)&gt;0,platemap!N201,""),"")</f>
        <v/>
      </c>
    </row>
    <row r="202" spans="1:13" x14ac:dyDescent="0.2">
      <c r="A202" t="str">
        <f>IFERROR(IF(LEN(platemap!B202)&gt;0,platemap!B202,""),"")</f>
        <v>2023-04-26_LC RT qPCR TM PLATE 3.xls</v>
      </c>
      <c r="B202" t="str">
        <f>IFERROR(IF(LEN(platemap!C202)&gt;0,platemap!C202,""),"")</f>
        <v>A09</v>
      </c>
      <c r="C202" t="str">
        <f>IFERROR(IF(LEN(platemap!I202)&gt;0,platemap!I202,""),"")</f>
        <v>RNA_2023.04.15_002</v>
      </c>
      <c r="D202" t="str">
        <f>IFERROR(IF(LEN(platemap!K202)&gt;0,platemap!K202,""),"")</f>
        <v>No DNA</v>
      </c>
      <c r="E202" t="str">
        <f>IFERROR(IF(LEN(platemap!J202)&gt;0,platemap!J202,""),"")</f>
        <v>No DNA</v>
      </c>
      <c r="F202" t="str">
        <f>IFERROR(IF(LEN(platemap!O202)&gt;0,platemap!O202,""),"")</f>
        <v/>
      </c>
      <c r="G202" t="str">
        <f>IFERROR(IF(LEN(platemap!D202)&gt;0,platemap!D202,""),"")</f>
        <v>VIC</v>
      </c>
      <c r="H202" t="str">
        <f>IFERROR(IF(LEN(platemap!E202)&gt;0,platemap!E202,""),"")</f>
        <v/>
      </c>
      <c r="I202" t="str">
        <f>IFERROR(IF(LEN(platemap!F202)&gt;0,platemap!F202,""),"")</f>
        <v>ATP5B</v>
      </c>
      <c r="J202" t="str">
        <f>IFERROR(IF(LEN(platemap!G202)&gt;0,platemap!G202,""),"")</f>
        <v/>
      </c>
      <c r="K202" s="3" t="str">
        <f>IFERROR(IF(LEN(platemap!L202)&gt;0,platemap!L202,""),"")</f>
        <v>all</v>
      </c>
      <c r="L202" s="3" t="str">
        <f>IFERROR(IF(LEN(platemap!M202)&gt;0,platemap!M202,""),"")</f>
        <v/>
      </c>
      <c r="M202" s="3" t="str">
        <f>IFERROR(IF(LEN(platemap!N202)&gt;0,platemap!N202,""),"")</f>
        <v/>
      </c>
    </row>
    <row r="203" spans="1:13" x14ac:dyDescent="0.2">
      <c r="A203" t="str">
        <f>IFERROR(IF(LEN(platemap!B203)&gt;0,platemap!B203,""),"")</f>
        <v>2023-04-26_LC RT qPCR TM PLATE 3.xls</v>
      </c>
      <c r="B203" t="str">
        <f>IFERROR(IF(LEN(platemap!C203)&gt;0,platemap!C203,""),"")</f>
        <v>A10</v>
      </c>
      <c r="C203" t="str">
        <f>IFERROR(IF(LEN(platemap!I203)&gt;0,platemap!I203,""),"")</f>
        <v>RNA_2023.04.15_001</v>
      </c>
      <c r="D203" t="str">
        <f>IFERROR(IF(LEN(platemap!K203)&gt;0,platemap!K203,""),"")</f>
        <v>Untransduced</v>
      </c>
      <c r="E203" t="str">
        <f>IFERROR(IF(LEN(platemap!J203)&gt;0,platemap!J203,""),"")</f>
        <v>U2OS_HTTexon1</v>
      </c>
      <c r="F203" t="str">
        <f>IFERROR(IF(LEN(platemap!O203)&gt;0,platemap!O203,""),"")</f>
        <v>Untransduced</v>
      </c>
      <c r="G203" t="str">
        <f>IFERROR(IF(LEN(platemap!D203)&gt;0,platemap!D203,""),"")</f>
        <v>FAM</v>
      </c>
      <c r="H203" t="str">
        <f>IFERROR(IF(LEN(platemap!E203)&gt;0,platemap!E203,""),"")</f>
        <v/>
      </c>
      <c r="I203" t="str">
        <f>IFERROR(IF(LEN(platemap!F203)&gt;0,platemap!F203,""),"")</f>
        <v>ACTB</v>
      </c>
      <c r="J203" t="str">
        <f>IFERROR(IF(LEN(platemap!G203)&gt;0,platemap!G203,""),"")</f>
        <v/>
      </c>
      <c r="K203" s="3" t="str">
        <f>IFERROR(IF(LEN(platemap!L203)&gt;0,platemap!L203,""),"")</f>
        <v>all</v>
      </c>
      <c r="L203" s="3" t="str">
        <f>IFERROR(IF(LEN(platemap!M203)&gt;0,platemap!M203,""),"")</f>
        <v/>
      </c>
      <c r="M203" s="3" t="str">
        <f>IFERROR(IF(LEN(platemap!N203)&gt;0,platemap!N203,""),"")</f>
        <v/>
      </c>
    </row>
    <row r="204" spans="1:13" x14ac:dyDescent="0.2">
      <c r="A204" t="str">
        <f>IFERROR(IF(LEN(platemap!B204)&gt;0,platemap!B204,""),"")</f>
        <v>2023-04-26_LC RT qPCR TM PLATE 3.xls</v>
      </c>
      <c r="B204" t="str">
        <f>IFERROR(IF(LEN(platemap!C204)&gt;0,platemap!C204,""),"")</f>
        <v>A11</v>
      </c>
      <c r="C204" t="str">
        <f>IFERROR(IF(LEN(platemap!I204)&gt;0,platemap!I204,""),"")</f>
        <v>RNA_2023.04.15_002</v>
      </c>
      <c r="D204" t="str">
        <f>IFERROR(IF(LEN(platemap!K204)&gt;0,platemap!K204,""),"")</f>
        <v>No DNA</v>
      </c>
      <c r="E204" t="str">
        <f>IFERROR(IF(LEN(platemap!J204)&gt;0,platemap!J204,""),"")</f>
        <v>No DNA</v>
      </c>
      <c r="F204" t="str">
        <f>IFERROR(IF(LEN(platemap!O204)&gt;0,platemap!O204,""),"")</f>
        <v/>
      </c>
      <c r="G204" t="str">
        <f>IFERROR(IF(LEN(platemap!D204)&gt;0,platemap!D204,""),"")</f>
        <v>FAM</v>
      </c>
      <c r="H204" t="str">
        <f>IFERROR(IF(LEN(platemap!E204)&gt;0,platemap!E204,""),"")</f>
        <v/>
      </c>
      <c r="I204" t="str">
        <f>IFERROR(IF(LEN(platemap!F204)&gt;0,platemap!F204,""),"")</f>
        <v>ACTB</v>
      </c>
      <c r="J204" t="str">
        <f>IFERROR(IF(LEN(platemap!G204)&gt;0,platemap!G204,""),"")</f>
        <v/>
      </c>
      <c r="K204" s="3" t="str">
        <f>IFERROR(IF(LEN(platemap!L204)&gt;0,platemap!L204,""),"")</f>
        <v>all</v>
      </c>
      <c r="L204" s="3" t="str">
        <f>IFERROR(IF(LEN(platemap!M204)&gt;0,platemap!M204,""),"")</f>
        <v/>
      </c>
      <c r="M204" s="3" t="str">
        <f>IFERROR(IF(LEN(platemap!N204)&gt;0,platemap!N204,""),"")</f>
        <v/>
      </c>
    </row>
    <row r="205" spans="1:13" x14ac:dyDescent="0.2">
      <c r="A205" t="str">
        <f>IFERROR(IF(LEN(platemap!B205)&gt;0,platemap!B205,""),"")</f>
        <v>2023-04-26_LC RT qPCR TM PLATE 3.xls</v>
      </c>
      <c r="B205" t="str">
        <f>IFERROR(IF(LEN(platemap!C205)&gt;0,platemap!C205,""),"")</f>
        <v>A12</v>
      </c>
      <c r="C205" t="str">
        <f>IFERROR(IF(LEN(platemap!I205)&gt;0,platemap!I205,""),"")</f>
        <v>RNA_2023.04.15_002</v>
      </c>
      <c r="D205" t="str">
        <f>IFERROR(IF(LEN(platemap!K205)&gt;0,platemap!K205,""),"")</f>
        <v>No DNA</v>
      </c>
      <c r="E205" t="str">
        <f>IFERROR(IF(LEN(platemap!J205)&gt;0,platemap!J205,""),"")</f>
        <v>No DNA</v>
      </c>
      <c r="F205" t="str">
        <f>IFERROR(IF(LEN(platemap!O205)&gt;0,platemap!O205,""),"")</f>
        <v/>
      </c>
      <c r="G205" t="str">
        <f>IFERROR(IF(LEN(platemap!D205)&gt;0,platemap!D205,""),"")</f>
        <v>FAM</v>
      </c>
      <c r="H205" t="str">
        <f>IFERROR(IF(LEN(platemap!E205)&gt;0,platemap!E205,""),"")</f>
        <v/>
      </c>
      <c r="I205" t="str">
        <f>IFERROR(IF(LEN(platemap!F205)&gt;0,platemap!F205,""),"")</f>
        <v>ACTB</v>
      </c>
      <c r="J205" t="str">
        <f>IFERROR(IF(LEN(platemap!G205)&gt;0,platemap!G205,""),"")</f>
        <v/>
      </c>
      <c r="K205" s="3" t="str">
        <f>IFERROR(IF(LEN(platemap!L205)&gt;0,platemap!L205,""),"")</f>
        <v>all</v>
      </c>
      <c r="L205" s="3" t="str">
        <f>IFERROR(IF(LEN(platemap!M205)&gt;0,platemap!M205,""),"")</f>
        <v/>
      </c>
      <c r="M205" s="3" t="str">
        <f>IFERROR(IF(LEN(platemap!N205)&gt;0,platemap!N205,""),"")</f>
        <v/>
      </c>
    </row>
    <row r="206" spans="1:13" x14ac:dyDescent="0.2">
      <c r="A206" t="str">
        <f>IFERROR(IF(LEN(platemap!B206)&gt;0,platemap!B206,""),"")</f>
        <v>2023-04-26_LC RT qPCR TM PLATE 3.xls</v>
      </c>
      <c r="B206" t="str">
        <f>IFERROR(IF(LEN(platemap!C206)&gt;0,platemap!C206,""),"")</f>
        <v>B01</v>
      </c>
      <c r="C206" t="str">
        <f>IFERROR(IF(LEN(platemap!I206)&gt;0,platemap!I206,""),"")</f>
        <v>RNA_2023.04.15_003</v>
      </c>
      <c r="D206" t="str">
        <f>IFERROR(IF(LEN(platemap!K206)&gt;0,platemap!K206,""),"")</f>
        <v>Unedited</v>
      </c>
      <c r="E206" t="str">
        <f>IFERROR(IF(LEN(platemap!J206)&gt;0,platemap!J206,""),"")</f>
        <v>U2OS_HTTexon1</v>
      </c>
      <c r="F206" t="str">
        <f>IFERROR(IF(LEN(platemap!O206)&gt;0,platemap!O206,""),"")</f>
        <v>Unedited</v>
      </c>
      <c r="G206" t="str">
        <f>IFERROR(IF(LEN(platemap!D206)&gt;0,platemap!D206,""),"")</f>
        <v>VIC</v>
      </c>
      <c r="H206" t="str">
        <f>IFERROR(IF(LEN(platemap!E206)&gt;0,platemap!E206,""),"")</f>
        <v/>
      </c>
      <c r="I206" t="str">
        <f>IFERROR(IF(LEN(platemap!F206)&gt;0,platemap!F206,""),"")</f>
        <v>eGFP TM</v>
      </c>
      <c r="J206" t="str">
        <f>IFERROR(IF(LEN(platemap!G206)&gt;0,platemap!G206,""),"")</f>
        <v/>
      </c>
      <c r="K206" s="3" t="str">
        <f>IFERROR(IF(LEN(platemap!L206)&gt;0,platemap!L206,""),"")</f>
        <v>all</v>
      </c>
      <c r="L206" s="3">
        <f>IFERROR(IF(LEN(platemap!M206)&gt;0,platemap!M206,""),"")</f>
        <v>1</v>
      </c>
      <c r="M206" s="3" t="str">
        <f>IFERROR(IF(LEN(platemap!N206)&gt;0,platemap!N206,""),"")</f>
        <v/>
      </c>
    </row>
    <row r="207" spans="1:13" x14ac:dyDescent="0.2">
      <c r="A207" t="str">
        <f>IFERROR(IF(LEN(platemap!B207)&gt;0,platemap!B207,""),"")</f>
        <v>2023-04-26_LC RT qPCR TM PLATE 3.xls</v>
      </c>
      <c r="B207" t="str">
        <f>IFERROR(IF(LEN(platemap!C207)&gt;0,platemap!C207,""),"")</f>
        <v>B02</v>
      </c>
      <c r="C207" t="str">
        <f>IFERROR(IF(LEN(platemap!I207)&gt;0,platemap!I207,""),"")</f>
        <v>RNA_2023.04.15_004</v>
      </c>
      <c r="D207" t="str">
        <f>IFERROR(IF(LEN(platemap!K207)&gt;0,platemap!K207,""),"")</f>
        <v>Unedited</v>
      </c>
      <c r="E207" t="str">
        <f>IFERROR(IF(LEN(platemap!J207)&gt;0,platemap!J207,""),"")</f>
        <v>U2OS_HTTexon1</v>
      </c>
      <c r="F207" t="str">
        <f>IFERROR(IF(LEN(platemap!O207)&gt;0,platemap!O207,""),"")</f>
        <v>Unedited</v>
      </c>
      <c r="G207" t="str">
        <f>IFERROR(IF(LEN(platemap!D207)&gt;0,platemap!D207,""),"")</f>
        <v>VIC</v>
      </c>
      <c r="H207" t="str">
        <f>IFERROR(IF(LEN(platemap!E207)&gt;0,platemap!E207,""),"")</f>
        <v/>
      </c>
      <c r="I207" t="str">
        <f>IFERROR(IF(LEN(platemap!F207)&gt;0,platemap!F207,""),"")</f>
        <v>eGFP TM</v>
      </c>
      <c r="J207" t="str">
        <f>IFERROR(IF(LEN(platemap!G207)&gt;0,platemap!G207,""),"")</f>
        <v/>
      </c>
      <c r="K207" s="3" t="str">
        <f>IFERROR(IF(LEN(platemap!L207)&gt;0,platemap!L207,""),"")</f>
        <v>all</v>
      </c>
      <c r="L207" s="3">
        <f>IFERROR(IF(LEN(platemap!M207)&gt;0,platemap!M207,""),"")</f>
        <v>1</v>
      </c>
      <c r="M207" s="3" t="str">
        <f>IFERROR(IF(LEN(platemap!N207)&gt;0,platemap!N207,""),"")</f>
        <v/>
      </c>
    </row>
    <row r="208" spans="1:13" x14ac:dyDescent="0.2">
      <c r="A208" t="str">
        <f>IFERROR(IF(LEN(platemap!B208)&gt;0,platemap!B208,""),"")</f>
        <v>2023-04-26_LC RT qPCR TM PLATE 3.xls</v>
      </c>
      <c r="B208" t="str">
        <f>IFERROR(IF(LEN(platemap!C208)&gt;0,platemap!C208,""),"")</f>
        <v>B03</v>
      </c>
      <c r="C208" t="str">
        <f>IFERROR(IF(LEN(platemap!I208)&gt;0,platemap!I208,""),"")</f>
        <v>RNA_2023.04.15_005</v>
      </c>
      <c r="D208" t="str">
        <f>IFERROR(IF(LEN(platemap!K208)&gt;0,platemap!K208,""),"")</f>
        <v>Unedited</v>
      </c>
      <c r="E208" t="str">
        <f>IFERROR(IF(LEN(platemap!J208)&gt;0,platemap!J208,""),"")</f>
        <v>U2OS_HTTexon1</v>
      </c>
      <c r="F208" t="str">
        <f>IFERROR(IF(LEN(platemap!O208)&gt;0,platemap!O208,""),"")</f>
        <v>Unedited</v>
      </c>
      <c r="G208" t="str">
        <f>IFERROR(IF(LEN(platemap!D208)&gt;0,platemap!D208,""),"")</f>
        <v>VIC</v>
      </c>
      <c r="H208" t="str">
        <f>IFERROR(IF(LEN(platemap!E208)&gt;0,platemap!E208,""),"")</f>
        <v/>
      </c>
      <c r="I208" t="str">
        <f>IFERROR(IF(LEN(platemap!F208)&gt;0,platemap!F208,""),"")</f>
        <v>eGFP TM</v>
      </c>
      <c r="J208" t="str">
        <f>IFERROR(IF(LEN(platemap!G208)&gt;0,platemap!G208,""),"")</f>
        <v/>
      </c>
      <c r="K208" s="3" t="str">
        <f>IFERROR(IF(LEN(platemap!L208)&gt;0,platemap!L208,""),"")</f>
        <v>all</v>
      </c>
      <c r="L208" s="3">
        <f>IFERROR(IF(LEN(platemap!M208)&gt;0,platemap!M208,""),"")</f>
        <v>1</v>
      </c>
      <c r="M208" s="3" t="str">
        <f>IFERROR(IF(LEN(platemap!N208)&gt;0,platemap!N208,""),"")</f>
        <v/>
      </c>
    </row>
    <row r="209" spans="1:13" x14ac:dyDescent="0.2">
      <c r="A209" t="str">
        <f>IFERROR(IF(LEN(platemap!B209)&gt;0,platemap!B209,""),"")</f>
        <v>2023-04-26_LC RT qPCR TM PLATE 3.xls</v>
      </c>
      <c r="B209" t="str">
        <f>IFERROR(IF(LEN(platemap!C209)&gt;0,platemap!C209,""),"")</f>
        <v>B04</v>
      </c>
      <c r="C209" t="str">
        <f>IFERROR(IF(LEN(platemap!I209)&gt;0,platemap!I209,""),"")</f>
        <v>RNA_2023.04.15_003</v>
      </c>
      <c r="D209" t="str">
        <f>IFERROR(IF(LEN(platemap!K209)&gt;0,platemap!K209,""),"")</f>
        <v>Unedited</v>
      </c>
      <c r="E209" t="str">
        <f>IFERROR(IF(LEN(platemap!J209)&gt;0,platemap!J209,""),"")</f>
        <v>U2OS_HTTexon1</v>
      </c>
      <c r="F209" t="str">
        <f>IFERROR(IF(LEN(platemap!O209)&gt;0,platemap!O209,""),"")</f>
        <v>Unedited</v>
      </c>
      <c r="G209" t="str">
        <f>IFERROR(IF(LEN(platemap!D209)&gt;0,platemap!D209,""),"")</f>
        <v>VIC</v>
      </c>
      <c r="H209" t="str">
        <f>IFERROR(IF(LEN(platemap!E209)&gt;0,platemap!E209,""),"")</f>
        <v>FAM</v>
      </c>
      <c r="I209" t="str">
        <f>IFERROR(IF(LEN(platemap!F209)&gt;0,platemap!F209,""),"")</f>
        <v>UBC</v>
      </c>
      <c r="J209" t="str">
        <f>IFERROR(IF(LEN(platemap!G209)&gt;0,platemap!G209,""),"")</f>
        <v>eGFP IDT</v>
      </c>
      <c r="K209" s="3" t="str">
        <f>IFERROR(IF(LEN(platemap!L209)&gt;0,platemap!L209,""),"")</f>
        <v>all</v>
      </c>
      <c r="L209" s="3">
        <f>IFERROR(IF(LEN(platemap!M209)&gt;0,platemap!M209,""),"")</f>
        <v>1</v>
      </c>
      <c r="M209" s="3" t="str">
        <f>IFERROR(IF(LEN(platemap!N209)&gt;0,platemap!N209,""),"")</f>
        <v/>
      </c>
    </row>
    <row r="210" spans="1:13" x14ac:dyDescent="0.2">
      <c r="A210" t="str">
        <f>IFERROR(IF(LEN(platemap!B210)&gt;0,platemap!B210,""),"")</f>
        <v>2023-04-26_LC RT qPCR TM PLATE 3.xls</v>
      </c>
      <c r="B210" t="str">
        <f>IFERROR(IF(LEN(platemap!C210)&gt;0,platemap!C210,""),"")</f>
        <v>B05</v>
      </c>
      <c r="C210" t="str">
        <f>IFERROR(IF(LEN(platemap!I210)&gt;0,platemap!I210,""),"")</f>
        <v>RNA_2023.04.15_004</v>
      </c>
      <c r="D210" t="str">
        <f>IFERROR(IF(LEN(platemap!K210)&gt;0,platemap!K210,""),"")</f>
        <v>Unedited</v>
      </c>
      <c r="E210" t="str">
        <f>IFERROR(IF(LEN(platemap!J210)&gt;0,platemap!J210,""),"")</f>
        <v>U2OS_HTTexon1</v>
      </c>
      <c r="F210" t="str">
        <f>IFERROR(IF(LEN(platemap!O210)&gt;0,platemap!O210,""),"")</f>
        <v>Unedited</v>
      </c>
      <c r="G210" t="str">
        <f>IFERROR(IF(LEN(platemap!D210)&gt;0,platemap!D210,""),"")</f>
        <v>VIC</v>
      </c>
      <c r="H210" t="str">
        <f>IFERROR(IF(LEN(platemap!E210)&gt;0,platemap!E210,""),"")</f>
        <v>FAM</v>
      </c>
      <c r="I210" t="str">
        <f>IFERROR(IF(LEN(platemap!F210)&gt;0,platemap!F210,""),"")</f>
        <v>UBC</v>
      </c>
      <c r="J210" t="str">
        <f>IFERROR(IF(LEN(platemap!G210)&gt;0,platemap!G210,""),"")</f>
        <v>eGFP IDT</v>
      </c>
      <c r="K210" s="3" t="str">
        <f>IFERROR(IF(LEN(platemap!L210)&gt;0,platemap!L210,""),"")</f>
        <v>all</v>
      </c>
      <c r="L210" s="3">
        <f>IFERROR(IF(LEN(platemap!M210)&gt;0,platemap!M210,""),"")</f>
        <v>1</v>
      </c>
      <c r="M210" s="3" t="str">
        <f>IFERROR(IF(LEN(platemap!N210)&gt;0,platemap!N210,""),"")</f>
        <v/>
      </c>
    </row>
    <row r="211" spans="1:13" x14ac:dyDescent="0.2">
      <c r="A211" t="str">
        <f>IFERROR(IF(LEN(platemap!B211)&gt;0,platemap!B211,""),"")</f>
        <v>2023-04-26_LC RT qPCR TM PLATE 3.xls</v>
      </c>
      <c r="B211" t="str">
        <f>IFERROR(IF(LEN(platemap!C211)&gt;0,platemap!C211,""),"")</f>
        <v>B06</v>
      </c>
      <c r="C211" t="str">
        <f>IFERROR(IF(LEN(platemap!I211)&gt;0,platemap!I211,""),"")</f>
        <v>RNA_2023.04.15_005</v>
      </c>
      <c r="D211" t="str">
        <f>IFERROR(IF(LEN(platemap!K211)&gt;0,platemap!K211,""),"")</f>
        <v>Unedited</v>
      </c>
      <c r="E211" t="str">
        <f>IFERROR(IF(LEN(platemap!J211)&gt;0,platemap!J211,""),"")</f>
        <v>U2OS_HTTexon1</v>
      </c>
      <c r="F211" t="str">
        <f>IFERROR(IF(LEN(platemap!O211)&gt;0,platemap!O211,""),"")</f>
        <v>Unedited</v>
      </c>
      <c r="G211" t="str">
        <f>IFERROR(IF(LEN(platemap!D211)&gt;0,platemap!D211,""),"")</f>
        <v>VIC</v>
      </c>
      <c r="H211" t="str">
        <f>IFERROR(IF(LEN(platemap!E211)&gt;0,platemap!E211,""),"")</f>
        <v>FAM</v>
      </c>
      <c r="I211" t="str">
        <f>IFERROR(IF(LEN(platemap!F211)&gt;0,platemap!F211,""),"")</f>
        <v>UBC</v>
      </c>
      <c r="J211" t="str">
        <f>IFERROR(IF(LEN(platemap!G211)&gt;0,platemap!G211,""),"")</f>
        <v>eGFP IDT</v>
      </c>
      <c r="K211" s="3" t="str">
        <f>IFERROR(IF(LEN(platemap!L211)&gt;0,platemap!L211,""),"")</f>
        <v>all</v>
      </c>
      <c r="L211" s="3">
        <f>IFERROR(IF(LEN(platemap!M211)&gt;0,platemap!M211,""),"")</f>
        <v>1</v>
      </c>
      <c r="M211" s="3" t="str">
        <f>IFERROR(IF(LEN(platemap!N211)&gt;0,platemap!N211,""),"")</f>
        <v/>
      </c>
    </row>
    <row r="212" spans="1:13" x14ac:dyDescent="0.2">
      <c r="A212" t="str">
        <f>IFERROR(IF(LEN(platemap!B212)&gt;0,platemap!B212,""),"")</f>
        <v>2023-04-26_LC RT qPCR TM PLATE 3.xls</v>
      </c>
      <c r="B212" t="str">
        <f>IFERROR(IF(LEN(platemap!C212)&gt;0,platemap!C212,""),"")</f>
        <v>B07</v>
      </c>
      <c r="C212" t="str">
        <f>IFERROR(IF(LEN(platemap!I212)&gt;0,platemap!I212,""),"")</f>
        <v>RNA_2023.04.15_003</v>
      </c>
      <c r="D212" t="str">
        <f>IFERROR(IF(LEN(platemap!K212)&gt;0,platemap!K212,""),"")</f>
        <v>Unedited</v>
      </c>
      <c r="E212" t="str">
        <f>IFERROR(IF(LEN(platemap!J212)&gt;0,platemap!J212,""),"")</f>
        <v>U2OS_HTTexon1</v>
      </c>
      <c r="F212" t="str">
        <f>IFERROR(IF(LEN(platemap!O212)&gt;0,platemap!O212,""),"")</f>
        <v>Unedited</v>
      </c>
      <c r="G212" t="str">
        <f>IFERROR(IF(LEN(platemap!D212)&gt;0,platemap!D212,""),"")</f>
        <v>VIC</v>
      </c>
      <c r="H212" t="str">
        <f>IFERROR(IF(LEN(platemap!E212)&gt;0,platemap!E212,""),"")</f>
        <v/>
      </c>
      <c r="I212" t="str">
        <f>IFERROR(IF(LEN(platemap!F212)&gt;0,platemap!F212,""),"")</f>
        <v>ATP5B</v>
      </c>
      <c r="J212" t="str">
        <f>IFERROR(IF(LEN(platemap!G212)&gt;0,platemap!G212,""),"")</f>
        <v/>
      </c>
      <c r="K212" s="3" t="str">
        <f>IFERROR(IF(LEN(platemap!L212)&gt;0,platemap!L212,""),"")</f>
        <v>all</v>
      </c>
      <c r="L212" s="3">
        <f>IFERROR(IF(LEN(platemap!M212)&gt;0,platemap!M212,""),"")</f>
        <v>1</v>
      </c>
      <c r="M212" s="3" t="str">
        <f>IFERROR(IF(LEN(platemap!N212)&gt;0,platemap!N212,""),"")</f>
        <v/>
      </c>
    </row>
    <row r="213" spans="1:13" x14ac:dyDescent="0.2">
      <c r="A213" t="str">
        <f>IFERROR(IF(LEN(platemap!B213)&gt;0,platemap!B213,""),"")</f>
        <v>2023-04-26_LC RT qPCR TM PLATE 3.xls</v>
      </c>
      <c r="B213" t="str">
        <f>IFERROR(IF(LEN(platemap!C213)&gt;0,platemap!C213,""),"")</f>
        <v>B08</v>
      </c>
      <c r="C213" t="str">
        <f>IFERROR(IF(LEN(platemap!I213)&gt;0,platemap!I213,""),"")</f>
        <v>RNA_2023.04.15_004</v>
      </c>
      <c r="D213" t="str">
        <f>IFERROR(IF(LEN(platemap!K213)&gt;0,platemap!K213,""),"")</f>
        <v>Unedited</v>
      </c>
      <c r="E213" t="str">
        <f>IFERROR(IF(LEN(platemap!J213)&gt;0,platemap!J213,""),"")</f>
        <v>U2OS_HTTexon1</v>
      </c>
      <c r="F213" t="str">
        <f>IFERROR(IF(LEN(platemap!O213)&gt;0,platemap!O213,""),"")</f>
        <v>Unedited</v>
      </c>
      <c r="G213" t="str">
        <f>IFERROR(IF(LEN(platemap!D213)&gt;0,platemap!D213,""),"")</f>
        <v>VIC</v>
      </c>
      <c r="H213" t="str">
        <f>IFERROR(IF(LEN(platemap!E213)&gt;0,platemap!E213,""),"")</f>
        <v/>
      </c>
      <c r="I213" t="str">
        <f>IFERROR(IF(LEN(platemap!F213)&gt;0,platemap!F213,""),"")</f>
        <v>ATP5B</v>
      </c>
      <c r="J213" t="str">
        <f>IFERROR(IF(LEN(platemap!G213)&gt;0,platemap!G213,""),"")</f>
        <v/>
      </c>
      <c r="K213" s="3" t="str">
        <f>IFERROR(IF(LEN(platemap!L213)&gt;0,platemap!L213,""),"")</f>
        <v>all</v>
      </c>
      <c r="L213" s="3">
        <f>IFERROR(IF(LEN(platemap!M213)&gt;0,platemap!M213,""),"")</f>
        <v>1</v>
      </c>
      <c r="M213" s="3" t="str">
        <f>IFERROR(IF(LEN(platemap!N213)&gt;0,platemap!N213,""),"")</f>
        <v/>
      </c>
    </row>
    <row r="214" spans="1:13" x14ac:dyDescent="0.2">
      <c r="A214" t="str">
        <f>IFERROR(IF(LEN(platemap!B214)&gt;0,platemap!B214,""),"")</f>
        <v>2023-04-26_LC RT qPCR TM PLATE 3.xls</v>
      </c>
      <c r="B214" t="str">
        <f>IFERROR(IF(LEN(platemap!C214)&gt;0,platemap!C214,""),"")</f>
        <v>B09</v>
      </c>
      <c r="C214" t="str">
        <f>IFERROR(IF(LEN(platemap!I214)&gt;0,platemap!I214,""),"")</f>
        <v>RNA_2023.04.15_005</v>
      </c>
      <c r="D214" t="str">
        <f>IFERROR(IF(LEN(platemap!K214)&gt;0,platemap!K214,""),"")</f>
        <v>Unedited</v>
      </c>
      <c r="E214" t="str">
        <f>IFERROR(IF(LEN(platemap!J214)&gt;0,platemap!J214,""),"")</f>
        <v>U2OS_HTTexon1</v>
      </c>
      <c r="F214" t="str">
        <f>IFERROR(IF(LEN(platemap!O214)&gt;0,platemap!O214,""),"")</f>
        <v>Unedited</v>
      </c>
      <c r="G214" t="str">
        <f>IFERROR(IF(LEN(platemap!D214)&gt;0,platemap!D214,""),"")</f>
        <v>VIC</v>
      </c>
      <c r="H214" t="str">
        <f>IFERROR(IF(LEN(platemap!E214)&gt;0,platemap!E214,""),"")</f>
        <v/>
      </c>
      <c r="I214" t="str">
        <f>IFERROR(IF(LEN(platemap!F214)&gt;0,platemap!F214,""),"")</f>
        <v>ATP5B</v>
      </c>
      <c r="J214" t="str">
        <f>IFERROR(IF(LEN(platemap!G214)&gt;0,platemap!G214,""),"")</f>
        <v/>
      </c>
      <c r="K214" s="3" t="str">
        <f>IFERROR(IF(LEN(platemap!L214)&gt;0,platemap!L214,""),"")</f>
        <v>all</v>
      </c>
      <c r="L214" s="3">
        <f>IFERROR(IF(LEN(platemap!M214)&gt;0,platemap!M214,""),"")</f>
        <v>1</v>
      </c>
      <c r="M214" s="3" t="str">
        <f>IFERROR(IF(LEN(platemap!N214)&gt;0,platemap!N214,""),"")</f>
        <v/>
      </c>
    </row>
    <row r="215" spans="1:13" x14ac:dyDescent="0.2">
      <c r="A215" t="str">
        <f>IFERROR(IF(LEN(platemap!B215)&gt;0,platemap!B215,""),"")</f>
        <v>2023-04-26_LC RT qPCR TM PLATE 3.xls</v>
      </c>
      <c r="B215" t="str">
        <f>IFERROR(IF(LEN(platemap!C215)&gt;0,platemap!C215,""),"")</f>
        <v>B10</v>
      </c>
      <c r="C215" t="str">
        <f>IFERROR(IF(LEN(platemap!I215)&gt;0,platemap!I215,""),"")</f>
        <v>RNA_2023.04.15_003</v>
      </c>
      <c r="D215" t="str">
        <f>IFERROR(IF(LEN(platemap!K215)&gt;0,platemap!K215,""),"")</f>
        <v>Unedited</v>
      </c>
      <c r="E215" t="str">
        <f>IFERROR(IF(LEN(platemap!J215)&gt;0,platemap!J215,""),"")</f>
        <v>U2OS_HTTexon1</v>
      </c>
      <c r="F215" t="str">
        <f>IFERROR(IF(LEN(platemap!O215)&gt;0,platemap!O215,""),"")</f>
        <v>Unedited</v>
      </c>
      <c r="G215" t="str">
        <f>IFERROR(IF(LEN(platemap!D215)&gt;0,platemap!D215,""),"")</f>
        <v>FAM</v>
      </c>
      <c r="H215" t="str">
        <f>IFERROR(IF(LEN(platemap!E215)&gt;0,platemap!E215,""),"")</f>
        <v/>
      </c>
      <c r="I215" t="str">
        <f>IFERROR(IF(LEN(platemap!F215)&gt;0,platemap!F215,""),"")</f>
        <v>ACTB</v>
      </c>
      <c r="J215" t="str">
        <f>IFERROR(IF(LEN(platemap!G215)&gt;0,platemap!G215,""),"")</f>
        <v/>
      </c>
      <c r="K215" s="3" t="str">
        <f>IFERROR(IF(LEN(platemap!L215)&gt;0,platemap!L215,""),"")</f>
        <v>all</v>
      </c>
      <c r="L215" s="3">
        <f>IFERROR(IF(LEN(platemap!M215)&gt;0,platemap!M215,""),"")</f>
        <v>1</v>
      </c>
      <c r="M215" s="3" t="str">
        <f>IFERROR(IF(LEN(platemap!N215)&gt;0,platemap!N215,""),"")</f>
        <v/>
      </c>
    </row>
    <row r="216" spans="1:13" x14ac:dyDescent="0.2">
      <c r="A216" t="str">
        <f>IFERROR(IF(LEN(platemap!B216)&gt;0,platemap!B216,""),"")</f>
        <v>2023-04-26_LC RT qPCR TM PLATE 3.xls</v>
      </c>
      <c r="B216" t="str">
        <f>IFERROR(IF(LEN(platemap!C216)&gt;0,platemap!C216,""),"")</f>
        <v>B11</v>
      </c>
      <c r="C216" t="str">
        <f>IFERROR(IF(LEN(platemap!I216)&gt;0,platemap!I216,""),"")</f>
        <v>RNA_2023.04.15_004</v>
      </c>
      <c r="D216" t="str">
        <f>IFERROR(IF(LEN(platemap!K216)&gt;0,platemap!K216,""),"")</f>
        <v>Unedited</v>
      </c>
      <c r="E216" t="str">
        <f>IFERROR(IF(LEN(platemap!J216)&gt;0,platemap!J216,""),"")</f>
        <v>U2OS_HTTexon1</v>
      </c>
      <c r="F216" t="str">
        <f>IFERROR(IF(LEN(platemap!O216)&gt;0,platemap!O216,""),"")</f>
        <v>Unedited</v>
      </c>
      <c r="G216" t="str">
        <f>IFERROR(IF(LEN(platemap!D216)&gt;0,platemap!D216,""),"")</f>
        <v>FAM</v>
      </c>
      <c r="H216" t="str">
        <f>IFERROR(IF(LEN(platemap!E216)&gt;0,platemap!E216,""),"")</f>
        <v/>
      </c>
      <c r="I216" t="str">
        <f>IFERROR(IF(LEN(platemap!F216)&gt;0,platemap!F216,""),"")</f>
        <v>ACTB</v>
      </c>
      <c r="J216" t="str">
        <f>IFERROR(IF(LEN(platemap!G216)&gt;0,platemap!G216,""),"")</f>
        <v/>
      </c>
      <c r="K216" s="3" t="str">
        <f>IFERROR(IF(LEN(platemap!L216)&gt;0,platemap!L216,""),"")</f>
        <v>all</v>
      </c>
      <c r="L216" s="3">
        <f>IFERROR(IF(LEN(platemap!M216)&gt;0,platemap!M216,""),"")</f>
        <v>1</v>
      </c>
      <c r="M216" s="3" t="str">
        <f>IFERROR(IF(LEN(platemap!N216)&gt;0,platemap!N216,""),"")</f>
        <v/>
      </c>
    </row>
    <row r="217" spans="1:13" x14ac:dyDescent="0.2">
      <c r="A217" t="str">
        <f>IFERROR(IF(LEN(platemap!B217)&gt;0,platemap!B217,""),"")</f>
        <v>2023-04-26_LC RT qPCR TM PLATE 3.xls</v>
      </c>
      <c r="B217" t="str">
        <f>IFERROR(IF(LEN(platemap!C217)&gt;0,platemap!C217,""),"")</f>
        <v>B12</v>
      </c>
      <c r="C217" t="str">
        <f>IFERROR(IF(LEN(platemap!I217)&gt;0,platemap!I217,""),"")</f>
        <v>RNA_2023.04.15_005</v>
      </c>
      <c r="D217" t="str">
        <f>IFERROR(IF(LEN(platemap!K217)&gt;0,platemap!K217,""),"")</f>
        <v>Unedited</v>
      </c>
      <c r="E217" t="str">
        <f>IFERROR(IF(LEN(platemap!J217)&gt;0,platemap!J217,""),"")</f>
        <v>U2OS_HTTexon1</v>
      </c>
      <c r="F217" t="str">
        <f>IFERROR(IF(LEN(platemap!O217)&gt;0,platemap!O217,""),"")</f>
        <v>Unedited</v>
      </c>
      <c r="G217" t="str">
        <f>IFERROR(IF(LEN(platemap!D217)&gt;0,platemap!D217,""),"")</f>
        <v>FAM</v>
      </c>
      <c r="H217" t="str">
        <f>IFERROR(IF(LEN(platemap!E217)&gt;0,platemap!E217,""),"")</f>
        <v/>
      </c>
      <c r="I217" t="str">
        <f>IFERROR(IF(LEN(platemap!F217)&gt;0,platemap!F217,""),"")</f>
        <v>ACTB</v>
      </c>
      <c r="J217" t="str">
        <f>IFERROR(IF(LEN(platemap!G217)&gt;0,platemap!G217,""),"")</f>
        <v/>
      </c>
      <c r="K217" s="3" t="str">
        <f>IFERROR(IF(LEN(platemap!L217)&gt;0,platemap!L217,""),"")</f>
        <v>all</v>
      </c>
      <c r="L217" s="3">
        <f>IFERROR(IF(LEN(platemap!M217)&gt;0,platemap!M217,""),"")</f>
        <v>1</v>
      </c>
      <c r="M217" s="3" t="str">
        <f>IFERROR(IF(LEN(platemap!N217)&gt;0,platemap!N217,""),"")</f>
        <v/>
      </c>
    </row>
    <row r="218" spans="1:13" x14ac:dyDescent="0.2">
      <c r="A218" t="str">
        <f>IFERROR(IF(LEN(platemap!B218)&gt;0,platemap!B218,""),"")</f>
        <v>2023-04-26_LC RT qPCR TM PLATE 3.xls</v>
      </c>
      <c r="B218" t="str">
        <f>IFERROR(IF(LEN(platemap!C218)&gt;0,platemap!C218,""),"")</f>
        <v>C01</v>
      </c>
      <c r="C218" t="str">
        <f>IFERROR(IF(LEN(platemap!I218)&gt;0,platemap!I218,""),"")</f>
        <v>RNA_2023.04.15_006</v>
      </c>
      <c r="D218" t="str">
        <f>IFERROR(IF(LEN(platemap!K218)&gt;0,platemap!K218,""),"")</f>
        <v>Partial promoter</v>
      </c>
      <c r="E218" t="str">
        <f>IFERROR(IF(LEN(platemap!J218)&gt;0,platemap!J218,""),"")</f>
        <v>U2OS_HTTexon1</v>
      </c>
      <c r="F218" t="str">
        <f>IFERROR(IF(LEN(platemap!O218)&gt;0,platemap!O218,""),"")</f>
        <v>Partial promoter</v>
      </c>
      <c r="G218" t="str">
        <f>IFERROR(IF(LEN(platemap!D218)&gt;0,platemap!D218,""),"")</f>
        <v>VIC</v>
      </c>
      <c r="H218" t="str">
        <f>IFERROR(IF(LEN(platemap!E218)&gt;0,platemap!E218,""),"")</f>
        <v/>
      </c>
      <c r="I218" t="str">
        <f>IFERROR(IF(LEN(platemap!F218)&gt;0,platemap!F218,""),"")</f>
        <v>eGFP TM</v>
      </c>
      <c r="J218" t="str">
        <f>IFERROR(IF(LEN(platemap!G218)&gt;0,platemap!G218,""),"")</f>
        <v/>
      </c>
      <c r="K218" s="3" t="str">
        <f>IFERROR(IF(LEN(platemap!L218)&gt;0,platemap!L218,""),"")</f>
        <v>all</v>
      </c>
      <c r="L218" s="3" t="str">
        <f>IFERROR(IF(LEN(platemap!M218)&gt;0,platemap!M218,""),"")</f>
        <v/>
      </c>
      <c r="M218" s="3" t="str">
        <f>IFERROR(IF(LEN(platemap!N218)&gt;0,platemap!N218,""),"")</f>
        <v/>
      </c>
    </row>
    <row r="219" spans="1:13" x14ac:dyDescent="0.2">
      <c r="A219" t="str">
        <f>IFERROR(IF(LEN(platemap!B219)&gt;0,platemap!B219,""),"")</f>
        <v>2023-04-26_LC RT qPCR TM PLATE 3.xls</v>
      </c>
      <c r="B219" t="str">
        <f>IFERROR(IF(LEN(platemap!C219)&gt;0,platemap!C219,""),"")</f>
        <v>C02</v>
      </c>
      <c r="C219" t="str">
        <f>IFERROR(IF(LEN(platemap!I219)&gt;0,platemap!I219,""),"")</f>
        <v>RNA_2023.04.15_007</v>
      </c>
      <c r="D219" t="str">
        <f>IFERROR(IF(LEN(platemap!K219)&gt;0,platemap!K219,""),"")</f>
        <v>Partial promoter</v>
      </c>
      <c r="E219" t="str">
        <f>IFERROR(IF(LEN(platemap!J219)&gt;0,platemap!J219,""),"")</f>
        <v>U2OS_HTTexon1</v>
      </c>
      <c r="F219" t="str">
        <f>IFERROR(IF(LEN(platemap!O219)&gt;0,platemap!O219,""),"")</f>
        <v>Partial promoter</v>
      </c>
      <c r="G219" t="str">
        <f>IFERROR(IF(LEN(platemap!D219)&gt;0,platemap!D219,""),"")</f>
        <v>VIC</v>
      </c>
      <c r="H219" t="str">
        <f>IFERROR(IF(LEN(platemap!E219)&gt;0,platemap!E219,""),"")</f>
        <v/>
      </c>
      <c r="I219" t="str">
        <f>IFERROR(IF(LEN(platemap!F219)&gt;0,platemap!F219,""),"")</f>
        <v>eGFP TM</v>
      </c>
      <c r="J219" t="str">
        <f>IFERROR(IF(LEN(platemap!G219)&gt;0,platemap!G219,""),"")</f>
        <v/>
      </c>
      <c r="K219" s="3" t="str">
        <f>IFERROR(IF(LEN(platemap!L219)&gt;0,platemap!L219,""),"")</f>
        <v>all</v>
      </c>
      <c r="L219" s="3" t="str">
        <f>IFERROR(IF(LEN(platemap!M219)&gt;0,platemap!M219,""),"")</f>
        <v/>
      </c>
      <c r="M219" s="3" t="str">
        <f>IFERROR(IF(LEN(platemap!N219)&gt;0,platemap!N219,""),"")</f>
        <v/>
      </c>
    </row>
    <row r="220" spans="1:13" x14ac:dyDescent="0.2">
      <c r="A220" t="str">
        <f>IFERROR(IF(LEN(platemap!B220)&gt;0,platemap!B220,""),"")</f>
        <v>2023-04-26_LC RT qPCR TM PLATE 3.xls</v>
      </c>
      <c r="B220" t="str">
        <f>IFERROR(IF(LEN(platemap!C220)&gt;0,platemap!C220,""),"")</f>
        <v>C03</v>
      </c>
      <c r="C220" t="str">
        <f>IFERROR(IF(LEN(platemap!I220)&gt;0,platemap!I220,""),"")</f>
        <v>RNA_2023.04.15_008</v>
      </c>
      <c r="D220" t="str">
        <f>IFERROR(IF(LEN(platemap!K220)&gt;0,platemap!K220,""),"")</f>
        <v>Partial promoter</v>
      </c>
      <c r="E220" t="str">
        <f>IFERROR(IF(LEN(platemap!J220)&gt;0,platemap!J220,""),"")</f>
        <v>U2OS_HTTexon1</v>
      </c>
      <c r="F220" t="str">
        <f>IFERROR(IF(LEN(platemap!O220)&gt;0,platemap!O220,""),"")</f>
        <v>Partial promoter</v>
      </c>
      <c r="G220" t="str">
        <f>IFERROR(IF(LEN(platemap!D220)&gt;0,platemap!D220,""),"")</f>
        <v>VIC</v>
      </c>
      <c r="H220" t="str">
        <f>IFERROR(IF(LEN(platemap!E220)&gt;0,platemap!E220,""),"")</f>
        <v/>
      </c>
      <c r="I220" t="str">
        <f>IFERROR(IF(LEN(platemap!F220)&gt;0,platemap!F220,""),"")</f>
        <v>eGFP TM</v>
      </c>
      <c r="J220" t="str">
        <f>IFERROR(IF(LEN(platemap!G220)&gt;0,platemap!G220,""),"")</f>
        <v/>
      </c>
      <c r="K220" s="3" t="str">
        <f>IFERROR(IF(LEN(platemap!L220)&gt;0,platemap!L220,""),"")</f>
        <v>all</v>
      </c>
      <c r="L220" s="3" t="str">
        <f>IFERROR(IF(LEN(platemap!M220)&gt;0,platemap!M220,""),"")</f>
        <v/>
      </c>
      <c r="M220" s="3" t="str">
        <f>IFERROR(IF(LEN(platemap!N220)&gt;0,platemap!N220,""),"")</f>
        <v/>
      </c>
    </row>
    <row r="221" spans="1:13" x14ac:dyDescent="0.2">
      <c r="A221" t="str">
        <f>IFERROR(IF(LEN(platemap!B221)&gt;0,platemap!B221,""),"")</f>
        <v>2023-04-26_LC RT qPCR TM PLATE 3.xls</v>
      </c>
      <c r="B221" t="str">
        <f>IFERROR(IF(LEN(platemap!C221)&gt;0,platemap!C221,""),"")</f>
        <v>C04</v>
      </c>
      <c r="C221" t="str">
        <f>IFERROR(IF(LEN(platemap!I221)&gt;0,platemap!I221,""),"")</f>
        <v>RNA_2023.04.15_006</v>
      </c>
      <c r="D221" t="str">
        <f>IFERROR(IF(LEN(platemap!K221)&gt;0,platemap!K221,""),"")</f>
        <v>Partial promoter</v>
      </c>
      <c r="E221" t="str">
        <f>IFERROR(IF(LEN(platemap!J221)&gt;0,platemap!J221,""),"")</f>
        <v>U2OS_HTTexon1</v>
      </c>
      <c r="F221" t="str">
        <f>IFERROR(IF(LEN(platemap!O221)&gt;0,platemap!O221,""),"")</f>
        <v>Partial promoter</v>
      </c>
      <c r="G221" t="str">
        <f>IFERROR(IF(LEN(platemap!D221)&gt;0,platemap!D221,""),"")</f>
        <v>VIC</v>
      </c>
      <c r="H221" t="str">
        <f>IFERROR(IF(LEN(platemap!E221)&gt;0,platemap!E221,""),"")</f>
        <v>FAM</v>
      </c>
      <c r="I221" t="str">
        <f>IFERROR(IF(LEN(platemap!F221)&gt;0,platemap!F221,""),"")</f>
        <v>UBC</v>
      </c>
      <c r="J221" t="str">
        <f>IFERROR(IF(LEN(platemap!G221)&gt;0,platemap!G221,""),"")</f>
        <v>eGFP IDT</v>
      </c>
      <c r="K221" s="3" t="str">
        <f>IFERROR(IF(LEN(platemap!L221)&gt;0,platemap!L221,""),"")</f>
        <v>all</v>
      </c>
      <c r="L221" s="3" t="str">
        <f>IFERROR(IF(LEN(platemap!M221)&gt;0,platemap!M221,""),"")</f>
        <v/>
      </c>
      <c r="M221" s="3" t="str">
        <f>IFERROR(IF(LEN(platemap!N221)&gt;0,platemap!N221,""),"")</f>
        <v/>
      </c>
    </row>
    <row r="222" spans="1:13" x14ac:dyDescent="0.2">
      <c r="A222" t="str">
        <f>IFERROR(IF(LEN(platemap!B222)&gt;0,platemap!B222,""),"")</f>
        <v>2023-04-26_LC RT qPCR TM PLATE 3.xls</v>
      </c>
      <c r="B222" t="str">
        <f>IFERROR(IF(LEN(platemap!C222)&gt;0,platemap!C222,""),"")</f>
        <v>C05</v>
      </c>
      <c r="C222" t="str">
        <f>IFERROR(IF(LEN(platemap!I222)&gt;0,platemap!I222,""),"")</f>
        <v>RNA_2023.04.15_007</v>
      </c>
      <c r="D222" t="str">
        <f>IFERROR(IF(LEN(platemap!K222)&gt;0,platemap!K222,""),"")</f>
        <v>Partial promoter</v>
      </c>
      <c r="E222" t="str">
        <f>IFERROR(IF(LEN(platemap!J222)&gt;0,platemap!J222,""),"")</f>
        <v>U2OS_HTTexon1</v>
      </c>
      <c r="F222" t="str">
        <f>IFERROR(IF(LEN(platemap!O222)&gt;0,platemap!O222,""),"")</f>
        <v>Partial promoter</v>
      </c>
      <c r="G222" t="str">
        <f>IFERROR(IF(LEN(platemap!D222)&gt;0,platemap!D222,""),"")</f>
        <v>VIC</v>
      </c>
      <c r="H222" t="str">
        <f>IFERROR(IF(LEN(platemap!E222)&gt;0,platemap!E222,""),"")</f>
        <v>FAM</v>
      </c>
      <c r="I222" t="str">
        <f>IFERROR(IF(LEN(platemap!F222)&gt;0,platemap!F222,""),"")</f>
        <v>UBC</v>
      </c>
      <c r="J222" t="str">
        <f>IFERROR(IF(LEN(platemap!G222)&gt;0,platemap!G222,""),"")</f>
        <v>eGFP IDT</v>
      </c>
      <c r="K222" s="3" t="str">
        <f>IFERROR(IF(LEN(platemap!L222)&gt;0,platemap!L222,""),"")</f>
        <v>all</v>
      </c>
      <c r="L222" s="3" t="str">
        <f>IFERROR(IF(LEN(platemap!M222)&gt;0,platemap!M222,""),"")</f>
        <v/>
      </c>
      <c r="M222" s="3" t="str">
        <f>IFERROR(IF(LEN(platemap!N222)&gt;0,platemap!N222,""),"")</f>
        <v/>
      </c>
    </row>
    <row r="223" spans="1:13" x14ac:dyDescent="0.2">
      <c r="A223" t="str">
        <f>IFERROR(IF(LEN(platemap!B223)&gt;0,platemap!B223,""),"")</f>
        <v>2023-04-26_LC RT qPCR TM PLATE 3.xls</v>
      </c>
      <c r="B223" t="str">
        <f>IFERROR(IF(LEN(platemap!C223)&gt;0,platemap!C223,""),"")</f>
        <v>C06</v>
      </c>
      <c r="C223" t="str">
        <f>IFERROR(IF(LEN(platemap!I223)&gt;0,platemap!I223,""),"")</f>
        <v>RNA_2023.04.15_008</v>
      </c>
      <c r="D223" t="str">
        <f>IFERROR(IF(LEN(platemap!K223)&gt;0,platemap!K223,""),"")</f>
        <v>Partial promoter</v>
      </c>
      <c r="E223" t="str">
        <f>IFERROR(IF(LEN(platemap!J223)&gt;0,platemap!J223,""),"")</f>
        <v>U2OS_HTTexon1</v>
      </c>
      <c r="F223" t="str">
        <f>IFERROR(IF(LEN(platemap!O223)&gt;0,platemap!O223,""),"")</f>
        <v>Partial promoter</v>
      </c>
      <c r="G223" t="str">
        <f>IFERROR(IF(LEN(platemap!D223)&gt;0,platemap!D223,""),"")</f>
        <v>VIC</v>
      </c>
      <c r="H223" t="str">
        <f>IFERROR(IF(LEN(platemap!E223)&gt;0,platemap!E223,""),"")</f>
        <v>FAM</v>
      </c>
      <c r="I223" t="str">
        <f>IFERROR(IF(LEN(platemap!F223)&gt;0,platemap!F223,""),"")</f>
        <v>UBC</v>
      </c>
      <c r="J223" t="str">
        <f>IFERROR(IF(LEN(platemap!G223)&gt;0,platemap!G223,""),"")</f>
        <v>eGFP IDT</v>
      </c>
      <c r="K223" s="3" t="str">
        <f>IFERROR(IF(LEN(platemap!L223)&gt;0,platemap!L223,""),"")</f>
        <v>all</v>
      </c>
      <c r="L223" s="3" t="str">
        <f>IFERROR(IF(LEN(platemap!M223)&gt;0,platemap!M223,""),"")</f>
        <v/>
      </c>
      <c r="M223" s="3" t="str">
        <f>IFERROR(IF(LEN(platemap!N223)&gt;0,platemap!N223,""),"")</f>
        <v/>
      </c>
    </row>
    <row r="224" spans="1:13" x14ac:dyDescent="0.2">
      <c r="A224" t="str">
        <f>IFERROR(IF(LEN(platemap!B224)&gt;0,platemap!B224,""),"")</f>
        <v>2023-04-26_LC RT qPCR TM PLATE 3.xls</v>
      </c>
      <c r="B224" t="str">
        <f>IFERROR(IF(LEN(platemap!C224)&gt;0,platemap!C224,""),"")</f>
        <v>C07</v>
      </c>
      <c r="C224" t="str">
        <f>IFERROR(IF(LEN(platemap!I224)&gt;0,platemap!I224,""),"")</f>
        <v>RNA_2023.04.15_006</v>
      </c>
      <c r="D224" t="str">
        <f>IFERROR(IF(LEN(platemap!K224)&gt;0,platemap!K224,""),"")</f>
        <v>Partial promoter</v>
      </c>
      <c r="E224" t="str">
        <f>IFERROR(IF(LEN(platemap!J224)&gt;0,platemap!J224,""),"")</f>
        <v>U2OS_HTTexon1</v>
      </c>
      <c r="F224" t="str">
        <f>IFERROR(IF(LEN(platemap!O224)&gt;0,platemap!O224,""),"")</f>
        <v>Partial promoter</v>
      </c>
      <c r="G224" t="str">
        <f>IFERROR(IF(LEN(platemap!D224)&gt;0,platemap!D224,""),"")</f>
        <v>VIC</v>
      </c>
      <c r="H224" t="str">
        <f>IFERROR(IF(LEN(platemap!E224)&gt;0,platemap!E224,""),"")</f>
        <v/>
      </c>
      <c r="I224" t="str">
        <f>IFERROR(IF(LEN(platemap!F224)&gt;0,platemap!F224,""),"")</f>
        <v>ATP5B</v>
      </c>
      <c r="J224" t="str">
        <f>IFERROR(IF(LEN(platemap!G224)&gt;0,platemap!G224,""),"")</f>
        <v/>
      </c>
      <c r="K224" s="3" t="str">
        <f>IFERROR(IF(LEN(platemap!L224)&gt;0,platemap!L224,""),"")</f>
        <v>all</v>
      </c>
      <c r="L224" s="3" t="str">
        <f>IFERROR(IF(LEN(platemap!M224)&gt;0,platemap!M224,""),"")</f>
        <v/>
      </c>
      <c r="M224" s="3" t="str">
        <f>IFERROR(IF(LEN(platemap!N224)&gt;0,platemap!N224,""),"")</f>
        <v/>
      </c>
    </row>
    <row r="225" spans="1:13" x14ac:dyDescent="0.2">
      <c r="A225" t="str">
        <f>IFERROR(IF(LEN(platemap!B225)&gt;0,platemap!B225,""),"")</f>
        <v>2023-04-26_LC RT qPCR TM PLATE 3.xls</v>
      </c>
      <c r="B225" t="str">
        <f>IFERROR(IF(LEN(platemap!C225)&gt;0,platemap!C225,""),"")</f>
        <v>C08</v>
      </c>
      <c r="C225" t="str">
        <f>IFERROR(IF(LEN(platemap!I225)&gt;0,platemap!I225,""),"")</f>
        <v>RNA_2023.04.15_007</v>
      </c>
      <c r="D225" t="str">
        <f>IFERROR(IF(LEN(platemap!K225)&gt;0,platemap!K225,""),"")</f>
        <v>Partial promoter</v>
      </c>
      <c r="E225" t="str">
        <f>IFERROR(IF(LEN(platemap!J225)&gt;0,platemap!J225,""),"")</f>
        <v>U2OS_HTTexon1</v>
      </c>
      <c r="F225" t="str">
        <f>IFERROR(IF(LEN(platemap!O225)&gt;0,platemap!O225,""),"")</f>
        <v>Partial promoter</v>
      </c>
      <c r="G225" t="str">
        <f>IFERROR(IF(LEN(platemap!D225)&gt;0,platemap!D225,""),"")</f>
        <v>VIC</v>
      </c>
      <c r="H225" t="str">
        <f>IFERROR(IF(LEN(platemap!E225)&gt;0,platemap!E225,""),"")</f>
        <v/>
      </c>
      <c r="I225" t="str">
        <f>IFERROR(IF(LEN(platemap!F225)&gt;0,platemap!F225,""),"")</f>
        <v>ATP5B</v>
      </c>
      <c r="J225" t="str">
        <f>IFERROR(IF(LEN(platemap!G225)&gt;0,platemap!G225,""),"")</f>
        <v/>
      </c>
      <c r="K225" s="3" t="str">
        <f>IFERROR(IF(LEN(platemap!L225)&gt;0,platemap!L225,""),"")</f>
        <v>all</v>
      </c>
      <c r="L225" s="3" t="str">
        <f>IFERROR(IF(LEN(platemap!M225)&gt;0,platemap!M225,""),"")</f>
        <v/>
      </c>
      <c r="M225" s="3" t="str">
        <f>IFERROR(IF(LEN(platemap!N225)&gt;0,platemap!N225,""),"")</f>
        <v/>
      </c>
    </row>
    <row r="226" spans="1:13" x14ac:dyDescent="0.2">
      <c r="A226" t="str">
        <f>IFERROR(IF(LEN(platemap!B226)&gt;0,platemap!B226,""),"")</f>
        <v>2023-04-26_LC RT qPCR TM PLATE 3.xls</v>
      </c>
      <c r="B226" t="str">
        <f>IFERROR(IF(LEN(platemap!C226)&gt;0,platemap!C226,""),"")</f>
        <v>C09</v>
      </c>
      <c r="C226" t="str">
        <f>IFERROR(IF(LEN(platemap!I226)&gt;0,platemap!I226,""),"")</f>
        <v>RNA_2023.04.15_008</v>
      </c>
      <c r="D226" t="str">
        <f>IFERROR(IF(LEN(platemap!K226)&gt;0,platemap!K226,""),"")</f>
        <v>Partial promoter</v>
      </c>
      <c r="E226" t="str">
        <f>IFERROR(IF(LEN(platemap!J226)&gt;0,platemap!J226,""),"")</f>
        <v>U2OS_HTTexon1</v>
      </c>
      <c r="F226" t="str">
        <f>IFERROR(IF(LEN(platemap!O226)&gt;0,platemap!O226,""),"")</f>
        <v>Partial promoter</v>
      </c>
      <c r="G226" t="str">
        <f>IFERROR(IF(LEN(platemap!D226)&gt;0,platemap!D226,""),"")</f>
        <v>VIC</v>
      </c>
      <c r="H226" t="str">
        <f>IFERROR(IF(LEN(platemap!E226)&gt;0,platemap!E226,""),"")</f>
        <v/>
      </c>
      <c r="I226" t="str">
        <f>IFERROR(IF(LEN(platemap!F226)&gt;0,platemap!F226,""),"")</f>
        <v>ATP5B</v>
      </c>
      <c r="J226" t="str">
        <f>IFERROR(IF(LEN(platemap!G226)&gt;0,platemap!G226,""),"")</f>
        <v/>
      </c>
      <c r="K226" s="3" t="str">
        <f>IFERROR(IF(LEN(platemap!L226)&gt;0,platemap!L226,""),"")</f>
        <v>all</v>
      </c>
      <c r="L226" s="3" t="str">
        <f>IFERROR(IF(LEN(platemap!M226)&gt;0,platemap!M226,""),"")</f>
        <v/>
      </c>
      <c r="M226" s="3" t="str">
        <f>IFERROR(IF(LEN(platemap!N226)&gt;0,platemap!N226,""),"")</f>
        <v/>
      </c>
    </row>
    <row r="227" spans="1:13" x14ac:dyDescent="0.2">
      <c r="A227" t="str">
        <f>IFERROR(IF(LEN(platemap!B227)&gt;0,platemap!B227,""),"")</f>
        <v>2023-04-26_LC RT qPCR TM PLATE 3.xls</v>
      </c>
      <c r="B227" t="str">
        <f>IFERROR(IF(LEN(platemap!C227)&gt;0,platemap!C227,""),"")</f>
        <v>C10</v>
      </c>
      <c r="C227" t="str">
        <f>IFERROR(IF(LEN(platemap!I227)&gt;0,platemap!I227,""),"")</f>
        <v>RNA_2023.04.15_006</v>
      </c>
      <c r="D227" t="str">
        <f>IFERROR(IF(LEN(platemap!K227)&gt;0,platemap!K227,""),"")</f>
        <v>Partial promoter</v>
      </c>
      <c r="E227" t="str">
        <f>IFERROR(IF(LEN(platemap!J227)&gt;0,platemap!J227,""),"")</f>
        <v>U2OS_HTTexon1</v>
      </c>
      <c r="F227" t="str">
        <f>IFERROR(IF(LEN(platemap!O227)&gt;0,platemap!O227,""),"")</f>
        <v>Partial promoter</v>
      </c>
      <c r="G227" t="str">
        <f>IFERROR(IF(LEN(platemap!D227)&gt;0,platemap!D227,""),"")</f>
        <v>FAM</v>
      </c>
      <c r="H227" t="str">
        <f>IFERROR(IF(LEN(platemap!E227)&gt;0,platemap!E227,""),"")</f>
        <v/>
      </c>
      <c r="I227" t="str">
        <f>IFERROR(IF(LEN(platemap!F227)&gt;0,platemap!F227,""),"")</f>
        <v>ACTB</v>
      </c>
      <c r="J227" t="str">
        <f>IFERROR(IF(LEN(platemap!G227)&gt;0,platemap!G227,""),"")</f>
        <v/>
      </c>
      <c r="K227" s="3" t="str">
        <f>IFERROR(IF(LEN(platemap!L227)&gt;0,platemap!L227,""),"")</f>
        <v>all</v>
      </c>
      <c r="L227" s="3" t="str">
        <f>IFERROR(IF(LEN(platemap!M227)&gt;0,platemap!M227,""),"")</f>
        <v/>
      </c>
      <c r="M227" s="3" t="str">
        <f>IFERROR(IF(LEN(platemap!N227)&gt;0,platemap!N227,""),"")</f>
        <v/>
      </c>
    </row>
    <row r="228" spans="1:13" x14ac:dyDescent="0.2">
      <c r="A228" t="str">
        <f>IFERROR(IF(LEN(platemap!B228)&gt;0,platemap!B228,""),"")</f>
        <v>2023-04-26_LC RT qPCR TM PLATE 3.xls</v>
      </c>
      <c r="B228" t="str">
        <f>IFERROR(IF(LEN(platemap!C228)&gt;0,platemap!C228,""),"")</f>
        <v>C11</v>
      </c>
      <c r="C228" t="str">
        <f>IFERROR(IF(LEN(platemap!I228)&gt;0,platemap!I228,""),"")</f>
        <v>RNA_2023.04.15_007</v>
      </c>
      <c r="D228" t="str">
        <f>IFERROR(IF(LEN(platemap!K228)&gt;0,platemap!K228,""),"")</f>
        <v>Partial promoter</v>
      </c>
      <c r="E228" t="str">
        <f>IFERROR(IF(LEN(platemap!J228)&gt;0,platemap!J228,""),"")</f>
        <v>U2OS_HTTexon1</v>
      </c>
      <c r="F228" t="str">
        <f>IFERROR(IF(LEN(platemap!O228)&gt;0,platemap!O228,""),"")</f>
        <v>Partial promoter</v>
      </c>
      <c r="G228" t="str">
        <f>IFERROR(IF(LEN(platemap!D228)&gt;0,platemap!D228,""),"")</f>
        <v>FAM</v>
      </c>
      <c r="H228" t="str">
        <f>IFERROR(IF(LEN(platemap!E228)&gt;0,platemap!E228,""),"")</f>
        <v/>
      </c>
      <c r="I228" t="str">
        <f>IFERROR(IF(LEN(platemap!F228)&gt;0,platemap!F228,""),"")</f>
        <v>ACTB</v>
      </c>
      <c r="J228" t="str">
        <f>IFERROR(IF(LEN(platemap!G228)&gt;0,platemap!G228,""),"")</f>
        <v/>
      </c>
      <c r="K228" s="3" t="str">
        <f>IFERROR(IF(LEN(platemap!L228)&gt;0,platemap!L228,""),"")</f>
        <v>all</v>
      </c>
      <c r="L228" s="3" t="str">
        <f>IFERROR(IF(LEN(platemap!M228)&gt;0,platemap!M228,""),"")</f>
        <v/>
      </c>
      <c r="M228" s="3" t="str">
        <f>IFERROR(IF(LEN(platemap!N228)&gt;0,platemap!N228,""),"")</f>
        <v/>
      </c>
    </row>
    <row r="229" spans="1:13" x14ac:dyDescent="0.2">
      <c r="A229" t="str">
        <f>IFERROR(IF(LEN(platemap!B229)&gt;0,platemap!B229,""),"")</f>
        <v>2023-04-26_LC RT qPCR TM PLATE 3.xls</v>
      </c>
      <c r="B229" t="str">
        <f>IFERROR(IF(LEN(platemap!C229)&gt;0,platemap!C229,""),"")</f>
        <v>C12</v>
      </c>
      <c r="C229" t="str">
        <f>IFERROR(IF(LEN(platemap!I229)&gt;0,platemap!I229,""),"")</f>
        <v>RNA_2023.04.15_008</v>
      </c>
      <c r="D229" t="str">
        <f>IFERROR(IF(LEN(platemap!K229)&gt;0,platemap!K229,""),"")</f>
        <v>Partial promoter</v>
      </c>
      <c r="E229" t="str">
        <f>IFERROR(IF(LEN(platemap!J229)&gt;0,platemap!J229,""),"")</f>
        <v>U2OS_HTTexon1</v>
      </c>
      <c r="F229" t="str">
        <f>IFERROR(IF(LEN(platemap!O229)&gt;0,platemap!O229,""),"")</f>
        <v>Partial promoter</v>
      </c>
      <c r="G229" t="str">
        <f>IFERROR(IF(LEN(platemap!D229)&gt;0,platemap!D229,""),"")</f>
        <v>FAM</v>
      </c>
      <c r="H229" t="str">
        <f>IFERROR(IF(LEN(platemap!E229)&gt;0,platemap!E229,""),"")</f>
        <v/>
      </c>
      <c r="I229" t="str">
        <f>IFERROR(IF(LEN(platemap!F229)&gt;0,platemap!F229,""),"")</f>
        <v>ACTB</v>
      </c>
      <c r="J229" t="str">
        <f>IFERROR(IF(LEN(platemap!G229)&gt;0,platemap!G229,""),"")</f>
        <v/>
      </c>
      <c r="K229" s="3" t="str">
        <f>IFERROR(IF(LEN(platemap!L229)&gt;0,platemap!L229,""),"")</f>
        <v>all</v>
      </c>
      <c r="L229" s="3" t="str">
        <f>IFERROR(IF(LEN(platemap!M229)&gt;0,platemap!M229,""),"")</f>
        <v/>
      </c>
      <c r="M229" s="3" t="str">
        <f>IFERROR(IF(LEN(platemap!N229)&gt;0,platemap!N229,""),"")</f>
        <v/>
      </c>
    </row>
    <row r="230" spans="1:13" x14ac:dyDescent="0.2">
      <c r="A230" t="str">
        <f>IFERROR(IF(LEN(platemap!B230)&gt;0,platemap!B230,""),"")</f>
        <v>2023-04-26_LC RT qPCR TM PLATE 3.xls</v>
      </c>
      <c r="B230" t="str">
        <f>IFERROR(IF(LEN(platemap!C230)&gt;0,platemap!C230,""),"")</f>
        <v>D01</v>
      </c>
      <c r="C230" t="str">
        <f>IFERROR(IF(LEN(platemap!I230)&gt;0,platemap!I230,""),"")</f>
        <v>RNA_2023.04.15_009</v>
      </c>
      <c r="D230" t="str">
        <f>IFERROR(IF(LEN(platemap!K230)&gt;0,platemap!K230,""),"")</f>
        <v>Promoter + ATG</v>
      </c>
      <c r="E230" t="str">
        <f>IFERROR(IF(LEN(platemap!J230)&gt;0,platemap!J230,""),"")</f>
        <v>U2OS_HTTexon1</v>
      </c>
      <c r="F230" t="str">
        <f>IFERROR(IF(LEN(platemap!O230)&gt;0,platemap!O230,""),"")</f>
        <v>Promoter + ATG</v>
      </c>
      <c r="G230" t="str">
        <f>IFERROR(IF(LEN(platemap!D230)&gt;0,platemap!D230,""),"")</f>
        <v>VIC</v>
      </c>
      <c r="H230" t="str">
        <f>IFERROR(IF(LEN(platemap!E230)&gt;0,platemap!E230,""),"")</f>
        <v/>
      </c>
      <c r="I230" t="str">
        <f>IFERROR(IF(LEN(platemap!F230)&gt;0,platemap!F230,""),"")</f>
        <v>eGFP TM</v>
      </c>
      <c r="J230" t="str">
        <f>IFERROR(IF(LEN(platemap!G230)&gt;0,platemap!G230,""),"")</f>
        <v/>
      </c>
      <c r="K230" s="3" t="str">
        <f>IFERROR(IF(LEN(platemap!L230)&gt;0,platemap!L230,""),"")</f>
        <v>all</v>
      </c>
      <c r="L230" s="3" t="str">
        <f>IFERROR(IF(LEN(platemap!M230)&gt;0,platemap!M230,""),"")</f>
        <v/>
      </c>
      <c r="M230" s="3" t="str">
        <f>IFERROR(IF(LEN(platemap!N230)&gt;0,platemap!N230,""),"")</f>
        <v/>
      </c>
    </row>
    <row r="231" spans="1:13" x14ac:dyDescent="0.2">
      <c r="A231" t="str">
        <f>IFERROR(IF(LEN(platemap!B231)&gt;0,platemap!B231,""),"")</f>
        <v>2023-04-26_LC RT qPCR TM PLATE 3.xls</v>
      </c>
      <c r="B231" t="str">
        <f>IFERROR(IF(LEN(platemap!C231)&gt;0,platemap!C231,""),"")</f>
        <v>D02</v>
      </c>
      <c r="C231" t="str">
        <f>IFERROR(IF(LEN(platemap!I231)&gt;0,platemap!I231,""),"")</f>
        <v>RNA_2023.04.15_010</v>
      </c>
      <c r="D231" t="str">
        <f>IFERROR(IF(LEN(platemap!K231)&gt;0,platemap!K231,""),"")</f>
        <v>Promoter + ATG</v>
      </c>
      <c r="E231" t="str">
        <f>IFERROR(IF(LEN(platemap!J231)&gt;0,platemap!J231,""),"")</f>
        <v>U2OS_HTTexon1</v>
      </c>
      <c r="F231" t="str">
        <f>IFERROR(IF(LEN(platemap!O231)&gt;0,platemap!O231,""),"")</f>
        <v>Promoter + ATG</v>
      </c>
      <c r="G231" t="str">
        <f>IFERROR(IF(LEN(platemap!D231)&gt;0,platemap!D231,""),"")</f>
        <v>VIC</v>
      </c>
      <c r="H231" t="str">
        <f>IFERROR(IF(LEN(platemap!E231)&gt;0,platemap!E231,""),"")</f>
        <v/>
      </c>
      <c r="I231" t="str">
        <f>IFERROR(IF(LEN(platemap!F231)&gt;0,platemap!F231,""),"")</f>
        <v>eGFP TM</v>
      </c>
      <c r="J231" t="str">
        <f>IFERROR(IF(LEN(platemap!G231)&gt;0,platemap!G231,""),"")</f>
        <v/>
      </c>
      <c r="K231" s="3" t="str">
        <f>IFERROR(IF(LEN(platemap!L231)&gt;0,platemap!L231,""),"")</f>
        <v>all</v>
      </c>
      <c r="L231" s="3" t="str">
        <f>IFERROR(IF(LEN(platemap!M231)&gt;0,platemap!M231,""),"")</f>
        <v/>
      </c>
      <c r="M231" s="3" t="str">
        <f>IFERROR(IF(LEN(platemap!N231)&gt;0,platemap!N231,""),"")</f>
        <v/>
      </c>
    </row>
    <row r="232" spans="1:13" x14ac:dyDescent="0.2">
      <c r="A232" t="str">
        <f>IFERROR(IF(LEN(platemap!B232)&gt;0,platemap!B232,""),"")</f>
        <v>2023-04-26_LC RT qPCR TM PLATE 3.xls</v>
      </c>
      <c r="B232" t="str">
        <f>IFERROR(IF(LEN(platemap!C232)&gt;0,platemap!C232,""),"")</f>
        <v>D03</v>
      </c>
      <c r="C232" t="str">
        <f>IFERROR(IF(LEN(platemap!I232)&gt;0,platemap!I232,""),"")</f>
        <v>RNA_2023.04.15_011</v>
      </c>
      <c r="D232" t="str">
        <f>IFERROR(IF(LEN(platemap!K232)&gt;0,platemap!K232,""),"")</f>
        <v>Promoter + ATG</v>
      </c>
      <c r="E232" t="str">
        <f>IFERROR(IF(LEN(platemap!J232)&gt;0,platemap!J232,""),"")</f>
        <v>U2OS_HTTexon1</v>
      </c>
      <c r="F232" t="str">
        <f>IFERROR(IF(LEN(platemap!O232)&gt;0,platemap!O232,""),"")</f>
        <v>Promoter + ATG</v>
      </c>
      <c r="G232" t="str">
        <f>IFERROR(IF(LEN(platemap!D232)&gt;0,platemap!D232,""),"")</f>
        <v>VIC</v>
      </c>
      <c r="H232" t="str">
        <f>IFERROR(IF(LEN(platemap!E232)&gt;0,platemap!E232,""),"")</f>
        <v/>
      </c>
      <c r="I232" t="str">
        <f>IFERROR(IF(LEN(platemap!F232)&gt;0,platemap!F232,""),"")</f>
        <v>eGFP TM</v>
      </c>
      <c r="J232" t="str">
        <f>IFERROR(IF(LEN(platemap!G232)&gt;0,platemap!G232,""),"")</f>
        <v/>
      </c>
      <c r="K232" s="3" t="str">
        <f>IFERROR(IF(LEN(platemap!L232)&gt;0,platemap!L232,""),"")</f>
        <v>all</v>
      </c>
      <c r="L232" s="3" t="str">
        <f>IFERROR(IF(LEN(platemap!M232)&gt;0,platemap!M232,""),"")</f>
        <v/>
      </c>
      <c r="M232" s="3" t="str">
        <f>IFERROR(IF(LEN(platemap!N232)&gt;0,platemap!N232,""),"")</f>
        <v/>
      </c>
    </row>
    <row r="233" spans="1:13" x14ac:dyDescent="0.2">
      <c r="A233" t="str">
        <f>IFERROR(IF(LEN(platemap!B233)&gt;0,platemap!B233,""),"")</f>
        <v>2023-04-26_LC RT qPCR TM PLATE 3.xls</v>
      </c>
      <c r="B233" t="str">
        <f>IFERROR(IF(LEN(platemap!C233)&gt;0,platemap!C233,""),"")</f>
        <v>D04</v>
      </c>
      <c r="C233" t="str">
        <f>IFERROR(IF(LEN(platemap!I233)&gt;0,platemap!I233,""),"")</f>
        <v>RNA_2023.04.15_009</v>
      </c>
      <c r="D233" t="str">
        <f>IFERROR(IF(LEN(platemap!K233)&gt;0,platemap!K233,""),"")</f>
        <v>Promoter + ATG</v>
      </c>
      <c r="E233" t="str">
        <f>IFERROR(IF(LEN(platemap!J233)&gt;0,platemap!J233,""),"")</f>
        <v>U2OS_HTTexon1</v>
      </c>
      <c r="F233" t="str">
        <f>IFERROR(IF(LEN(platemap!O233)&gt;0,platemap!O233,""),"")</f>
        <v>Promoter + ATG</v>
      </c>
      <c r="G233" t="str">
        <f>IFERROR(IF(LEN(platemap!D233)&gt;0,platemap!D233,""),"")</f>
        <v>VIC</v>
      </c>
      <c r="H233" t="str">
        <f>IFERROR(IF(LEN(platemap!E233)&gt;0,platemap!E233,""),"")</f>
        <v>FAM</v>
      </c>
      <c r="I233" t="str">
        <f>IFERROR(IF(LEN(platemap!F233)&gt;0,platemap!F233,""),"")</f>
        <v>UBC</v>
      </c>
      <c r="J233" t="str">
        <f>IFERROR(IF(LEN(platemap!G233)&gt;0,platemap!G233,""),"")</f>
        <v>eGFP IDT</v>
      </c>
      <c r="K233" s="3" t="str">
        <f>IFERROR(IF(LEN(platemap!L233)&gt;0,platemap!L233,""),"")</f>
        <v>all</v>
      </c>
      <c r="L233" s="3" t="str">
        <f>IFERROR(IF(LEN(platemap!M233)&gt;0,platemap!M233,""),"")</f>
        <v/>
      </c>
      <c r="M233" s="3" t="str">
        <f>IFERROR(IF(LEN(platemap!N233)&gt;0,platemap!N233,""),"")</f>
        <v/>
      </c>
    </row>
    <row r="234" spans="1:13" x14ac:dyDescent="0.2">
      <c r="A234" t="str">
        <f>IFERROR(IF(LEN(platemap!B234)&gt;0,platemap!B234,""),"")</f>
        <v>2023-04-26_LC RT qPCR TM PLATE 3.xls</v>
      </c>
      <c r="B234" t="str">
        <f>IFERROR(IF(LEN(platemap!C234)&gt;0,platemap!C234,""),"")</f>
        <v>D05</v>
      </c>
      <c r="C234" t="str">
        <f>IFERROR(IF(LEN(platemap!I234)&gt;0,platemap!I234,""),"")</f>
        <v>RNA_2023.04.15_010</v>
      </c>
      <c r="D234" t="str">
        <f>IFERROR(IF(LEN(platemap!K234)&gt;0,platemap!K234,""),"")</f>
        <v>Promoter + ATG</v>
      </c>
      <c r="E234" t="str">
        <f>IFERROR(IF(LEN(platemap!J234)&gt;0,platemap!J234,""),"")</f>
        <v>U2OS_HTTexon1</v>
      </c>
      <c r="F234" t="str">
        <f>IFERROR(IF(LEN(platemap!O234)&gt;0,platemap!O234,""),"")</f>
        <v>Promoter + ATG</v>
      </c>
      <c r="G234" t="str">
        <f>IFERROR(IF(LEN(platemap!D234)&gt;0,platemap!D234,""),"")</f>
        <v>VIC</v>
      </c>
      <c r="H234" t="str">
        <f>IFERROR(IF(LEN(platemap!E234)&gt;0,platemap!E234,""),"")</f>
        <v>FAM</v>
      </c>
      <c r="I234" t="str">
        <f>IFERROR(IF(LEN(platemap!F234)&gt;0,platemap!F234,""),"")</f>
        <v>UBC</v>
      </c>
      <c r="J234" t="str">
        <f>IFERROR(IF(LEN(platemap!G234)&gt;0,platemap!G234,""),"")</f>
        <v>eGFP IDT</v>
      </c>
      <c r="K234" s="3" t="str">
        <f>IFERROR(IF(LEN(platemap!L234)&gt;0,platemap!L234,""),"")</f>
        <v>all</v>
      </c>
      <c r="L234" s="3" t="str">
        <f>IFERROR(IF(LEN(platemap!M234)&gt;0,platemap!M234,""),"")</f>
        <v/>
      </c>
      <c r="M234" s="3" t="str">
        <f>IFERROR(IF(LEN(platemap!N234)&gt;0,platemap!N234,""),"")</f>
        <v/>
      </c>
    </row>
    <row r="235" spans="1:13" x14ac:dyDescent="0.2">
      <c r="A235" t="str">
        <f>IFERROR(IF(LEN(platemap!B235)&gt;0,platemap!B235,""),"")</f>
        <v>2023-04-26_LC RT qPCR TM PLATE 3.xls</v>
      </c>
      <c r="B235" t="str">
        <f>IFERROR(IF(LEN(platemap!C235)&gt;0,platemap!C235,""),"")</f>
        <v>D06</v>
      </c>
      <c r="C235" t="str">
        <f>IFERROR(IF(LEN(platemap!I235)&gt;0,platemap!I235,""),"")</f>
        <v>RNA_2023.04.15_011</v>
      </c>
      <c r="D235" t="str">
        <f>IFERROR(IF(LEN(platemap!K235)&gt;0,platemap!K235,""),"")</f>
        <v>Promoter + ATG</v>
      </c>
      <c r="E235" t="str">
        <f>IFERROR(IF(LEN(platemap!J235)&gt;0,platemap!J235,""),"")</f>
        <v>U2OS_HTTexon1</v>
      </c>
      <c r="F235" t="str">
        <f>IFERROR(IF(LEN(platemap!O235)&gt;0,platemap!O235,""),"")</f>
        <v>Promoter + ATG</v>
      </c>
      <c r="G235" t="str">
        <f>IFERROR(IF(LEN(platemap!D235)&gt;0,platemap!D235,""),"")</f>
        <v>VIC</v>
      </c>
      <c r="H235" t="str">
        <f>IFERROR(IF(LEN(platemap!E235)&gt;0,platemap!E235,""),"")</f>
        <v>FAM</v>
      </c>
      <c r="I235" t="str">
        <f>IFERROR(IF(LEN(platemap!F235)&gt;0,platemap!F235,""),"")</f>
        <v>UBC</v>
      </c>
      <c r="J235" t="str">
        <f>IFERROR(IF(LEN(platemap!G235)&gt;0,platemap!G235,""),"")</f>
        <v>eGFP IDT</v>
      </c>
      <c r="K235" s="3" t="str">
        <f>IFERROR(IF(LEN(platemap!L235)&gt;0,platemap!L235,""),"")</f>
        <v>all</v>
      </c>
      <c r="L235" s="3" t="str">
        <f>IFERROR(IF(LEN(platemap!M235)&gt;0,platemap!M235,""),"")</f>
        <v/>
      </c>
      <c r="M235" s="3" t="str">
        <f>IFERROR(IF(LEN(platemap!N235)&gt;0,platemap!N235,""),"")</f>
        <v/>
      </c>
    </row>
    <row r="236" spans="1:13" x14ac:dyDescent="0.2">
      <c r="A236" t="str">
        <f>IFERROR(IF(LEN(platemap!B236)&gt;0,platemap!B236,""),"")</f>
        <v>2023-04-26_LC RT qPCR TM PLATE 3.xls</v>
      </c>
      <c r="B236" t="str">
        <f>IFERROR(IF(LEN(platemap!C236)&gt;0,platemap!C236,""),"")</f>
        <v>D07</v>
      </c>
      <c r="C236" t="str">
        <f>IFERROR(IF(LEN(platemap!I236)&gt;0,platemap!I236,""),"")</f>
        <v>RNA_2023.04.15_009</v>
      </c>
      <c r="D236" t="str">
        <f>IFERROR(IF(LEN(platemap!K236)&gt;0,platemap!K236,""),"")</f>
        <v>Promoter + ATG</v>
      </c>
      <c r="E236" t="str">
        <f>IFERROR(IF(LEN(platemap!J236)&gt;0,platemap!J236,""),"")</f>
        <v>U2OS_HTTexon1</v>
      </c>
      <c r="F236" t="str">
        <f>IFERROR(IF(LEN(platemap!O236)&gt;0,platemap!O236,""),"")</f>
        <v>Promoter + ATG</v>
      </c>
      <c r="G236" t="str">
        <f>IFERROR(IF(LEN(platemap!D236)&gt;0,platemap!D236,""),"")</f>
        <v>VIC</v>
      </c>
      <c r="H236" t="str">
        <f>IFERROR(IF(LEN(platemap!E236)&gt;0,platemap!E236,""),"")</f>
        <v/>
      </c>
      <c r="I236" t="str">
        <f>IFERROR(IF(LEN(platemap!F236)&gt;0,platemap!F236,""),"")</f>
        <v>ATP5B</v>
      </c>
      <c r="J236" t="str">
        <f>IFERROR(IF(LEN(platemap!G236)&gt;0,platemap!G236,""),"")</f>
        <v/>
      </c>
      <c r="K236" s="3" t="str">
        <f>IFERROR(IF(LEN(platemap!L236)&gt;0,platemap!L236,""),"")</f>
        <v>all</v>
      </c>
      <c r="L236" s="3" t="str">
        <f>IFERROR(IF(LEN(platemap!M236)&gt;0,platemap!M236,""),"")</f>
        <v/>
      </c>
      <c r="M236" s="3" t="str">
        <f>IFERROR(IF(LEN(platemap!N236)&gt;0,platemap!N236,""),"")</f>
        <v/>
      </c>
    </row>
    <row r="237" spans="1:13" x14ac:dyDescent="0.2">
      <c r="A237" t="str">
        <f>IFERROR(IF(LEN(platemap!B237)&gt;0,platemap!B237,""),"")</f>
        <v>2023-04-26_LC RT qPCR TM PLATE 3.xls</v>
      </c>
      <c r="B237" t="str">
        <f>IFERROR(IF(LEN(platemap!C237)&gt;0,platemap!C237,""),"")</f>
        <v>D08</v>
      </c>
      <c r="C237" t="str">
        <f>IFERROR(IF(LEN(platemap!I237)&gt;0,platemap!I237,""),"")</f>
        <v>RNA_2023.04.15_010</v>
      </c>
      <c r="D237" t="str">
        <f>IFERROR(IF(LEN(platemap!K237)&gt;0,platemap!K237,""),"")</f>
        <v>Promoter + ATG</v>
      </c>
      <c r="E237" t="str">
        <f>IFERROR(IF(LEN(platemap!J237)&gt;0,platemap!J237,""),"")</f>
        <v>U2OS_HTTexon1</v>
      </c>
      <c r="F237" t="str">
        <f>IFERROR(IF(LEN(platemap!O237)&gt;0,platemap!O237,""),"")</f>
        <v>Promoter + ATG</v>
      </c>
      <c r="G237" t="str">
        <f>IFERROR(IF(LEN(platemap!D237)&gt;0,platemap!D237,""),"")</f>
        <v>VIC</v>
      </c>
      <c r="H237" t="str">
        <f>IFERROR(IF(LEN(platemap!E237)&gt;0,platemap!E237,""),"")</f>
        <v/>
      </c>
      <c r="I237" t="str">
        <f>IFERROR(IF(LEN(platemap!F237)&gt;0,platemap!F237,""),"")</f>
        <v>ATP5B</v>
      </c>
      <c r="J237" t="str">
        <f>IFERROR(IF(LEN(platemap!G237)&gt;0,platemap!G237,""),"")</f>
        <v/>
      </c>
      <c r="K237" s="3" t="str">
        <f>IFERROR(IF(LEN(platemap!L237)&gt;0,platemap!L237,""),"")</f>
        <v>all</v>
      </c>
      <c r="L237" s="3" t="str">
        <f>IFERROR(IF(LEN(platemap!M237)&gt;0,platemap!M237,""),"")</f>
        <v/>
      </c>
      <c r="M237" s="3" t="str">
        <f>IFERROR(IF(LEN(platemap!N237)&gt;0,platemap!N237,""),"")</f>
        <v/>
      </c>
    </row>
    <row r="238" spans="1:13" x14ac:dyDescent="0.2">
      <c r="A238" t="str">
        <f>IFERROR(IF(LEN(platemap!B238)&gt;0,platemap!B238,""),"")</f>
        <v>2023-04-26_LC RT qPCR TM PLATE 3.xls</v>
      </c>
      <c r="B238" t="str">
        <f>IFERROR(IF(LEN(platemap!C238)&gt;0,platemap!C238,""),"")</f>
        <v>D09</v>
      </c>
      <c r="C238" t="str">
        <f>IFERROR(IF(LEN(platemap!I238)&gt;0,platemap!I238,""),"")</f>
        <v>RNA_2023.04.15_011</v>
      </c>
      <c r="D238" t="str">
        <f>IFERROR(IF(LEN(platemap!K238)&gt;0,platemap!K238,""),"")</f>
        <v>Promoter + ATG</v>
      </c>
      <c r="E238" t="str">
        <f>IFERROR(IF(LEN(platemap!J238)&gt;0,platemap!J238,""),"")</f>
        <v>U2OS_HTTexon1</v>
      </c>
      <c r="F238" t="str">
        <f>IFERROR(IF(LEN(platemap!O238)&gt;0,platemap!O238,""),"")</f>
        <v>Promoter + ATG</v>
      </c>
      <c r="G238" t="str">
        <f>IFERROR(IF(LEN(platemap!D238)&gt;0,platemap!D238,""),"")</f>
        <v>VIC</v>
      </c>
      <c r="H238" t="str">
        <f>IFERROR(IF(LEN(platemap!E238)&gt;0,platemap!E238,""),"")</f>
        <v/>
      </c>
      <c r="I238" t="str">
        <f>IFERROR(IF(LEN(platemap!F238)&gt;0,platemap!F238,""),"")</f>
        <v>ATP5B</v>
      </c>
      <c r="J238" t="str">
        <f>IFERROR(IF(LEN(platemap!G238)&gt;0,platemap!G238,""),"")</f>
        <v/>
      </c>
      <c r="K238" s="3" t="str">
        <f>IFERROR(IF(LEN(platemap!L238)&gt;0,platemap!L238,""),"")</f>
        <v>all</v>
      </c>
      <c r="L238" s="3" t="str">
        <f>IFERROR(IF(LEN(platemap!M238)&gt;0,platemap!M238,""),"")</f>
        <v/>
      </c>
      <c r="M238" s="3" t="str">
        <f>IFERROR(IF(LEN(platemap!N238)&gt;0,platemap!N238,""),"")</f>
        <v/>
      </c>
    </row>
    <row r="239" spans="1:13" x14ac:dyDescent="0.2">
      <c r="A239" t="str">
        <f>IFERROR(IF(LEN(platemap!B239)&gt;0,platemap!B239,""),"")</f>
        <v>2023-04-26_LC RT qPCR TM PLATE 3.xls</v>
      </c>
      <c r="B239" t="str">
        <f>IFERROR(IF(LEN(platemap!C239)&gt;0,platemap!C239,""),"")</f>
        <v>D10</v>
      </c>
      <c r="C239" t="str">
        <f>IFERROR(IF(LEN(platemap!I239)&gt;0,platemap!I239,""),"")</f>
        <v>RNA_2023.04.15_009</v>
      </c>
      <c r="D239" t="str">
        <f>IFERROR(IF(LEN(platemap!K239)&gt;0,platemap!K239,""),"")</f>
        <v>Promoter + ATG</v>
      </c>
      <c r="E239" t="str">
        <f>IFERROR(IF(LEN(platemap!J239)&gt;0,platemap!J239,""),"")</f>
        <v>U2OS_HTTexon1</v>
      </c>
      <c r="F239" t="str">
        <f>IFERROR(IF(LEN(platemap!O239)&gt;0,platemap!O239,""),"")</f>
        <v>Promoter + ATG</v>
      </c>
      <c r="G239" t="str">
        <f>IFERROR(IF(LEN(platemap!D239)&gt;0,platemap!D239,""),"")</f>
        <v>FAM</v>
      </c>
      <c r="H239" t="str">
        <f>IFERROR(IF(LEN(platemap!E239)&gt;0,platemap!E239,""),"")</f>
        <v/>
      </c>
      <c r="I239" t="str">
        <f>IFERROR(IF(LEN(platemap!F239)&gt;0,platemap!F239,""),"")</f>
        <v>ACTB</v>
      </c>
      <c r="J239" t="str">
        <f>IFERROR(IF(LEN(platemap!G239)&gt;0,platemap!G239,""),"")</f>
        <v/>
      </c>
      <c r="K239" s="3" t="str">
        <f>IFERROR(IF(LEN(platemap!L239)&gt;0,platemap!L239,""),"")</f>
        <v>all</v>
      </c>
      <c r="L239" s="3" t="str">
        <f>IFERROR(IF(LEN(platemap!M239)&gt;0,platemap!M239,""),"")</f>
        <v/>
      </c>
      <c r="M239" s="3" t="str">
        <f>IFERROR(IF(LEN(platemap!N239)&gt;0,platemap!N239,""),"")</f>
        <v/>
      </c>
    </row>
    <row r="240" spans="1:13" x14ac:dyDescent="0.2">
      <c r="A240" t="str">
        <f>IFERROR(IF(LEN(platemap!B240)&gt;0,platemap!B240,""),"")</f>
        <v>2023-04-26_LC RT qPCR TM PLATE 3.xls</v>
      </c>
      <c r="B240" t="str">
        <f>IFERROR(IF(LEN(platemap!C240)&gt;0,platemap!C240,""),"")</f>
        <v>D11</v>
      </c>
      <c r="C240" t="str">
        <f>IFERROR(IF(LEN(platemap!I240)&gt;0,platemap!I240,""),"")</f>
        <v>RNA_2023.04.15_010</v>
      </c>
      <c r="D240" t="str">
        <f>IFERROR(IF(LEN(platemap!K240)&gt;0,platemap!K240,""),"")</f>
        <v>Promoter + ATG</v>
      </c>
      <c r="E240" t="str">
        <f>IFERROR(IF(LEN(platemap!J240)&gt;0,platemap!J240,""),"")</f>
        <v>U2OS_HTTexon1</v>
      </c>
      <c r="F240" t="str">
        <f>IFERROR(IF(LEN(platemap!O240)&gt;0,platemap!O240,""),"")</f>
        <v>Promoter + ATG</v>
      </c>
      <c r="G240" t="str">
        <f>IFERROR(IF(LEN(platemap!D240)&gt;0,platemap!D240,""),"")</f>
        <v>FAM</v>
      </c>
      <c r="H240" t="str">
        <f>IFERROR(IF(LEN(platemap!E240)&gt;0,platemap!E240,""),"")</f>
        <v/>
      </c>
      <c r="I240" t="str">
        <f>IFERROR(IF(LEN(platemap!F240)&gt;0,platemap!F240,""),"")</f>
        <v>ACTB</v>
      </c>
      <c r="J240" t="str">
        <f>IFERROR(IF(LEN(platemap!G240)&gt;0,platemap!G240,""),"")</f>
        <v/>
      </c>
      <c r="K240" s="3" t="str">
        <f>IFERROR(IF(LEN(platemap!L240)&gt;0,platemap!L240,""),"")</f>
        <v>all</v>
      </c>
      <c r="L240" s="3" t="str">
        <f>IFERROR(IF(LEN(platemap!M240)&gt;0,platemap!M240,""),"")</f>
        <v/>
      </c>
      <c r="M240" s="3" t="str">
        <f>IFERROR(IF(LEN(platemap!N240)&gt;0,platemap!N240,""),"")</f>
        <v/>
      </c>
    </row>
    <row r="241" spans="1:13" x14ac:dyDescent="0.2">
      <c r="A241" t="str">
        <f>IFERROR(IF(LEN(platemap!B241)&gt;0,platemap!B241,""),"")</f>
        <v>2023-04-26_LC RT qPCR TM PLATE 3.xls</v>
      </c>
      <c r="B241" t="str">
        <f>IFERROR(IF(LEN(platemap!C241)&gt;0,platemap!C241,""),"")</f>
        <v>D12</v>
      </c>
      <c r="C241" t="str">
        <f>IFERROR(IF(LEN(platemap!I241)&gt;0,platemap!I241,""),"")</f>
        <v>RNA_2023.04.15_011</v>
      </c>
      <c r="D241" t="str">
        <f>IFERROR(IF(LEN(platemap!K241)&gt;0,platemap!K241,""),"")</f>
        <v>Promoter + ATG</v>
      </c>
      <c r="E241" t="str">
        <f>IFERROR(IF(LEN(platemap!J241)&gt;0,platemap!J241,""),"")</f>
        <v>U2OS_HTTexon1</v>
      </c>
      <c r="F241" t="str">
        <f>IFERROR(IF(LEN(platemap!O241)&gt;0,platemap!O241,""),"")</f>
        <v>Promoter + ATG</v>
      </c>
      <c r="G241" t="str">
        <f>IFERROR(IF(LEN(platemap!D241)&gt;0,platemap!D241,""),"")</f>
        <v>FAM</v>
      </c>
      <c r="H241" t="str">
        <f>IFERROR(IF(LEN(platemap!E241)&gt;0,platemap!E241,""),"")</f>
        <v/>
      </c>
      <c r="I241" t="str">
        <f>IFERROR(IF(LEN(platemap!F241)&gt;0,platemap!F241,""),"")</f>
        <v>ACTB</v>
      </c>
      <c r="J241" t="str">
        <f>IFERROR(IF(LEN(platemap!G241)&gt;0,platemap!G241,""),"")</f>
        <v/>
      </c>
      <c r="K241" s="3" t="str">
        <f>IFERROR(IF(LEN(platemap!L241)&gt;0,platemap!L241,""),"")</f>
        <v>all</v>
      </c>
      <c r="L241" s="3" t="str">
        <f>IFERROR(IF(LEN(platemap!M241)&gt;0,platemap!M241,""),"")</f>
        <v/>
      </c>
      <c r="M241" s="3" t="str">
        <f>IFERROR(IF(LEN(platemap!N241)&gt;0,platemap!N241,""),"")</f>
        <v/>
      </c>
    </row>
    <row r="242" spans="1:13" x14ac:dyDescent="0.2">
      <c r="A242" t="str">
        <f>IFERROR(IF(LEN(platemap!B242)&gt;0,platemap!B242,""),"")</f>
        <v>2023-04-26_LC RT qPCR TM PLATE 3.xls</v>
      </c>
      <c r="B242" t="str">
        <f>IFERROR(IF(LEN(platemap!C242)&gt;0,platemap!C242,""),"")</f>
        <v>E01</v>
      </c>
      <c r="C242" t="str">
        <f>IFERROR(IF(LEN(platemap!I242)&gt;0,platemap!I242,""),"")</f>
        <v>RNA_2023.04.15_012</v>
      </c>
      <c r="D242" t="str">
        <f>IFERROR(IF(LEN(platemap!K242)&gt;0,platemap!K242,""),"")</f>
        <v>ATG</v>
      </c>
      <c r="E242" t="str">
        <f>IFERROR(IF(LEN(platemap!J242)&gt;0,platemap!J242,""),"")</f>
        <v>U2OS_HTTexon1</v>
      </c>
      <c r="F242" t="str">
        <f>IFERROR(IF(LEN(platemap!O242)&gt;0,platemap!O242,""),"")</f>
        <v>ATG</v>
      </c>
      <c r="G242" t="str">
        <f>IFERROR(IF(LEN(platemap!D242)&gt;0,platemap!D242,""),"")</f>
        <v>VIC</v>
      </c>
      <c r="H242" t="str">
        <f>IFERROR(IF(LEN(platemap!E242)&gt;0,platemap!E242,""),"")</f>
        <v/>
      </c>
      <c r="I242" t="str">
        <f>IFERROR(IF(LEN(platemap!F242)&gt;0,platemap!F242,""),"")</f>
        <v>eGFP TM</v>
      </c>
      <c r="J242" t="str">
        <f>IFERROR(IF(LEN(platemap!G242)&gt;0,platemap!G242,""),"")</f>
        <v/>
      </c>
      <c r="K242" s="3" t="str">
        <f>IFERROR(IF(LEN(platemap!L242)&gt;0,platemap!L242,""),"")</f>
        <v>all</v>
      </c>
      <c r="L242" s="3" t="str">
        <f>IFERROR(IF(LEN(platemap!M242)&gt;0,platemap!M242,""),"")</f>
        <v/>
      </c>
      <c r="M242" s="3" t="str">
        <f>IFERROR(IF(LEN(platemap!N242)&gt;0,platemap!N242,""),"")</f>
        <v/>
      </c>
    </row>
    <row r="243" spans="1:13" x14ac:dyDescent="0.2">
      <c r="A243" t="str">
        <f>IFERROR(IF(LEN(platemap!B243)&gt;0,platemap!B243,""),"")</f>
        <v>2023-04-26_LC RT qPCR TM PLATE 3.xls</v>
      </c>
      <c r="B243" t="str">
        <f>IFERROR(IF(LEN(platemap!C243)&gt;0,platemap!C243,""),"")</f>
        <v>E02</v>
      </c>
      <c r="C243" t="str">
        <f>IFERROR(IF(LEN(platemap!I243)&gt;0,platemap!I243,""),"")</f>
        <v>RNA_2023.04.15_013</v>
      </c>
      <c r="D243" t="str">
        <f>IFERROR(IF(LEN(platemap!K243)&gt;0,platemap!K243,""),"")</f>
        <v>ATG</v>
      </c>
      <c r="E243" t="str">
        <f>IFERROR(IF(LEN(platemap!J243)&gt;0,platemap!J243,""),"")</f>
        <v>U2OS_HTTexon1</v>
      </c>
      <c r="F243" t="str">
        <f>IFERROR(IF(LEN(platemap!O243)&gt;0,platemap!O243,""),"")</f>
        <v>ATG</v>
      </c>
      <c r="G243" t="str">
        <f>IFERROR(IF(LEN(platemap!D243)&gt;0,platemap!D243,""),"")</f>
        <v>VIC</v>
      </c>
      <c r="H243" t="str">
        <f>IFERROR(IF(LEN(platemap!E243)&gt;0,platemap!E243,""),"")</f>
        <v/>
      </c>
      <c r="I243" t="str">
        <f>IFERROR(IF(LEN(platemap!F243)&gt;0,platemap!F243,""),"")</f>
        <v>eGFP TM</v>
      </c>
      <c r="J243" t="str">
        <f>IFERROR(IF(LEN(platemap!G243)&gt;0,platemap!G243,""),"")</f>
        <v/>
      </c>
      <c r="K243" s="3" t="str">
        <f>IFERROR(IF(LEN(platemap!L243)&gt;0,platemap!L243,""),"")</f>
        <v>all</v>
      </c>
      <c r="L243" s="3" t="str">
        <f>IFERROR(IF(LEN(platemap!M243)&gt;0,platemap!M243,""),"")</f>
        <v/>
      </c>
      <c r="M243" s="3" t="str">
        <f>IFERROR(IF(LEN(platemap!N243)&gt;0,platemap!N243,""),"")</f>
        <v/>
      </c>
    </row>
    <row r="244" spans="1:13" x14ac:dyDescent="0.2">
      <c r="A244" t="str">
        <f>IFERROR(IF(LEN(platemap!B244)&gt;0,platemap!B244,""),"")</f>
        <v>2023-04-26_LC RT qPCR TM PLATE 3.xls</v>
      </c>
      <c r="B244" t="str">
        <f>IFERROR(IF(LEN(platemap!C244)&gt;0,platemap!C244,""),"")</f>
        <v>E03</v>
      </c>
      <c r="C244" t="str">
        <f>IFERROR(IF(LEN(platemap!I244)&gt;0,platemap!I244,""),"")</f>
        <v>RNA_2023.04.15_014</v>
      </c>
      <c r="D244" t="str">
        <f>IFERROR(IF(LEN(platemap!K244)&gt;0,platemap!K244,""),"")</f>
        <v>ATG</v>
      </c>
      <c r="E244" t="str">
        <f>IFERROR(IF(LEN(platemap!J244)&gt;0,platemap!J244,""),"")</f>
        <v>U2OS_HTTexon1</v>
      </c>
      <c r="F244" t="str">
        <f>IFERROR(IF(LEN(platemap!O244)&gt;0,platemap!O244,""),"")</f>
        <v>ATG</v>
      </c>
      <c r="G244" t="str">
        <f>IFERROR(IF(LEN(platemap!D244)&gt;0,platemap!D244,""),"")</f>
        <v>VIC</v>
      </c>
      <c r="H244" t="str">
        <f>IFERROR(IF(LEN(platemap!E244)&gt;0,platemap!E244,""),"")</f>
        <v/>
      </c>
      <c r="I244" t="str">
        <f>IFERROR(IF(LEN(platemap!F244)&gt;0,platemap!F244,""),"")</f>
        <v>eGFP TM</v>
      </c>
      <c r="J244" t="str">
        <f>IFERROR(IF(LEN(platemap!G244)&gt;0,platemap!G244,""),"")</f>
        <v/>
      </c>
      <c r="K244" s="3" t="str">
        <f>IFERROR(IF(LEN(platemap!L244)&gt;0,platemap!L244,""),"")</f>
        <v>all</v>
      </c>
      <c r="L244" s="3" t="str">
        <f>IFERROR(IF(LEN(platemap!M244)&gt;0,platemap!M244,""),"")</f>
        <v/>
      </c>
      <c r="M244" s="3" t="str">
        <f>IFERROR(IF(LEN(platemap!N244)&gt;0,platemap!N244,""),"")</f>
        <v/>
      </c>
    </row>
    <row r="245" spans="1:13" x14ac:dyDescent="0.2">
      <c r="A245" t="str">
        <f>IFERROR(IF(LEN(platemap!B245)&gt;0,platemap!B245,""),"")</f>
        <v>2023-04-26_LC RT qPCR TM PLATE 3.xls</v>
      </c>
      <c r="B245" t="str">
        <f>IFERROR(IF(LEN(platemap!C245)&gt;0,platemap!C245,""),"")</f>
        <v>E04</v>
      </c>
      <c r="C245" t="str">
        <f>IFERROR(IF(LEN(platemap!I245)&gt;0,platemap!I245,""),"")</f>
        <v>RNA_2023.04.15_012</v>
      </c>
      <c r="D245" t="str">
        <f>IFERROR(IF(LEN(platemap!K245)&gt;0,platemap!K245,""),"")</f>
        <v>ATG</v>
      </c>
      <c r="E245" t="str">
        <f>IFERROR(IF(LEN(platemap!J245)&gt;0,platemap!J245,""),"")</f>
        <v>U2OS_HTTexon1</v>
      </c>
      <c r="F245" t="str">
        <f>IFERROR(IF(LEN(platemap!O245)&gt;0,platemap!O245,""),"")</f>
        <v>ATG</v>
      </c>
      <c r="G245" t="str">
        <f>IFERROR(IF(LEN(platemap!D245)&gt;0,platemap!D245,""),"")</f>
        <v>VIC</v>
      </c>
      <c r="H245" t="str">
        <f>IFERROR(IF(LEN(platemap!E245)&gt;0,platemap!E245,""),"")</f>
        <v>FAM</v>
      </c>
      <c r="I245" t="str">
        <f>IFERROR(IF(LEN(platemap!F245)&gt;0,platemap!F245,""),"")</f>
        <v>UBC</v>
      </c>
      <c r="J245" t="str">
        <f>IFERROR(IF(LEN(platemap!G245)&gt;0,platemap!G245,""),"")</f>
        <v>eGFP IDT</v>
      </c>
      <c r="K245" s="3" t="str">
        <f>IFERROR(IF(LEN(platemap!L245)&gt;0,platemap!L245,""),"")</f>
        <v>all</v>
      </c>
      <c r="L245" s="3" t="str">
        <f>IFERROR(IF(LEN(platemap!M245)&gt;0,platemap!M245,""),"")</f>
        <v/>
      </c>
      <c r="M245" s="3" t="str">
        <f>IFERROR(IF(LEN(platemap!N245)&gt;0,platemap!N245,""),"")</f>
        <v/>
      </c>
    </row>
    <row r="246" spans="1:13" x14ac:dyDescent="0.2">
      <c r="A246" t="str">
        <f>IFERROR(IF(LEN(platemap!B246)&gt;0,platemap!B246,""),"")</f>
        <v>2023-04-26_LC RT qPCR TM PLATE 3.xls</v>
      </c>
      <c r="B246" t="str">
        <f>IFERROR(IF(LEN(platemap!C246)&gt;0,platemap!C246,""),"")</f>
        <v>E05</v>
      </c>
      <c r="C246" t="str">
        <f>IFERROR(IF(LEN(platemap!I246)&gt;0,platemap!I246,""),"")</f>
        <v>RNA_2023.04.15_013</v>
      </c>
      <c r="D246" t="str">
        <f>IFERROR(IF(LEN(platemap!K246)&gt;0,platemap!K246,""),"")</f>
        <v>ATG</v>
      </c>
      <c r="E246" t="str">
        <f>IFERROR(IF(LEN(platemap!J246)&gt;0,platemap!J246,""),"")</f>
        <v>U2OS_HTTexon1</v>
      </c>
      <c r="F246" t="str">
        <f>IFERROR(IF(LEN(platemap!O246)&gt;0,platemap!O246,""),"")</f>
        <v>ATG</v>
      </c>
      <c r="G246" t="str">
        <f>IFERROR(IF(LEN(platemap!D246)&gt;0,platemap!D246,""),"")</f>
        <v>VIC</v>
      </c>
      <c r="H246" t="str">
        <f>IFERROR(IF(LEN(platemap!E246)&gt;0,platemap!E246,""),"")</f>
        <v>FAM</v>
      </c>
      <c r="I246" t="str">
        <f>IFERROR(IF(LEN(platemap!F246)&gt;0,platemap!F246,""),"")</f>
        <v>UBC</v>
      </c>
      <c r="J246" t="str">
        <f>IFERROR(IF(LEN(platemap!G246)&gt;0,platemap!G246,""),"")</f>
        <v>eGFP IDT</v>
      </c>
      <c r="K246" s="3" t="str">
        <f>IFERROR(IF(LEN(platemap!L246)&gt;0,platemap!L246,""),"")</f>
        <v>all</v>
      </c>
      <c r="L246" s="3" t="str">
        <f>IFERROR(IF(LEN(platemap!M246)&gt;0,platemap!M246,""),"")</f>
        <v/>
      </c>
      <c r="M246" s="3" t="str">
        <f>IFERROR(IF(LEN(platemap!N246)&gt;0,platemap!N246,""),"")</f>
        <v/>
      </c>
    </row>
    <row r="247" spans="1:13" x14ac:dyDescent="0.2">
      <c r="A247" t="str">
        <f>IFERROR(IF(LEN(platemap!B247)&gt;0,platemap!B247,""),"")</f>
        <v>2023-04-26_LC RT qPCR TM PLATE 3.xls</v>
      </c>
      <c r="B247" t="str">
        <f>IFERROR(IF(LEN(platemap!C247)&gt;0,platemap!C247,""),"")</f>
        <v>E06</v>
      </c>
      <c r="C247" t="str">
        <f>IFERROR(IF(LEN(platemap!I247)&gt;0,platemap!I247,""),"")</f>
        <v>RNA_2023.04.15_014</v>
      </c>
      <c r="D247" t="str">
        <f>IFERROR(IF(LEN(platemap!K247)&gt;0,platemap!K247,""),"")</f>
        <v>ATG</v>
      </c>
      <c r="E247" t="str">
        <f>IFERROR(IF(LEN(platemap!J247)&gt;0,platemap!J247,""),"")</f>
        <v>U2OS_HTTexon1</v>
      </c>
      <c r="F247" t="str">
        <f>IFERROR(IF(LEN(platemap!O247)&gt;0,platemap!O247,""),"")</f>
        <v>ATG</v>
      </c>
      <c r="G247" t="str">
        <f>IFERROR(IF(LEN(platemap!D247)&gt;0,platemap!D247,""),"")</f>
        <v>VIC</v>
      </c>
      <c r="H247" t="str">
        <f>IFERROR(IF(LEN(platemap!E247)&gt;0,platemap!E247,""),"")</f>
        <v>FAM</v>
      </c>
      <c r="I247" t="str">
        <f>IFERROR(IF(LEN(platemap!F247)&gt;0,platemap!F247,""),"")</f>
        <v>UBC</v>
      </c>
      <c r="J247" t="str">
        <f>IFERROR(IF(LEN(platemap!G247)&gt;0,platemap!G247,""),"")</f>
        <v>eGFP IDT</v>
      </c>
      <c r="K247" s="3" t="str">
        <f>IFERROR(IF(LEN(platemap!L247)&gt;0,platemap!L247,""),"")</f>
        <v>all</v>
      </c>
      <c r="L247" s="3" t="str">
        <f>IFERROR(IF(LEN(platemap!M247)&gt;0,platemap!M247,""),"")</f>
        <v/>
      </c>
      <c r="M247" s="3" t="str">
        <f>IFERROR(IF(LEN(platemap!N247)&gt;0,platemap!N247,""),"")</f>
        <v/>
      </c>
    </row>
    <row r="248" spans="1:13" x14ac:dyDescent="0.2">
      <c r="A248" t="str">
        <f>IFERROR(IF(LEN(platemap!B248)&gt;0,platemap!B248,""),"")</f>
        <v>2023-04-26_LC RT qPCR TM PLATE 3.xls</v>
      </c>
      <c r="B248" t="str">
        <f>IFERROR(IF(LEN(platemap!C248)&gt;0,platemap!C248,""),"")</f>
        <v>E07</v>
      </c>
      <c r="C248" t="str">
        <f>IFERROR(IF(LEN(platemap!I248)&gt;0,platemap!I248,""),"")</f>
        <v>RNA_2023.04.15_012</v>
      </c>
      <c r="D248" t="str">
        <f>IFERROR(IF(LEN(platemap!K248)&gt;0,platemap!K248,""),"")</f>
        <v>ATG</v>
      </c>
      <c r="E248" t="str">
        <f>IFERROR(IF(LEN(platemap!J248)&gt;0,platemap!J248,""),"")</f>
        <v>U2OS_HTTexon1</v>
      </c>
      <c r="F248" t="str">
        <f>IFERROR(IF(LEN(platemap!O248)&gt;0,platemap!O248,""),"")</f>
        <v>ATG</v>
      </c>
      <c r="G248" t="str">
        <f>IFERROR(IF(LEN(platemap!D248)&gt;0,platemap!D248,""),"")</f>
        <v>VIC</v>
      </c>
      <c r="H248" t="str">
        <f>IFERROR(IF(LEN(platemap!E248)&gt;0,platemap!E248,""),"")</f>
        <v/>
      </c>
      <c r="I248" t="str">
        <f>IFERROR(IF(LEN(platemap!F248)&gt;0,platemap!F248,""),"")</f>
        <v>ATP5B</v>
      </c>
      <c r="J248" t="str">
        <f>IFERROR(IF(LEN(platemap!G248)&gt;0,platemap!G248,""),"")</f>
        <v/>
      </c>
      <c r="K248" s="3" t="str">
        <f>IFERROR(IF(LEN(platemap!L248)&gt;0,platemap!L248,""),"")</f>
        <v>all</v>
      </c>
      <c r="L248" s="3" t="str">
        <f>IFERROR(IF(LEN(platemap!M248)&gt;0,platemap!M248,""),"")</f>
        <v/>
      </c>
      <c r="M248" s="3" t="str">
        <f>IFERROR(IF(LEN(platemap!N248)&gt;0,platemap!N248,""),"")</f>
        <v/>
      </c>
    </row>
    <row r="249" spans="1:13" x14ac:dyDescent="0.2">
      <c r="A249" t="str">
        <f>IFERROR(IF(LEN(platemap!B249)&gt;0,platemap!B249,""),"")</f>
        <v>2023-04-26_LC RT qPCR TM PLATE 3.xls</v>
      </c>
      <c r="B249" t="str">
        <f>IFERROR(IF(LEN(platemap!C249)&gt;0,platemap!C249,""),"")</f>
        <v>E08</v>
      </c>
      <c r="C249" t="str">
        <f>IFERROR(IF(LEN(platemap!I249)&gt;0,platemap!I249,""),"")</f>
        <v>RNA_2023.04.15_013</v>
      </c>
      <c r="D249" t="str">
        <f>IFERROR(IF(LEN(platemap!K249)&gt;0,platemap!K249,""),"")</f>
        <v>ATG</v>
      </c>
      <c r="E249" t="str">
        <f>IFERROR(IF(LEN(platemap!J249)&gt;0,platemap!J249,""),"")</f>
        <v>U2OS_HTTexon1</v>
      </c>
      <c r="F249" t="str">
        <f>IFERROR(IF(LEN(platemap!O249)&gt;0,platemap!O249,""),"")</f>
        <v>ATG</v>
      </c>
      <c r="G249" t="str">
        <f>IFERROR(IF(LEN(platemap!D249)&gt;0,platemap!D249,""),"")</f>
        <v>VIC</v>
      </c>
      <c r="H249" t="str">
        <f>IFERROR(IF(LEN(platemap!E249)&gt;0,platemap!E249,""),"")</f>
        <v/>
      </c>
      <c r="I249" t="str">
        <f>IFERROR(IF(LEN(platemap!F249)&gt;0,platemap!F249,""),"")</f>
        <v>ATP5B</v>
      </c>
      <c r="J249" t="str">
        <f>IFERROR(IF(LEN(platemap!G249)&gt;0,platemap!G249,""),"")</f>
        <v/>
      </c>
      <c r="K249" s="3" t="str">
        <f>IFERROR(IF(LEN(platemap!L249)&gt;0,platemap!L249,""),"")</f>
        <v>all</v>
      </c>
      <c r="L249" s="3" t="str">
        <f>IFERROR(IF(LEN(platemap!M249)&gt;0,platemap!M249,""),"")</f>
        <v/>
      </c>
      <c r="M249" s="3" t="str">
        <f>IFERROR(IF(LEN(platemap!N249)&gt;0,platemap!N249,""),"")</f>
        <v/>
      </c>
    </row>
    <row r="250" spans="1:13" x14ac:dyDescent="0.2">
      <c r="A250" t="str">
        <f>IFERROR(IF(LEN(platemap!B250)&gt;0,platemap!B250,""),"")</f>
        <v>2023-04-26_LC RT qPCR TM PLATE 3.xls</v>
      </c>
      <c r="B250" t="str">
        <f>IFERROR(IF(LEN(platemap!C250)&gt;0,platemap!C250,""),"")</f>
        <v>E09</v>
      </c>
      <c r="C250" t="str">
        <f>IFERROR(IF(LEN(platemap!I250)&gt;0,platemap!I250,""),"")</f>
        <v>RNA_2023.04.15_014</v>
      </c>
      <c r="D250" t="str">
        <f>IFERROR(IF(LEN(platemap!K250)&gt;0,platemap!K250,""),"")</f>
        <v>ATG</v>
      </c>
      <c r="E250" t="str">
        <f>IFERROR(IF(LEN(platemap!J250)&gt;0,platemap!J250,""),"")</f>
        <v>U2OS_HTTexon1</v>
      </c>
      <c r="F250" t="str">
        <f>IFERROR(IF(LEN(platemap!O250)&gt;0,platemap!O250,""),"")</f>
        <v>ATG</v>
      </c>
      <c r="G250" t="str">
        <f>IFERROR(IF(LEN(platemap!D250)&gt;0,platemap!D250,""),"")</f>
        <v>VIC</v>
      </c>
      <c r="H250" t="str">
        <f>IFERROR(IF(LEN(platemap!E250)&gt;0,platemap!E250,""),"")</f>
        <v/>
      </c>
      <c r="I250" t="str">
        <f>IFERROR(IF(LEN(platemap!F250)&gt;0,platemap!F250,""),"")</f>
        <v>ATP5B</v>
      </c>
      <c r="J250" t="str">
        <f>IFERROR(IF(LEN(platemap!G250)&gt;0,platemap!G250,""),"")</f>
        <v/>
      </c>
      <c r="K250" s="3" t="str">
        <f>IFERROR(IF(LEN(platemap!L250)&gt;0,platemap!L250,""),"")</f>
        <v>all</v>
      </c>
      <c r="L250" s="3" t="str">
        <f>IFERROR(IF(LEN(platemap!M250)&gt;0,platemap!M250,""),"")</f>
        <v/>
      </c>
      <c r="M250" s="3" t="str">
        <f>IFERROR(IF(LEN(platemap!N250)&gt;0,platemap!N250,""),"")</f>
        <v/>
      </c>
    </row>
    <row r="251" spans="1:13" x14ac:dyDescent="0.2">
      <c r="A251" t="str">
        <f>IFERROR(IF(LEN(platemap!B251)&gt;0,platemap!B251,""),"")</f>
        <v>2023-04-26_LC RT qPCR TM PLATE 3.xls</v>
      </c>
      <c r="B251" t="str">
        <f>IFERROR(IF(LEN(platemap!C251)&gt;0,platemap!C251,""),"")</f>
        <v>E10</v>
      </c>
      <c r="C251" t="str">
        <f>IFERROR(IF(LEN(platemap!I251)&gt;0,platemap!I251,""),"")</f>
        <v>RNA_2023.04.15_012</v>
      </c>
      <c r="D251" t="str">
        <f>IFERROR(IF(LEN(platemap!K251)&gt;0,platemap!K251,""),"")</f>
        <v>ATG</v>
      </c>
      <c r="E251" t="str">
        <f>IFERROR(IF(LEN(platemap!J251)&gt;0,platemap!J251,""),"")</f>
        <v>U2OS_HTTexon1</v>
      </c>
      <c r="F251" t="str">
        <f>IFERROR(IF(LEN(platemap!O251)&gt;0,platemap!O251,""),"")</f>
        <v>ATG</v>
      </c>
      <c r="G251" t="str">
        <f>IFERROR(IF(LEN(platemap!D251)&gt;0,platemap!D251,""),"")</f>
        <v>FAM</v>
      </c>
      <c r="H251" t="str">
        <f>IFERROR(IF(LEN(platemap!E251)&gt;0,platemap!E251,""),"")</f>
        <v/>
      </c>
      <c r="I251" t="str">
        <f>IFERROR(IF(LEN(platemap!F251)&gt;0,platemap!F251,""),"")</f>
        <v>ACTB</v>
      </c>
      <c r="J251" t="str">
        <f>IFERROR(IF(LEN(platemap!G251)&gt;0,platemap!G251,""),"")</f>
        <v/>
      </c>
      <c r="K251" s="3" t="str">
        <f>IFERROR(IF(LEN(platemap!L251)&gt;0,platemap!L251,""),"")</f>
        <v>all</v>
      </c>
      <c r="L251" s="3" t="str">
        <f>IFERROR(IF(LEN(platemap!M251)&gt;0,platemap!M251,""),"")</f>
        <v/>
      </c>
      <c r="M251" s="3" t="str">
        <f>IFERROR(IF(LEN(platemap!N251)&gt;0,platemap!N251,""),"")</f>
        <v/>
      </c>
    </row>
    <row r="252" spans="1:13" x14ac:dyDescent="0.2">
      <c r="A252" t="str">
        <f>IFERROR(IF(LEN(platemap!B252)&gt;0,platemap!B252,""),"")</f>
        <v>2023-04-26_LC RT qPCR TM PLATE 3.xls</v>
      </c>
      <c r="B252" t="str">
        <f>IFERROR(IF(LEN(platemap!C252)&gt;0,platemap!C252,""),"")</f>
        <v>E11</v>
      </c>
      <c r="C252" t="str">
        <f>IFERROR(IF(LEN(platemap!I252)&gt;0,platemap!I252,""),"")</f>
        <v>RNA_2023.04.15_013</v>
      </c>
      <c r="D252" t="str">
        <f>IFERROR(IF(LEN(platemap!K252)&gt;0,platemap!K252,""),"")</f>
        <v>ATG</v>
      </c>
      <c r="E252" t="str">
        <f>IFERROR(IF(LEN(platemap!J252)&gt;0,platemap!J252,""),"")</f>
        <v>U2OS_HTTexon1</v>
      </c>
      <c r="F252" t="str">
        <f>IFERROR(IF(LEN(platemap!O252)&gt;0,platemap!O252,""),"")</f>
        <v>ATG</v>
      </c>
      <c r="G252" t="str">
        <f>IFERROR(IF(LEN(platemap!D252)&gt;0,platemap!D252,""),"")</f>
        <v>FAM</v>
      </c>
      <c r="H252" t="str">
        <f>IFERROR(IF(LEN(platemap!E252)&gt;0,platemap!E252,""),"")</f>
        <v/>
      </c>
      <c r="I252" t="str">
        <f>IFERROR(IF(LEN(platemap!F252)&gt;0,platemap!F252,""),"")</f>
        <v>ACTB</v>
      </c>
      <c r="J252" t="str">
        <f>IFERROR(IF(LEN(platemap!G252)&gt;0,platemap!G252,""),"")</f>
        <v/>
      </c>
      <c r="K252" s="3" t="str">
        <f>IFERROR(IF(LEN(platemap!L252)&gt;0,platemap!L252,""),"")</f>
        <v>all</v>
      </c>
      <c r="L252" s="3" t="str">
        <f>IFERROR(IF(LEN(platemap!M252)&gt;0,platemap!M252,""),"")</f>
        <v/>
      </c>
      <c r="M252" s="3" t="str">
        <f>IFERROR(IF(LEN(platemap!N252)&gt;0,platemap!N252,""),"")</f>
        <v/>
      </c>
    </row>
    <row r="253" spans="1:13" x14ac:dyDescent="0.2">
      <c r="A253" t="str">
        <f>IFERROR(IF(LEN(platemap!B253)&gt;0,platemap!B253,""),"")</f>
        <v>2023-04-26_LC RT qPCR TM PLATE 3.xls</v>
      </c>
      <c r="B253" t="str">
        <f>IFERROR(IF(LEN(platemap!C253)&gt;0,platemap!C253,""),"")</f>
        <v>E12</v>
      </c>
      <c r="C253" t="str">
        <f>IFERROR(IF(LEN(platemap!I253)&gt;0,platemap!I253,""),"")</f>
        <v>RNA_2023.04.15_014</v>
      </c>
      <c r="D253" t="str">
        <f>IFERROR(IF(LEN(platemap!K253)&gt;0,platemap!K253,""),"")</f>
        <v>ATG</v>
      </c>
      <c r="E253" t="str">
        <f>IFERROR(IF(LEN(platemap!J253)&gt;0,platemap!J253,""),"")</f>
        <v>U2OS_HTTexon1</v>
      </c>
      <c r="F253" t="str">
        <f>IFERROR(IF(LEN(platemap!O253)&gt;0,platemap!O253,""),"")</f>
        <v>ATG</v>
      </c>
      <c r="G253" t="str">
        <f>IFERROR(IF(LEN(platemap!D253)&gt;0,platemap!D253,""),"")</f>
        <v>FAM</v>
      </c>
      <c r="H253" t="str">
        <f>IFERROR(IF(LEN(platemap!E253)&gt;0,platemap!E253,""),"")</f>
        <v/>
      </c>
      <c r="I253" t="str">
        <f>IFERROR(IF(LEN(platemap!F253)&gt;0,platemap!F253,""),"")</f>
        <v>ACTB</v>
      </c>
      <c r="J253" t="str">
        <f>IFERROR(IF(LEN(platemap!G253)&gt;0,platemap!G253,""),"")</f>
        <v/>
      </c>
      <c r="K253" s="3" t="str">
        <f>IFERROR(IF(LEN(platemap!L253)&gt;0,platemap!L253,""),"")</f>
        <v>all</v>
      </c>
      <c r="L253" s="3" t="str">
        <f>IFERROR(IF(LEN(platemap!M253)&gt;0,platemap!M253,""),"")</f>
        <v/>
      </c>
      <c r="M253" s="3" t="str">
        <f>IFERROR(IF(LEN(platemap!N253)&gt;0,platemap!N253,""),"")</f>
        <v/>
      </c>
    </row>
    <row r="254" spans="1:13" x14ac:dyDescent="0.2">
      <c r="A254" t="str">
        <f>IFERROR(IF(LEN(platemap!B254)&gt;0,platemap!B254,""),"")</f>
        <v>2023-04-26_LC RT qPCR TM PLATE 3.xls</v>
      </c>
      <c r="B254" t="str">
        <f>IFERROR(IF(LEN(platemap!C254)&gt;0,platemap!C254,""),"")</f>
        <v>F01</v>
      </c>
      <c r="C254" t="str">
        <f>IFERROR(IF(LEN(platemap!I254)&gt;0,platemap!I254,""),"")</f>
        <v>RNA_2023.04.15_015</v>
      </c>
      <c r="D254" t="str">
        <f>IFERROR(IF(LEN(platemap!K254)&gt;0,platemap!K254,""),"")</f>
        <v>Promoter</v>
      </c>
      <c r="E254" t="str">
        <f>IFERROR(IF(LEN(platemap!J254)&gt;0,platemap!J254,""),"")</f>
        <v>U2OS_HTTexon1</v>
      </c>
      <c r="F254" t="str">
        <f>IFERROR(IF(LEN(platemap!O254)&gt;0,platemap!O254,""),"")</f>
        <v>Promoter</v>
      </c>
      <c r="G254" t="str">
        <f>IFERROR(IF(LEN(platemap!D254)&gt;0,platemap!D254,""),"")</f>
        <v>VIC</v>
      </c>
      <c r="H254" t="str">
        <f>IFERROR(IF(LEN(platemap!E254)&gt;0,platemap!E254,""),"")</f>
        <v/>
      </c>
      <c r="I254" t="str">
        <f>IFERROR(IF(LEN(platemap!F254)&gt;0,platemap!F254,""),"")</f>
        <v>eGFP TM</v>
      </c>
      <c r="J254" t="str">
        <f>IFERROR(IF(LEN(platemap!G254)&gt;0,platemap!G254,""),"")</f>
        <v/>
      </c>
      <c r="K254" s="3" t="str">
        <f>IFERROR(IF(LEN(platemap!L254)&gt;0,platemap!L254,""),"")</f>
        <v>all</v>
      </c>
      <c r="L254" s="3" t="str">
        <f>IFERROR(IF(LEN(platemap!M254)&gt;0,platemap!M254,""),"")</f>
        <v/>
      </c>
      <c r="M254" s="3" t="str">
        <f>IFERROR(IF(LEN(platemap!N254)&gt;0,platemap!N254,""),"")</f>
        <v/>
      </c>
    </row>
    <row r="255" spans="1:13" x14ac:dyDescent="0.2">
      <c r="A255" t="str">
        <f>IFERROR(IF(LEN(platemap!B255)&gt;0,platemap!B255,""),"")</f>
        <v>2023-04-26_LC RT qPCR TM PLATE 3.xls</v>
      </c>
      <c r="B255" t="str">
        <f>IFERROR(IF(LEN(platemap!C255)&gt;0,platemap!C255,""),"")</f>
        <v>F02</v>
      </c>
      <c r="C255" t="str">
        <f>IFERROR(IF(LEN(platemap!I255)&gt;0,platemap!I255,""),"")</f>
        <v>RNA_2023.04.15_016</v>
      </c>
      <c r="D255" t="str">
        <f>IFERROR(IF(LEN(platemap!K255)&gt;0,platemap!K255,""),"")</f>
        <v>Promoter</v>
      </c>
      <c r="E255" t="str">
        <f>IFERROR(IF(LEN(platemap!J255)&gt;0,platemap!J255,""),"")</f>
        <v>U2OS_HTTexon1</v>
      </c>
      <c r="F255" t="str">
        <f>IFERROR(IF(LEN(platemap!O255)&gt;0,platemap!O255,""),"")</f>
        <v>Promoter</v>
      </c>
      <c r="G255" t="str">
        <f>IFERROR(IF(LEN(platemap!D255)&gt;0,platemap!D255,""),"")</f>
        <v>VIC</v>
      </c>
      <c r="H255" t="str">
        <f>IFERROR(IF(LEN(platemap!E255)&gt;0,platemap!E255,""),"")</f>
        <v/>
      </c>
      <c r="I255" t="str">
        <f>IFERROR(IF(LEN(platemap!F255)&gt;0,platemap!F255,""),"")</f>
        <v>eGFP TM</v>
      </c>
      <c r="J255" t="str">
        <f>IFERROR(IF(LEN(platemap!G255)&gt;0,platemap!G255,""),"")</f>
        <v/>
      </c>
      <c r="K255" s="3" t="str">
        <f>IFERROR(IF(LEN(platemap!L255)&gt;0,platemap!L255,""),"")</f>
        <v>all</v>
      </c>
      <c r="L255" s="3" t="str">
        <f>IFERROR(IF(LEN(platemap!M255)&gt;0,platemap!M255,""),"")</f>
        <v/>
      </c>
      <c r="M255" s="3" t="str">
        <f>IFERROR(IF(LEN(platemap!N255)&gt;0,platemap!N255,""),"")</f>
        <v/>
      </c>
    </row>
    <row r="256" spans="1:13" x14ac:dyDescent="0.2">
      <c r="A256" t="str">
        <f>IFERROR(IF(LEN(platemap!B256)&gt;0,platemap!B256,""),"")</f>
        <v>2023-04-26_LC RT qPCR TM PLATE 3.xls</v>
      </c>
      <c r="B256" t="str">
        <f>IFERROR(IF(LEN(platemap!C256)&gt;0,platemap!C256,""),"")</f>
        <v>F03</v>
      </c>
      <c r="C256" t="str">
        <f>IFERROR(IF(LEN(platemap!I256)&gt;0,platemap!I256,""),"")</f>
        <v>RNA_2023.04.15_017</v>
      </c>
      <c r="D256" t="str">
        <f>IFERROR(IF(LEN(platemap!K256)&gt;0,platemap!K256,""),"")</f>
        <v>Promoter</v>
      </c>
      <c r="E256" t="str">
        <f>IFERROR(IF(LEN(platemap!J256)&gt;0,platemap!J256,""),"")</f>
        <v>U2OS_HTTexon1</v>
      </c>
      <c r="F256" t="str">
        <f>IFERROR(IF(LEN(platemap!O256)&gt;0,platemap!O256,""),"")</f>
        <v>Promoter</v>
      </c>
      <c r="G256" t="str">
        <f>IFERROR(IF(LEN(platemap!D256)&gt;0,platemap!D256,""),"")</f>
        <v>VIC</v>
      </c>
      <c r="H256" t="str">
        <f>IFERROR(IF(LEN(platemap!E256)&gt;0,platemap!E256,""),"")</f>
        <v/>
      </c>
      <c r="I256" t="str">
        <f>IFERROR(IF(LEN(platemap!F256)&gt;0,platemap!F256,""),"")</f>
        <v>eGFP TM</v>
      </c>
      <c r="J256" t="str">
        <f>IFERROR(IF(LEN(platemap!G256)&gt;0,platemap!G256,""),"")</f>
        <v/>
      </c>
      <c r="K256" s="3" t="str">
        <f>IFERROR(IF(LEN(platemap!L256)&gt;0,platemap!L256,""),"")</f>
        <v>all</v>
      </c>
      <c r="L256" s="3" t="str">
        <f>IFERROR(IF(LEN(platemap!M256)&gt;0,platemap!M256,""),"")</f>
        <v/>
      </c>
      <c r="M256" s="3" t="str">
        <f>IFERROR(IF(LEN(platemap!N256)&gt;0,platemap!N256,""),"")</f>
        <v/>
      </c>
    </row>
    <row r="257" spans="1:13" x14ac:dyDescent="0.2">
      <c r="A257" t="str">
        <f>IFERROR(IF(LEN(platemap!B257)&gt;0,platemap!B257,""),"")</f>
        <v>2023-04-26_LC RT qPCR TM PLATE 3.xls</v>
      </c>
      <c r="B257" t="str">
        <f>IFERROR(IF(LEN(platemap!C257)&gt;0,platemap!C257,""),"")</f>
        <v>F04</v>
      </c>
      <c r="C257" t="str">
        <f>IFERROR(IF(LEN(platemap!I257)&gt;0,platemap!I257,""),"")</f>
        <v>RNA_2023.04.15_015</v>
      </c>
      <c r="D257" t="str">
        <f>IFERROR(IF(LEN(platemap!K257)&gt;0,platemap!K257,""),"")</f>
        <v>Promoter</v>
      </c>
      <c r="E257" t="str">
        <f>IFERROR(IF(LEN(platemap!J257)&gt;0,platemap!J257,""),"")</f>
        <v>U2OS_HTTexon1</v>
      </c>
      <c r="F257" t="str">
        <f>IFERROR(IF(LEN(platemap!O257)&gt;0,platemap!O257,""),"")</f>
        <v>Promoter</v>
      </c>
      <c r="G257" t="str">
        <f>IFERROR(IF(LEN(platemap!D257)&gt;0,platemap!D257,""),"")</f>
        <v>VIC</v>
      </c>
      <c r="H257" t="str">
        <f>IFERROR(IF(LEN(platemap!E257)&gt;0,platemap!E257,""),"")</f>
        <v>FAM</v>
      </c>
      <c r="I257" t="str">
        <f>IFERROR(IF(LEN(platemap!F257)&gt;0,platemap!F257,""),"")</f>
        <v>UBC</v>
      </c>
      <c r="J257" t="str">
        <f>IFERROR(IF(LEN(platemap!G257)&gt;0,platemap!G257,""),"")</f>
        <v>eGFP IDT</v>
      </c>
      <c r="K257" s="3" t="str">
        <f>IFERROR(IF(LEN(platemap!L257)&gt;0,platemap!L257,""),"")</f>
        <v>all</v>
      </c>
      <c r="L257" s="3" t="str">
        <f>IFERROR(IF(LEN(platemap!M257)&gt;0,platemap!M257,""),"")</f>
        <v/>
      </c>
      <c r="M257" s="3" t="str">
        <f>IFERROR(IF(LEN(platemap!N257)&gt;0,platemap!N257,""),"")</f>
        <v/>
      </c>
    </row>
    <row r="258" spans="1:13" x14ac:dyDescent="0.2">
      <c r="A258" t="str">
        <f>IFERROR(IF(LEN(platemap!B258)&gt;0,platemap!B258,""),"")</f>
        <v>2023-04-26_LC RT qPCR TM PLATE 3.xls</v>
      </c>
      <c r="B258" t="str">
        <f>IFERROR(IF(LEN(platemap!C258)&gt;0,platemap!C258,""),"")</f>
        <v>F05</v>
      </c>
      <c r="C258" t="str">
        <f>IFERROR(IF(LEN(platemap!I258)&gt;0,platemap!I258,""),"")</f>
        <v>RNA_2023.04.15_016</v>
      </c>
      <c r="D258" t="str">
        <f>IFERROR(IF(LEN(platemap!K258)&gt;0,platemap!K258,""),"")</f>
        <v>Promoter</v>
      </c>
      <c r="E258" t="str">
        <f>IFERROR(IF(LEN(platemap!J258)&gt;0,platemap!J258,""),"")</f>
        <v>U2OS_HTTexon1</v>
      </c>
      <c r="F258" t="str">
        <f>IFERROR(IF(LEN(platemap!O258)&gt;0,platemap!O258,""),"")</f>
        <v>Promoter</v>
      </c>
      <c r="G258" t="str">
        <f>IFERROR(IF(LEN(platemap!D258)&gt;0,platemap!D258,""),"")</f>
        <v>VIC</v>
      </c>
      <c r="H258" t="str">
        <f>IFERROR(IF(LEN(platemap!E258)&gt;0,platemap!E258,""),"")</f>
        <v>FAM</v>
      </c>
      <c r="I258" t="str">
        <f>IFERROR(IF(LEN(platemap!F258)&gt;0,platemap!F258,""),"")</f>
        <v>UBC</v>
      </c>
      <c r="J258" t="str">
        <f>IFERROR(IF(LEN(platemap!G258)&gt;0,platemap!G258,""),"")</f>
        <v>eGFP IDT</v>
      </c>
      <c r="K258" s="3" t="str">
        <f>IFERROR(IF(LEN(platemap!L258)&gt;0,platemap!L258,""),"")</f>
        <v>all</v>
      </c>
      <c r="L258" s="3" t="str">
        <f>IFERROR(IF(LEN(platemap!M258)&gt;0,platemap!M258,""),"")</f>
        <v/>
      </c>
      <c r="M258" s="3" t="str">
        <f>IFERROR(IF(LEN(platemap!N258)&gt;0,platemap!N258,""),"")</f>
        <v/>
      </c>
    </row>
    <row r="259" spans="1:13" x14ac:dyDescent="0.2">
      <c r="A259" t="str">
        <f>IFERROR(IF(LEN(platemap!B259)&gt;0,platemap!B259,""),"")</f>
        <v>2023-04-26_LC RT qPCR TM PLATE 3.xls</v>
      </c>
      <c r="B259" t="str">
        <f>IFERROR(IF(LEN(platemap!C259)&gt;0,platemap!C259,""),"")</f>
        <v>F06</v>
      </c>
      <c r="C259" t="str">
        <f>IFERROR(IF(LEN(platemap!I259)&gt;0,platemap!I259,""),"")</f>
        <v>RNA_2023.04.15_017</v>
      </c>
      <c r="D259" t="str">
        <f>IFERROR(IF(LEN(platemap!K259)&gt;0,platemap!K259,""),"")</f>
        <v>Promoter</v>
      </c>
      <c r="E259" t="str">
        <f>IFERROR(IF(LEN(platemap!J259)&gt;0,platemap!J259,""),"")</f>
        <v>U2OS_HTTexon1</v>
      </c>
      <c r="F259" t="str">
        <f>IFERROR(IF(LEN(platemap!O259)&gt;0,platemap!O259,""),"")</f>
        <v>Promoter</v>
      </c>
      <c r="G259" t="str">
        <f>IFERROR(IF(LEN(platemap!D259)&gt;0,platemap!D259,""),"")</f>
        <v>VIC</v>
      </c>
      <c r="H259" t="str">
        <f>IFERROR(IF(LEN(platemap!E259)&gt;0,platemap!E259,""),"")</f>
        <v>FAM</v>
      </c>
      <c r="I259" t="str">
        <f>IFERROR(IF(LEN(platemap!F259)&gt;0,platemap!F259,""),"")</f>
        <v>UBC</v>
      </c>
      <c r="J259" t="str">
        <f>IFERROR(IF(LEN(platemap!G259)&gt;0,platemap!G259,""),"")</f>
        <v>eGFP IDT</v>
      </c>
      <c r="K259" s="3" t="str">
        <f>IFERROR(IF(LEN(platemap!L259)&gt;0,platemap!L259,""),"")</f>
        <v>all</v>
      </c>
      <c r="L259" s="3" t="str">
        <f>IFERROR(IF(LEN(platemap!M259)&gt;0,platemap!M259,""),"")</f>
        <v/>
      </c>
      <c r="M259" s="3" t="str">
        <f>IFERROR(IF(LEN(platemap!N259)&gt;0,platemap!N259,""),"")</f>
        <v/>
      </c>
    </row>
    <row r="260" spans="1:13" x14ac:dyDescent="0.2">
      <c r="A260" t="str">
        <f>IFERROR(IF(LEN(platemap!B260)&gt;0,platemap!B260,""),"")</f>
        <v>2023-04-26_LC RT qPCR TM PLATE 3.xls</v>
      </c>
      <c r="B260" t="str">
        <f>IFERROR(IF(LEN(platemap!C260)&gt;0,platemap!C260,""),"")</f>
        <v>F07</v>
      </c>
      <c r="C260" t="str">
        <f>IFERROR(IF(LEN(platemap!I260)&gt;0,platemap!I260,""),"")</f>
        <v>RNA_2023.04.15_015</v>
      </c>
      <c r="D260" t="str">
        <f>IFERROR(IF(LEN(platemap!K260)&gt;0,platemap!K260,""),"")</f>
        <v>Promoter</v>
      </c>
      <c r="E260" t="str">
        <f>IFERROR(IF(LEN(platemap!J260)&gt;0,platemap!J260,""),"")</f>
        <v>U2OS_HTTexon1</v>
      </c>
      <c r="F260" t="str">
        <f>IFERROR(IF(LEN(platemap!O260)&gt;0,platemap!O260,""),"")</f>
        <v>Promoter</v>
      </c>
      <c r="G260" t="str">
        <f>IFERROR(IF(LEN(platemap!D260)&gt;0,platemap!D260,""),"")</f>
        <v>VIC</v>
      </c>
      <c r="H260" t="str">
        <f>IFERROR(IF(LEN(platemap!E260)&gt;0,platemap!E260,""),"")</f>
        <v/>
      </c>
      <c r="I260" t="str">
        <f>IFERROR(IF(LEN(platemap!F260)&gt;0,platemap!F260,""),"")</f>
        <v>ATP5B</v>
      </c>
      <c r="J260" t="str">
        <f>IFERROR(IF(LEN(platemap!G260)&gt;0,platemap!G260,""),"")</f>
        <v/>
      </c>
      <c r="K260" s="3" t="str">
        <f>IFERROR(IF(LEN(platemap!L260)&gt;0,platemap!L260,""),"")</f>
        <v>all</v>
      </c>
      <c r="L260" s="3" t="str">
        <f>IFERROR(IF(LEN(platemap!M260)&gt;0,platemap!M260,""),"")</f>
        <v/>
      </c>
      <c r="M260" s="3" t="str">
        <f>IFERROR(IF(LEN(platemap!N260)&gt;0,platemap!N260,""),"")</f>
        <v/>
      </c>
    </row>
    <row r="261" spans="1:13" x14ac:dyDescent="0.2">
      <c r="A261" t="str">
        <f>IFERROR(IF(LEN(platemap!B261)&gt;0,platemap!B261,""),"")</f>
        <v>2023-04-26_LC RT qPCR TM PLATE 3.xls</v>
      </c>
      <c r="B261" t="str">
        <f>IFERROR(IF(LEN(platemap!C261)&gt;0,platemap!C261,""),"")</f>
        <v>F08</v>
      </c>
      <c r="C261" t="str">
        <f>IFERROR(IF(LEN(platemap!I261)&gt;0,platemap!I261,""),"")</f>
        <v>RNA_2023.04.15_016</v>
      </c>
      <c r="D261" t="str">
        <f>IFERROR(IF(LEN(platemap!K261)&gt;0,platemap!K261,""),"")</f>
        <v>Promoter</v>
      </c>
      <c r="E261" t="str">
        <f>IFERROR(IF(LEN(platemap!J261)&gt;0,platemap!J261,""),"")</f>
        <v>U2OS_HTTexon1</v>
      </c>
      <c r="F261" t="str">
        <f>IFERROR(IF(LEN(platemap!O261)&gt;0,platemap!O261,""),"")</f>
        <v>Promoter</v>
      </c>
      <c r="G261" t="str">
        <f>IFERROR(IF(LEN(platemap!D261)&gt;0,platemap!D261,""),"")</f>
        <v>VIC</v>
      </c>
      <c r="H261" t="str">
        <f>IFERROR(IF(LEN(platemap!E261)&gt;0,platemap!E261,""),"")</f>
        <v/>
      </c>
      <c r="I261" t="str">
        <f>IFERROR(IF(LEN(platemap!F261)&gt;0,platemap!F261,""),"")</f>
        <v>ATP5B</v>
      </c>
      <c r="J261" t="str">
        <f>IFERROR(IF(LEN(platemap!G261)&gt;0,platemap!G261,""),"")</f>
        <v/>
      </c>
      <c r="K261" s="3" t="str">
        <f>IFERROR(IF(LEN(platemap!L261)&gt;0,platemap!L261,""),"")</f>
        <v>all</v>
      </c>
      <c r="L261" s="3" t="str">
        <f>IFERROR(IF(LEN(platemap!M261)&gt;0,platemap!M261,""),"")</f>
        <v/>
      </c>
      <c r="M261" s="3" t="str">
        <f>IFERROR(IF(LEN(platemap!N261)&gt;0,platemap!N261,""),"")</f>
        <v/>
      </c>
    </row>
    <row r="262" spans="1:13" x14ac:dyDescent="0.2">
      <c r="A262" t="str">
        <f>IFERROR(IF(LEN(platemap!B262)&gt;0,platemap!B262,""),"")</f>
        <v>2023-04-26_LC RT qPCR TM PLATE 3.xls</v>
      </c>
      <c r="B262" t="str">
        <f>IFERROR(IF(LEN(platemap!C262)&gt;0,platemap!C262,""),"")</f>
        <v>F09</v>
      </c>
      <c r="C262" t="str">
        <f>IFERROR(IF(LEN(platemap!I262)&gt;0,platemap!I262,""),"")</f>
        <v>RNA_2023.04.15_017</v>
      </c>
      <c r="D262" t="str">
        <f>IFERROR(IF(LEN(platemap!K262)&gt;0,platemap!K262,""),"")</f>
        <v>Promoter</v>
      </c>
      <c r="E262" t="str">
        <f>IFERROR(IF(LEN(platemap!J262)&gt;0,platemap!J262,""),"")</f>
        <v>U2OS_HTTexon1</v>
      </c>
      <c r="F262" t="str">
        <f>IFERROR(IF(LEN(platemap!O262)&gt;0,platemap!O262,""),"")</f>
        <v>Promoter</v>
      </c>
      <c r="G262" t="str">
        <f>IFERROR(IF(LEN(platemap!D262)&gt;0,platemap!D262,""),"")</f>
        <v>VIC</v>
      </c>
      <c r="H262" t="str">
        <f>IFERROR(IF(LEN(platemap!E262)&gt;0,platemap!E262,""),"")</f>
        <v/>
      </c>
      <c r="I262" t="str">
        <f>IFERROR(IF(LEN(platemap!F262)&gt;0,platemap!F262,""),"")</f>
        <v>ATP5B</v>
      </c>
      <c r="J262" t="str">
        <f>IFERROR(IF(LEN(platemap!G262)&gt;0,platemap!G262,""),"")</f>
        <v/>
      </c>
      <c r="K262" s="3" t="str">
        <f>IFERROR(IF(LEN(platemap!L262)&gt;0,platemap!L262,""),"")</f>
        <v>all</v>
      </c>
      <c r="L262" s="3" t="str">
        <f>IFERROR(IF(LEN(platemap!M262)&gt;0,platemap!M262,""),"")</f>
        <v/>
      </c>
      <c r="M262" s="3" t="str">
        <f>IFERROR(IF(LEN(platemap!N262)&gt;0,platemap!N262,""),"")</f>
        <v/>
      </c>
    </row>
    <row r="263" spans="1:13" x14ac:dyDescent="0.2">
      <c r="A263" t="str">
        <f>IFERROR(IF(LEN(platemap!B263)&gt;0,platemap!B263,""),"")</f>
        <v>2023-04-26_LC RT qPCR TM PLATE 3.xls</v>
      </c>
      <c r="B263" t="str">
        <f>IFERROR(IF(LEN(platemap!C263)&gt;0,platemap!C263,""),"")</f>
        <v>F10</v>
      </c>
      <c r="C263" t="str">
        <f>IFERROR(IF(LEN(platemap!I263)&gt;0,platemap!I263,""),"")</f>
        <v>RNA_2023.04.15_015</v>
      </c>
      <c r="D263" t="str">
        <f>IFERROR(IF(LEN(platemap!K263)&gt;0,platemap!K263,""),"")</f>
        <v>Promoter</v>
      </c>
      <c r="E263" t="str">
        <f>IFERROR(IF(LEN(platemap!J263)&gt;0,platemap!J263,""),"")</f>
        <v>U2OS_HTTexon1</v>
      </c>
      <c r="F263" t="str">
        <f>IFERROR(IF(LEN(platemap!O263)&gt;0,platemap!O263,""),"")</f>
        <v>Promoter</v>
      </c>
      <c r="G263" t="str">
        <f>IFERROR(IF(LEN(platemap!D263)&gt;0,platemap!D263,""),"")</f>
        <v>FAM</v>
      </c>
      <c r="H263" t="str">
        <f>IFERROR(IF(LEN(platemap!E263)&gt;0,platemap!E263,""),"")</f>
        <v/>
      </c>
      <c r="I263" t="str">
        <f>IFERROR(IF(LEN(platemap!F263)&gt;0,platemap!F263,""),"")</f>
        <v>ACTB</v>
      </c>
      <c r="J263" t="str">
        <f>IFERROR(IF(LEN(platemap!G263)&gt;0,platemap!G263,""),"")</f>
        <v/>
      </c>
      <c r="K263" s="3" t="str">
        <f>IFERROR(IF(LEN(platemap!L263)&gt;0,platemap!L263,""),"")</f>
        <v>all</v>
      </c>
      <c r="L263" s="3" t="str">
        <f>IFERROR(IF(LEN(platemap!M263)&gt;0,platemap!M263,""),"")</f>
        <v/>
      </c>
      <c r="M263" s="3" t="str">
        <f>IFERROR(IF(LEN(platemap!N263)&gt;0,platemap!N263,""),"")</f>
        <v/>
      </c>
    </row>
    <row r="264" spans="1:13" x14ac:dyDescent="0.2">
      <c r="A264" t="str">
        <f>IFERROR(IF(LEN(platemap!B264)&gt;0,platemap!B264,""),"")</f>
        <v>2023-04-26_LC RT qPCR TM PLATE 3.xls</v>
      </c>
      <c r="B264" t="str">
        <f>IFERROR(IF(LEN(platemap!C264)&gt;0,platemap!C264,""),"")</f>
        <v>F11</v>
      </c>
      <c r="C264" t="str">
        <f>IFERROR(IF(LEN(platemap!I264)&gt;0,platemap!I264,""),"")</f>
        <v>RNA_2023.04.15_016</v>
      </c>
      <c r="D264" t="str">
        <f>IFERROR(IF(LEN(platemap!K264)&gt;0,platemap!K264,""),"")</f>
        <v>Promoter</v>
      </c>
      <c r="E264" t="str">
        <f>IFERROR(IF(LEN(platemap!J264)&gt;0,platemap!J264,""),"")</f>
        <v>U2OS_HTTexon1</v>
      </c>
      <c r="F264" t="str">
        <f>IFERROR(IF(LEN(platemap!O264)&gt;0,platemap!O264,""),"")</f>
        <v>Promoter</v>
      </c>
      <c r="G264" t="str">
        <f>IFERROR(IF(LEN(platemap!D264)&gt;0,platemap!D264,""),"")</f>
        <v>FAM</v>
      </c>
      <c r="H264" t="str">
        <f>IFERROR(IF(LEN(platemap!E264)&gt;0,platemap!E264,""),"")</f>
        <v/>
      </c>
      <c r="I264" t="str">
        <f>IFERROR(IF(LEN(platemap!F264)&gt;0,platemap!F264,""),"")</f>
        <v>ACTB</v>
      </c>
      <c r="J264" t="str">
        <f>IFERROR(IF(LEN(platemap!G264)&gt;0,platemap!G264,""),"")</f>
        <v/>
      </c>
      <c r="K264" s="3" t="str">
        <f>IFERROR(IF(LEN(platemap!L264)&gt;0,platemap!L264,""),"")</f>
        <v>all</v>
      </c>
      <c r="L264" s="3" t="str">
        <f>IFERROR(IF(LEN(platemap!M264)&gt;0,platemap!M264,""),"")</f>
        <v/>
      </c>
      <c r="M264" s="3" t="str">
        <f>IFERROR(IF(LEN(platemap!N264)&gt;0,platemap!N264,""),"")</f>
        <v/>
      </c>
    </row>
    <row r="265" spans="1:13" x14ac:dyDescent="0.2">
      <c r="A265" t="str">
        <f>IFERROR(IF(LEN(platemap!B265)&gt;0,platemap!B265,""),"")</f>
        <v>2023-04-26_LC RT qPCR TM PLATE 3.xls</v>
      </c>
      <c r="B265" t="str">
        <f>IFERROR(IF(LEN(platemap!C265)&gt;0,platemap!C265,""),"")</f>
        <v>F12</v>
      </c>
      <c r="C265" t="str">
        <f>IFERROR(IF(LEN(platemap!I265)&gt;0,platemap!I265,""),"")</f>
        <v>RNA_2023.04.15_017</v>
      </c>
      <c r="D265" t="str">
        <f>IFERROR(IF(LEN(platemap!K265)&gt;0,platemap!K265,""),"")</f>
        <v>Promoter</v>
      </c>
      <c r="E265" t="str">
        <f>IFERROR(IF(LEN(platemap!J265)&gt;0,platemap!J265,""),"")</f>
        <v>U2OS_HTTexon1</v>
      </c>
      <c r="F265" t="str">
        <f>IFERROR(IF(LEN(platemap!O265)&gt;0,platemap!O265,""),"")</f>
        <v>Promoter</v>
      </c>
      <c r="G265" t="str">
        <f>IFERROR(IF(LEN(platemap!D265)&gt;0,platemap!D265,""),"")</f>
        <v>FAM</v>
      </c>
      <c r="H265" t="str">
        <f>IFERROR(IF(LEN(platemap!E265)&gt;0,platemap!E265,""),"")</f>
        <v/>
      </c>
      <c r="I265" t="str">
        <f>IFERROR(IF(LEN(platemap!F265)&gt;0,platemap!F265,""),"")</f>
        <v>ACTB</v>
      </c>
      <c r="J265" t="str">
        <f>IFERROR(IF(LEN(platemap!G265)&gt;0,platemap!G265,""),"")</f>
        <v/>
      </c>
      <c r="K265" s="3" t="str">
        <f>IFERROR(IF(LEN(platemap!L265)&gt;0,platemap!L265,""),"")</f>
        <v>all</v>
      </c>
      <c r="L265" s="3" t="str">
        <f>IFERROR(IF(LEN(platemap!M265)&gt;0,platemap!M265,""),"")</f>
        <v/>
      </c>
      <c r="M265" s="3" t="str">
        <f>IFERROR(IF(LEN(platemap!N265)&gt;0,platemap!N265,""),"")</f>
        <v/>
      </c>
    </row>
    <row r="266" spans="1:13" x14ac:dyDescent="0.2">
      <c r="A266" t="str">
        <f>IFERROR(IF(LEN(platemap!B266)&gt;0,platemap!B266,""),"")</f>
        <v>2023-04-26_LC RT qPCR TM PLATE 3.xls</v>
      </c>
      <c r="B266" t="str">
        <f>IFERROR(IF(LEN(platemap!C266)&gt;0,platemap!C266,""),"")</f>
        <v>G01</v>
      </c>
      <c r="C266" t="str">
        <f>IFERROR(IF(LEN(platemap!I266)&gt;0,platemap!I266,""),"")</f>
        <v>RNA_2023.04.15_018</v>
      </c>
      <c r="D266" t="str">
        <f>IFERROR(IF(LEN(platemap!K266)&gt;0,platemap!K266,""),"")</f>
        <v>Ross PC 20</v>
      </c>
      <c r="E266" t="str">
        <f>IFERROR(IF(LEN(platemap!J266)&gt;0,platemap!J266,""),"")</f>
        <v>125CAG_iPSC</v>
      </c>
      <c r="F266" t="str">
        <f>IFERROR(IF(LEN(platemap!O266)&gt;0,platemap!O266,""),"")</f>
        <v/>
      </c>
      <c r="G266" t="str">
        <f>IFERROR(IF(LEN(platemap!D266)&gt;0,platemap!D266,""),"")</f>
        <v>VIC</v>
      </c>
      <c r="H266" t="str">
        <f>IFERROR(IF(LEN(platemap!E266)&gt;0,platemap!E266,""),"")</f>
        <v/>
      </c>
      <c r="I266" t="str">
        <f>IFERROR(IF(LEN(platemap!F266)&gt;0,platemap!F266,""),"")</f>
        <v>eGFP TM</v>
      </c>
      <c r="J266" t="str">
        <f>IFERROR(IF(LEN(platemap!G266)&gt;0,platemap!G266,""),"")</f>
        <v/>
      </c>
      <c r="K266" s="3" t="str">
        <f>IFERROR(IF(LEN(platemap!L266)&gt;0,platemap!L266,""),"")</f>
        <v>all</v>
      </c>
      <c r="L266" s="3" t="str">
        <f>IFERROR(IF(LEN(platemap!M266)&gt;0,platemap!M266,""),"")</f>
        <v/>
      </c>
      <c r="M266" s="3" t="str">
        <f>IFERROR(IF(LEN(platemap!N266)&gt;0,platemap!N266,""),"")</f>
        <v/>
      </c>
    </row>
    <row r="267" spans="1:13" x14ac:dyDescent="0.2">
      <c r="A267" t="str">
        <f>IFERROR(IF(LEN(platemap!B267)&gt;0,platemap!B267,""),"")</f>
        <v>2023-04-26_LC RT qPCR TM PLATE 3.xls</v>
      </c>
      <c r="B267" t="str">
        <f>IFERROR(IF(LEN(platemap!C267)&gt;0,platemap!C267,""),"")</f>
        <v>G02</v>
      </c>
      <c r="C267" t="str">
        <f>IFERROR(IF(LEN(platemap!I267)&gt;0,platemap!I267,""),"")</f>
        <v>RNA_2023.04.15_019</v>
      </c>
      <c r="D267" t="str">
        <f>IFERROR(IF(LEN(platemap!K267)&gt;0,platemap!K267,""),"")</f>
        <v>Ross PC 20</v>
      </c>
      <c r="E267" t="str">
        <f>IFERROR(IF(LEN(platemap!J267)&gt;0,platemap!J267,""),"")</f>
        <v>125CAG_iPSC</v>
      </c>
      <c r="F267" t="str">
        <f>IFERROR(IF(LEN(platemap!O267)&gt;0,platemap!O267,""),"")</f>
        <v/>
      </c>
      <c r="G267" t="str">
        <f>IFERROR(IF(LEN(platemap!D267)&gt;0,platemap!D267,""),"")</f>
        <v>VIC</v>
      </c>
      <c r="H267" t="str">
        <f>IFERROR(IF(LEN(platemap!E267)&gt;0,platemap!E267,""),"")</f>
        <v/>
      </c>
      <c r="I267" t="str">
        <f>IFERROR(IF(LEN(platemap!F267)&gt;0,platemap!F267,""),"")</f>
        <v>eGFP TM</v>
      </c>
      <c r="J267" t="str">
        <f>IFERROR(IF(LEN(platemap!G267)&gt;0,platemap!G267,""),"")</f>
        <v/>
      </c>
      <c r="K267" s="3" t="str">
        <f>IFERROR(IF(LEN(platemap!L267)&gt;0,platemap!L267,""),"")</f>
        <v>all</v>
      </c>
      <c r="L267" s="3" t="str">
        <f>IFERROR(IF(LEN(platemap!M267)&gt;0,platemap!M267,""),"")</f>
        <v/>
      </c>
      <c r="M267" s="3" t="str">
        <f>IFERROR(IF(LEN(platemap!N267)&gt;0,platemap!N267,""),"")</f>
        <v/>
      </c>
    </row>
    <row r="268" spans="1:13" x14ac:dyDescent="0.2">
      <c r="A268" t="str">
        <f>IFERROR(IF(LEN(platemap!B268)&gt;0,platemap!B268,""),"")</f>
        <v>2023-04-26_LC RT qPCR TM PLATE 3.xls</v>
      </c>
      <c r="B268" t="str">
        <f>IFERROR(IF(LEN(platemap!C268)&gt;0,platemap!C268,""),"")</f>
        <v>G03</v>
      </c>
      <c r="C268" t="str">
        <f>IFERROR(IF(LEN(platemap!I268)&gt;0,platemap!I268,""),"")</f>
        <v>RNA_2023.04.15_020</v>
      </c>
      <c r="D268" t="str">
        <f>IFERROR(IF(LEN(platemap!K268)&gt;0,platemap!K268,""),"")</f>
        <v>Ross PC 10</v>
      </c>
      <c r="E268" t="str">
        <f>IFERROR(IF(LEN(platemap!J268)&gt;0,platemap!J268,""),"")</f>
        <v>125CAG_iPSC</v>
      </c>
      <c r="F268" t="str">
        <f>IFERROR(IF(LEN(platemap!O268)&gt;0,platemap!O268,""),"")</f>
        <v/>
      </c>
      <c r="G268" t="str">
        <f>IFERROR(IF(LEN(platemap!D268)&gt;0,platemap!D268,""),"")</f>
        <v>VIC</v>
      </c>
      <c r="H268" t="str">
        <f>IFERROR(IF(LEN(platemap!E268)&gt;0,platemap!E268,""),"")</f>
        <v/>
      </c>
      <c r="I268" t="str">
        <f>IFERROR(IF(LEN(platemap!F268)&gt;0,platemap!F268,""),"")</f>
        <v>eGFP TM</v>
      </c>
      <c r="J268" t="str">
        <f>IFERROR(IF(LEN(platemap!G268)&gt;0,platemap!G268,""),"")</f>
        <v/>
      </c>
      <c r="K268" s="3" t="str">
        <f>IFERROR(IF(LEN(platemap!L268)&gt;0,platemap!L268,""),"")</f>
        <v>all</v>
      </c>
      <c r="L268" s="3" t="str">
        <f>IFERROR(IF(LEN(platemap!M268)&gt;0,platemap!M268,""),"")</f>
        <v/>
      </c>
      <c r="M268" s="3" t="str">
        <f>IFERROR(IF(LEN(platemap!N268)&gt;0,platemap!N268,""),"")</f>
        <v/>
      </c>
    </row>
    <row r="269" spans="1:13" x14ac:dyDescent="0.2">
      <c r="A269" t="str">
        <f>IFERROR(IF(LEN(platemap!B269)&gt;0,platemap!B269,""),"")</f>
        <v>2023-04-26_LC RT qPCR TM PLATE 3.xls</v>
      </c>
      <c r="B269" t="str">
        <f>IFERROR(IF(LEN(platemap!C269)&gt;0,platemap!C269,""),"")</f>
        <v>G04</v>
      </c>
      <c r="C269" t="str">
        <f>IFERROR(IF(LEN(platemap!I269)&gt;0,platemap!I269,""),"")</f>
        <v>RNA_2023.04.15_018</v>
      </c>
      <c r="D269" t="str">
        <f>IFERROR(IF(LEN(platemap!K269)&gt;0,platemap!K269,""),"")</f>
        <v>Ross PC 20</v>
      </c>
      <c r="E269" t="str">
        <f>IFERROR(IF(LEN(platemap!J269)&gt;0,platemap!J269,""),"")</f>
        <v>125CAG_iPSC</v>
      </c>
      <c r="F269" t="str">
        <f>IFERROR(IF(LEN(platemap!O269)&gt;0,platemap!O269,""),"")</f>
        <v/>
      </c>
      <c r="G269" t="str">
        <f>IFERROR(IF(LEN(platemap!D269)&gt;0,platemap!D269,""),"")</f>
        <v>VIC</v>
      </c>
      <c r="H269" t="str">
        <f>IFERROR(IF(LEN(platemap!E269)&gt;0,platemap!E269,""),"")</f>
        <v>FAM</v>
      </c>
      <c r="I269" t="str">
        <f>IFERROR(IF(LEN(platemap!F269)&gt;0,platemap!F269,""),"")</f>
        <v>UBC</v>
      </c>
      <c r="J269" t="str">
        <f>IFERROR(IF(LEN(platemap!G269)&gt;0,platemap!G269,""),"")</f>
        <v>eGFP IDT</v>
      </c>
      <c r="K269" s="3" t="str">
        <f>IFERROR(IF(LEN(platemap!L269)&gt;0,platemap!L269,""),"")</f>
        <v>all</v>
      </c>
      <c r="L269" s="3" t="str">
        <f>IFERROR(IF(LEN(platemap!M269)&gt;0,platemap!M269,""),"")</f>
        <v/>
      </c>
      <c r="M269" s="3" t="str">
        <f>IFERROR(IF(LEN(platemap!N269)&gt;0,platemap!N269,""),"")</f>
        <v/>
      </c>
    </row>
    <row r="270" spans="1:13" x14ac:dyDescent="0.2">
      <c r="A270" t="str">
        <f>IFERROR(IF(LEN(platemap!B270)&gt;0,platemap!B270,""),"")</f>
        <v>2023-04-26_LC RT qPCR TM PLATE 3.xls</v>
      </c>
      <c r="B270" t="str">
        <f>IFERROR(IF(LEN(platemap!C270)&gt;0,platemap!C270,""),"")</f>
        <v>G05</v>
      </c>
      <c r="C270" t="str">
        <f>IFERROR(IF(LEN(platemap!I270)&gt;0,platemap!I270,""),"")</f>
        <v>RNA_2023.04.15_019</v>
      </c>
      <c r="D270" t="str">
        <f>IFERROR(IF(LEN(platemap!K270)&gt;0,platemap!K270,""),"")</f>
        <v>Ross PC 20</v>
      </c>
      <c r="E270" t="str">
        <f>IFERROR(IF(LEN(platemap!J270)&gt;0,platemap!J270,""),"")</f>
        <v>125CAG_iPSC</v>
      </c>
      <c r="F270" t="str">
        <f>IFERROR(IF(LEN(platemap!O270)&gt;0,platemap!O270,""),"")</f>
        <v/>
      </c>
      <c r="G270" t="str">
        <f>IFERROR(IF(LEN(platemap!D270)&gt;0,platemap!D270,""),"")</f>
        <v>VIC</v>
      </c>
      <c r="H270" t="str">
        <f>IFERROR(IF(LEN(platemap!E270)&gt;0,platemap!E270,""),"")</f>
        <v>FAM</v>
      </c>
      <c r="I270" t="str">
        <f>IFERROR(IF(LEN(platemap!F270)&gt;0,platemap!F270,""),"")</f>
        <v>UBC</v>
      </c>
      <c r="J270" t="str">
        <f>IFERROR(IF(LEN(platemap!G270)&gt;0,platemap!G270,""),"")</f>
        <v>eGFP IDT</v>
      </c>
      <c r="K270" s="3" t="str">
        <f>IFERROR(IF(LEN(platemap!L270)&gt;0,platemap!L270,""),"")</f>
        <v>all</v>
      </c>
      <c r="L270" s="3" t="str">
        <f>IFERROR(IF(LEN(platemap!M270)&gt;0,platemap!M270,""),"")</f>
        <v/>
      </c>
      <c r="M270" s="3" t="str">
        <f>IFERROR(IF(LEN(platemap!N270)&gt;0,platemap!N270,""),"")</f>
        <v/>
      </c>
    </row>
    <row r="271" spans="1:13" x14ac:dyDescent="0.2">
      <c r="A271" t="str">
        <f>IFERROR(IF(LEN(platemap!B271)&gt;0,platemap!B271,""),"")</f>
        <v>2023-04-26_LC RT qPCR TM PLATE 3.xls</v>
      </c>
      <c r="B271" t="str">
        <f>IFERROR(IF(LEN(platemap!C271)&gt;0,platemap!C271,""),"")</f>
        <v>G06</v>
      </c>
      <c r="C271" t="str">
        <f>IFERROR(IF(LEN(platemap!I271)&gt;0,platemap!I271,""),"")</f>
        <v>RNA_2023.04.15_020</v>
      </c>
      <c r="D271" t="str">
        <f>IFERROR(IF(LEN(platemap!K271)&gt;0,platemap!K271,""),"")</f>
        <v>Ross PC 10</v>
      </c>
      <c r="E271" t="str">
        <f>IFERROR(IF(LEN(platemap!J271)&gt;0,platemap!J271,""),"")</f>
        <v>125CAG_iPSC</v>
      </c>
      <c r="F271" t="str">
        <f>IFERROR(IF(LEN(platemap!O271)&gt;0,platemap!O271,""),"")</f>
        <v/>
      </c>
      <c r="G271" t="str">
        <f>IFERROR(IF(LEN(platemap!D271)&gt;0,platemap!D271,""),"")</f>
        <v>VIC</v>
      </c>
      <c r="H271" t="str">
        <f>IFERROR(IF(LEN(platemap!E271)&gt;0,platemap!E271,""),"")</f>
        <v>FAM</v>
      </c>
      <c r="I271" t="str">
        <f>IFERROR(IF(LEN(platemap!F271)&gt;0,platemap!F271,""),"")</f>
        <v>UBC</v>
      </c>
      <c r="J271" t="str">
        <f>IFERROR(IF(LEN(platemap!G271)&gt;0,platemap!G271,""),"")</f>
        <v>eGFP IDT</v>
      </c>
      <c r="K271" s="3" t="str">
        <f>IFERROR(IF(LEN(platemap!L271)&gt;0,platemap!L271,""),"")</f>
        <v>all</v>
      </c>
      <c r="L271" s="3" t="str">
        <f>IFERROR(IF(LEN(platemap!M271)&gt;0,platemap!M271,""),"")</f>
        <v/>
      </c>
      <c r="M271" s="3" t="str">
        <f>IFERROR(IF(LEN(platemap!N271)&gt;0,platemap!N271,""),"")</f>
        <v/>
      </c>
    </row>
    <row r="272" spans="1:13" x14ac:dyDescent="0.2">
      <c r="A272" t="str">
        <f>IFERROR(IF(LEN(platemap!B272)&gt;0,platemap!B272,""),"")</f>
        <v>2023-04-26_LC RT qPCR TM PLATE 3.xls</v>
      </c>
      <c r="B272" t="str">
        <f>IFERROR(IF(LEN(platemap!C272)&gt;0,platemap!C272,""),"")</f>
        <v>G07</v>
      </c>
      <c r="C272" t="str">
        <f>IFERROR(IF(LEN(platemap!I272)&gt;0,platemap!I272,""),"")</f>
        <v>RNA_2023.04.15_018</v>
      </c>
      <c r="D272" t="str">
        <f>IFERROR(IF(LEN(platemap!K272)&gt;0,platemap!K272,""),"")</f>
        <v>Ross PC 20</v>
      </c>
      <c r="E272" t="str">
        <f>IFERROR(IF(LEN(platemap!J272)&gt;0,platemap!J272,""),"")</f>
        <v>125CAG_iPSC</v>
      </c>
      <c r="F272" t="str">
        <f>IFERROR(IF(LEN(platemap!O272)&gt;0,platemap!O272,""),"")</f>
        <v/>
      </c>
      <c r="G272" t="str">
        <f>IFERROR(IF(LEN(platemap!D272)&gt;0,platemap!D272,""),"")</f>
        <v>VIC</v>
      </c>
      <c r="H272" t="str">
        <f>IFERROR(IF(LEN(platemap!E272)&gt;0,platemap!E272,""),"")</f>
        <v/>
      </c>
      <c r="I272" t="str">
        <f>IFERROR(IF(LEN(platemap!F272)&gt;0,platemap!F272,""),"")</f>
        <v>ATP5B</v>
      </c>
      <c r="J272" t="str">
        <f>IFERROR(IF(LEN(platemap!G272)&gt;0,platemap!G272,""),"")</f>
        <v/>
      </c>
      <c r="K272" s="3" t="str">
        <f>IFERROR(IF(LEN(platemap!L272)&gt;0,platemap!L272,""),"")</f>
        <v>all</v>
      </c>
      <c r="L272" s="3" t="str">
        <f>IFERROR(IF(LEN(platemap!M272)&gt;0,platemap!M272,""),"")</f>
        <v/>
      </c>
      <c r="M272" s="3" t="str">
        <f>IFERROR(IF(LEN(platemap!N272)&gt;0,platemap!N272,""),"")</f>
        <v/>
      </c>
    </row>
    <row r="273" spans="1:13" x14ac:dyDescent="0.2">
      <c r="A273" t="str">
        <f>IFERROR(IF(LEN(platemap!B273)&gt;0,platemap!B273,""),"")</f>
        <v>2023-04-26_LC RT qPCR TM PLATE 3.xls</v>
      </c>
      <c r="B273" t="str">
        <f>IFERROR(IF(LEN(platemap!C273)&gt;0,platemap!C273,""),"")</f>
        <v>G08</v>
      </c>
      <c r="C273" t="str">
        <f>IFERROR(IF(LEN(platemap!I273)&gt;0,platemap!I273,""),"")</f>
        <v>RNA_2023.04.15_019</v>
      </c>
      <c r="D273" t="str">
        <f>IFERROR(IF(LEN(platemap!K273)&gt;0,platemap!K273,""),"")</f>
        <v>Ross PC 20</v>
      </c>
      <c r="E273" t="str">
        <f>IFERROR(IF(LEN(platemap!J273)&gt;0,platemap!J273,""),"")</f>
        <v>125CAG_iPSC</v>
      </c>
      <c r="F273" t="str">
        <f>IFERROR(IF(LEN(platemap!O273)&gt;0,platemap!O273,""),"")</f>
        <v/>
      </c>
      <c r="G273" t="str">
        <f>IFERROR(IF(LEN(platemap!D273)&gt;0,platemap!D273,""),"")</f>
        <v>VIC</v>
      </c>
      <c r="H273" t="str">
        <f>IFERROR(IF(LEN(platemap!E273)&gt;0,platemap!E273,""),"")</f>
        <v/>
      </c>
      <c r="I273" t="str">
        <f>IFERROR(IF(LEN(platemap!F273)&gt;0,platemap!F273,""),"")</f>
        <v>ATP5B</v>
      </c>
      <c r="J273" t="str">
        <f>IFERROR(IF(LEN(platemap!G273)&gt;0,platemap!G273,""),"")</f>
        <v/>
      </c>
      <c r="K273" s="3" t="str">
        <f>IFERROR(IF(LEN(platemap!L273)&gt;0,platemap!L273,""),"")</f>
        <v>all</v>
      </c>
      <c r="L273" s="3" t="str">
        <f>IFERROR(IF(LEN(platemap!M273)&gt;0,platemap!M273,""),"")</f>
        <v/>
      </c>
      <c r="M273" s="3" t="str">
        <f>IFERROR(IF(LEN(platemap!N273)&gt;0,platemap!N273,""),"")</f>
        <v/>
      </c>
    </row>
    <row r="274" spans="1:13" x14ac:dyDescent="0.2">
      <c r="A274" t="str">
        <f>IFERROR(IF(LEN(platemap!B274)&gt;0,platemap!B274,""),"")</f>
        <v>2023-04-26_LC RT qPCR TM PLATE 3.xls</v>
      </c>
      <c r="B274" t="str">
        <f>IFERROR(IF(LEN(platemap!C274)&gt;0,platemap!C274,""),"")</f>
        <v>G09</v>
      </c>
      <c r="C274" t="str">
        <f>IFERROR(IF(LEN(platemap!I274)&gt;0,platemap!I274,""),"")</f>
        <v>RNA_2023.04.15_020</v>
      </c>
      <c r="D274" t="str">
        <f>IFERROR(IF(LEN(platemap!K274)&gt;0,platemap!K274,""),"")</f>
        <v>Ross PC 10</v>
      </c>
      <c r="E274" t="str">
        <f>IFERROR(IF(LEN(platemap!J274)&gt;0,platemap!J274,""),"")</f>
        <v>125CAG_iPSC</v>
      </c>
      <c r="F274" t="str">
        <f>IFERROR(IF(LEN(platemap!O274)&gt;0,platemap!O274,""),"")</f>
        <v/>
      </c>
      <c r="G274" t="str">
        <f>IFERROR(IF(LEN(platemap!D274)&gt;0,platemap!D274,""),"")</f>
        <v>VIC</v>
      </c>
      <c r="H274" t="str">
        <f>IFERROR(IF(LEN(platemap!E274)&gt;0,platemap!E274,""),"")</f>
        <v/>
      </c>
      <c r="I274" t="str">
        <f>IFERROR(IF(LEN(platemap!F274)&gt;0,platemap!F274,""),"")</f>
        <v>ATP5B</v>
      </c>
      <c r="J274" t="str">
        <f>IFERROR(IF(LEN(platemap!G274)&gt;0,platemap!G274,""),"")</f>
        <v/>
      </c>
      <c r="K274" s="3" t="str">
        <f>IFERROR(IF(LEN(platemap!L274)&gt;0,platemap!L274,""),"")</f>
        <v>all</v>
      </c>
      <c r="L274" s="3" t="str">
        <f>IFERROR(IF(LEN(platemap!M274)&gt;0,platemap!M274,""),"")</f>
        <v/>
      </c>
      <c r="M274" s="3" t="str">
        <f>IFERROR(IF(LEN(platemap!N274)&gt;0,platemap!N274,""),"")</f>
        <v/>
      </c>
    </row>
    <row r="275" spans="1:13" x14ac:dyDescent="0.2">
      <c r="A275" t="str">
        <f>IFERROR(IF(LEN(platemap!B275)&gt;0,platemap!B275,""),"")</f>
        <v>2023-04-26_LC RT qPCR TM PLATE 3.xls</v>
      </c>
      <c r="B275" t="str">
        <f>IFERROR(IF(LEN(platemap!C275)&gt;0,platemap!C275,""),"")</f>
        <v>G10</v>
      </c>
      <c r="C275" t="str">
        <f>IFERROR(IF(LEN(platemap!I275)&gt;0,platemap!I275,""),"")</f>
        <v>RNA_2023.04.15_018</v>
      </c>
      <c r="D275" t="str">
        <f>IFERROR(IF(LEN(platemap!K275)&gt;0,platemap!K275,""),"")</f>
        <v>Ross PC 20</v>
      </c>
      <c r="E275" t="str">
        <f>IFERROR(IF(LEN(platemap!J275)&gt;0,platemap!J275,""),"")</f>
        <v>125CAG_iPSC</v>
      </c>
      <c r="F275" t="str">
        <f>IFERROR(IF(LEN(platemap!O275)&gt;0,platemap!O275,""),"")</f>
        <v/>
      </c>
      <c r="G275" t="str">
        <f>IFERROR(IF(LEN(platemap!D275)&gt;0,platemap!D275,""),"")</f>
        <v>FAM</v>
      </c>
      <c r="H275" t="str">
        <f>IFERROR(IF(LEN(platemap!E275)&gt;0,platemap!E275,""),"")</f>
        <v/>
      </c>
      <c r="I275" t="str">
        <f>IFERROR(IF(LEN(platemap!F275)&gt;0,platemap!F275,""),"")</f>
        <v>ACTB</v>
      </c>
      <c r="J275" t="str">
        <f>IFERROR(IF(LEN(platemap!G275)&gt;0,platemap!G275,""),"")</f>
        <v/>
      </c>
      <c r="K275" s="3" t="str">
        <f>IFERROR(IF(LEN(platemap!L275)&gt;0,platemap!L275,""),"")</f>
        <v>all</v>
      </c>
      <c r="L275" s="3" t="str">
        <f>IFERROR(IF(LEN(platemap!M275)&gt;0,platemap!M275,""),"")</f>
        <v/>
      </c>
      <c r="M275" s="3" t="str">
        <f>IFERROR(IF(LEN(platemap!N275)&gt;0,platemap!N275,""),"")</f>
        <v/>
      </c>
    </row>
    <row r="276" spans="1:13" x14ac:dyDescent="0.2">
      <c r="A276" t="str">
        <f>IFERROR(IF(LEN(platemap!B276)&gt;0,platemap!B276,""),"")</f>
        <v>2023-04-26_LC RT qPCR TM PLATE 3.xls</v>
      </c>
      <c r="B276" t="str">
        <f>IFERROR(IF(LEN(platemap!C276)&gt;0,platemap!C276,""),"")</f>
        <v>G11</v>
      </c>
      <c r="C276" t="str">
        <f>IFERROR(IF(LEN(platemap!I276)&gt;0,platemap!I276,""),"")</f>
        <v>RNA_2023.04.15_019</v>
      </c>
      <c r="D276" t="str">
        <f>IFERROR(IF(LEN(platemap!K276)&gt;0,platemap!K276,""),"")</f>
        <v>Ross PC 20</v>
      </c>
      <c r="E276" t="str">
        <f>IFERROR(IF(LEN(platemap!J276)&gt;0,platemap!J276,""),"")</f>
        <v>125CAG_iPSC</v>
      </c>
      <c r="F276" t="str">
        <f>IFERROR(IF(LEN(platemap!O276)&gt;0,platemap!O276,""),"")</f>
        <v/>
      </c>
      <c r="G276" t="str">
        <f>IFERROR(IF(LEN(platemap!D276)&gt;0,platemap!D276,""),"")</f>
        <v>FAM</v>
      </c>
      <c r="H276" t="str">
        <f>IFERROR(IF(LEN(platemap!E276)&gt;0,platemap!E276,""),"")</f>
        <v/>
      </c>
      <c r="I276" t="str">
        <f>IFERROR(IF(LEN(platemap!F276)&gt;0,platemap!F276,""),"")</f>
        <v>ACTB</v>
      </c>
      <c r="J276" t="str">
        <f>IFERROR(IF(LEN(platemap!G276)&gt;0,platemap!G276,""),"")</f>
        <v/>
      </c>
      <c r="K276" s="3" t="str">
        <f>IFERROR(IF(LEN(platemap!L276)&gt;0,platemap!L276,""),"")</f>
        <v>all</v>
      </c>
      <c r="L276" s="3" t="str">
        <f>IFERROR(IF(LEN(platemap!M276)&gt;0,platemap!M276,""),"")</f>
        <v/>
      </c>
      <c r="M276" s="3" t="str">
        <f>IFERROR(IF(LEN(platemap!N276)&gt;0,platemap!N276,""),"")</f>
        <v/>
      </c>
    </row>
    <row r="277" spans="1:13" x14ac:dyDescent="0.2">
      <c r="A277" t="str">
        <f>IFERROR(IF(LEN(platemap!B277)&gt;0,platemap!B277,""),"")</f>
        <v>2023-04-26_LC RT qPCR TM PLATE 3.xls</v>
      </c>
      <c r="B277" t="str">
        <f>IFERROR(IF(LEN(platemap!C277)&gt;0,platemap!C277,""),"")</f>
        <v>G12</v>
      </c>
      <c r="C277" t="str">
        <f>IFERROR(IF(LEN(platemap!I277)&gt;0,platemap!I277,""),"")</f>
        <v>RNA_2023.04.15_020</v>
      </c>
      <c r="D277" t="str">
        <f>IFERROR(IF(LEN(platemap!K277)&gt;0,platemap!K277,""),"")</f>
        <v>Ross PC 10</v>
      </c>
      <c r="E277" t="str">
        <f>IFERROR(IF(LEN(platemap!J277)&gt;0,platemap!J277,""),"")</f>
        <v>125CAG_iPSC</v>
      </c>
      <c r="F277" t="str">
        <f>IFERROR(IF(LEN(platemap!O277)&gt;0,platemap!O277,""),"")</f>
        <v/>
      </c>
      <c r="G277" t="str">
        <f>IFERROR(IF(LEN(platemap!D277)&gt;0,platemap!D277,""),"")</f>
        <v>FAM</v>
      </c>
      <c r="H277" t="str">
        <f>IFERROR(IF(LEN(platemap!E277)&gt;0,platemap!E277,""),"")</f>
        <v/>
      </c>
      <c r="I277" t="str">
        <f>IFERROR(IF(LEN(platemap!F277)&gt;0,platemap!F277,""),"")</f>
        <v>ACTB</v>
      </c>
      <c r="J277" t="str">
        <f>IFERROR(IF(LEN(platemap!G277)&gt;0,platemap!G277,""),"")</f>
        <v/>
      </c>
      <c r="K277" s="3" t="str">
        <f>IFERROR(IF(LEN(platemap!L277)&gt;0,platemap!L277,""),"")</f>
        <v>all</v>
      </c>
      <c r="L277" s="3" t="str">
        <f>IFERROR(IF(LEN(platemap!M277)&gt;0,platemap!M277,""),"")</f>
        <v/>
      </c>
      <c r="M277" s="3" t="str">
        <f>IFERROR(IF(LEN(platemap!N277)&gt;0,platemap!N277,""),"")</f>
        <v/>
      </c>
    </row>
    <row r="278" spans="1:13" x14ac:dyDescent="0.2">
      <c r="A278" t="str">
        <f>IFERROR(IF(LEN(platemap!B278)&gt;0,platemap!B278,""),"")</f>
        <v>2023-04-26_LC RT qPCR TM PLATE 3.xls</v>
      </c>
      <c r="B278" t="str">
        <f>IFERROR(IF(LEN(platemap!C278)&gt;0,platemap!C278,""),"")</f>
        <v>H01</v>
      </c>
      <c r="C278" t="str">
        <f>IFERROR(IF(LEN(platemap!I278)&gt;0,platemap!I278,""),"")</f>
        <v>RNA_2023.04.15_021</v>
      </c>
      <c r="D278" t="str">
        <f>IFERROR(IF(LEN(platemap!K278)&gt;0,platemap!K278,""),"")</f>
        <v>Ross NC</v>
      </c>
      <c r="E278" t="str">
        <f>IFERROR(IF(LEN(platemap!J278)&gt;0,platemap!J278,""),"")</f>
        <v>125CAG_iPSC</v>
      </c>
      <c r="F278" t="str">
        <f>IFERROR(IF(LEN(platemap!O278)&gt;0,platemap!O278,""),"")</f>
        <v/>
      </c>
      <c r="G278" t="str">
        <f>IFERROR(IF(LEN(platemap!D278)&gt;0,platemap!D278,""),"")</f>
        <v>VIC</v>
      </c>
      <c r="H278" t="str">
        <f>IFERROR(IF(LEN(platemap!E278)&gt;0,platemap!E278,""),"")</f>
        <v/>
      </c>
      <c r="I278" t="str">
        <f>IFERROR(IF(LEN(platemap!F278)&gt;0,platemap!F278,""),"")</f>
        <v>eGFP TM</v>
      </c>
      <c r="J278" t="str">
        <f>IFERROR(IF(LEN(platemap!G278)&gt;0,platemap!G278,""),"")</f>
        <v/>
      </c>
      <c r="K278" s="3" t="str">
        <f>IFERROR(IF(LEN(platemap!L278)&gt;0,platemap!L278,""),"")</f>
        <v>all</v>
      </c>
      <c r="L278" s="3" t="str">
        <f>IFERROR(IF(LEN(platemap!M278)&gt;0,platemap!M278,""),"")</f>
        <v/>
      </c>
      <c r="M278" s="3" t="str">
        <f>IFERROR(IF(LEN(platemap!N278)&gt;0,platemap!N278,""),"")</f>
        <v/>
      </c>
    </row>
    <row r="279" spans="1:13" x14ac:dyDescent="0.2">
      <c r="A279" t="str">
        <f>IFERROR(IF(LEN(platemap!B279)&gt;0,platemap!B279,""),"")</f>
        <v>2023-04-26_LC RT qPCR TM PLATE 3.xls</v>
      </c>
      <c r="B279" t="str">
        <f>IFERROR(IF(LEN(platemap!C279)&gt;0,platemap!C279,""),"")</f>
        <v>H02</v>
      </c>
      <c r="C279" t="str">
        <f>IFERROR(IF(LEN(platemap!I279)&gt;0,platemap!I279,""),"")</f>
        <v>RNA_2023.04.15_021</v>
      </c>
      <c r="D279" t="str">
        <f>IFERROR(IF(LEN(platemap!K279)&gt;0,platemap!K279,""),"")</f>
        <v>Ross NC</v>
      </c>
      <c r="E279" t="str">
        <f>IFERROR(IF(LEN(platemap!J279)&gt;0,platemap!J279,""),"")</f>
        <v>125CAG_iPSC</v>
      </c>
      <c r="F279" t="str">
        <f>IFERROR(IF(LEN(platemap!O279)&gt;0,platemap!O279,""),"")</f>
        <v/>
      </c>
      <c r="G279" t="str">
        <f>IFERROR(IF(LEN(platemap!D279)&gt;0,platemap!D279,""),"")</f>
        <v>VIC</v>
      </c>
      <c r="H279" t="str">
        <f>IFERROR(IF(LEN(platemap!E279)&gt;0,platemap!E279,""),"")</f>
        <v/>
      </c>
      <c r="I279" t="str">
        <f>IFERROR(IF(LEN(platemap!F279)&gt;0,platemap!F279,""),"")</f>
        <v>eGFP TM</v>
      </c>
      <c r="J279" t="str">
        <f>IFERROR(IF(LEN(platemap!G279)&gt;0,platemap!G279,""),"")</f>
        <v/>
      </c>
      <c r="K279" s="3" t="str">
        <f>IFERROR(IF(LEN(platemap!L279)&gt;0,platemap!L279,""),"")</f>
        <v>all</v>
      </c>
      <c r="L279" s="3" t="str">
        <f>IFERROR(IF(LEN(platemap!M279)&gt;0,platemap!M279,""),"")</f>
        <v/>
      </c>
      <c r="M279" s="3" t="str">
        <f>IFERROR(IF(LEN(platemap!N279)&gt;0,platemap!N279,""),"")</f>
        <v/>
      </c>
    </row>
    <row r="280" spans="1:13" x14ac:dyDescent="0.2">
      <c r="A280" t="str">
        <f>IFERROR(IF(LEN(platemap!B280)&gt;0,platemap!B280,""),"")</f>
        <v>2023-04-26_LC RT qPCR TM PLATE 3.xls</v>
      </c>
      <c r="B280" t="str">
        <f>IFERROR(IF(LEN(platemap!C280)&gt;0,platemap!C280,""),"")</f>
        <v>H03</v>
      </c>
      <c r="C280" t="str">
        <f>IFERROR(IF(LEN(platemap!I280)&gt;0,platemap!I280,""),"")</f>
        <v>RNA_2023.04.15_022</v>
      </c>
      <c r="D280" t="str">
        <f>IFERROR(IF(LEN(platemap!K280)&gt;0,platemap!K280,""),"")</f>
        <v>No DNA</v>
      </c>
      <c r="E280" t="str">
        <f>IFERROR(IF(LEN(platemap!J280)&gt;0,platemap!J280,""),"")</f>
        <v>No DNA</v>
      </c>
      <c r="F280" t="str">
        <f>IFERROR(IF(LEN(platemap!O280)&gt;0,platemap!O280,""),"")</f>
        <v/>
      </c>
      <c r="G280" t="str">
        <f>IFERROR(IF(LEN(platemap!D280)&gt;0,platemap!D280,""),"")</f>
        <v>VIC</v>
      </c>
      <c r="H280" t="str">
        <f>IFERROR(IF(LEN(platemap!E280)&gt;0,platemap!E280,""),"")</f>
        <v/>
      </c>
      <c r="I280" t="str">
        <f>IFERROR(IF(LEN(platemap!F280)&gt;0,platemap!F280,""),"")</f>
        <v>eGFP TM</v>
      </c>
      <c r="J280" t="str">
        <f>IFERROR(IF(LEN(platemap!G280)&gt;0,platemap!G280,""),"")</f>
        <v/>
      </c>
      <c r="K280" s="3" t="str">
        <f>IFERROR(IF(LEN(platemap!L280)&gt;0,platemap!L280,""),"")</f>
        <v>all</v>
      </c>
      <c r="L280" s="3" t="str">
        <f>IFERROR(IF(LEN(platemap!M280)&gt;0,platemap!M280,""),"")</f>
        <v/>
      </c>
      <c r="M280" s="3" t="str">
        <f>IFERROR(IF(LEN(platemap!N280)&gt;0,platemap!N280,""),"")</f>
        <v/>
      </c>
    </row>
    <row r="281" spans="1:13" x14ac:dyDescent="0.2">
      <c r="A281" t="str">
        <f>IFERROR(IF(LEN(platemap!B281)&gt;0,platemap!B281,""),"")</f>
        <v>2023-04-26_LC RT qPCR TM PLATE 3.xls</v>
      </c>
      <c r="B281" t="str">
        <f>IFERROR(IF(LEN(platemap!C281)&gt;0,platemap!C281,""),"")</f>
        <v>H04</v>
      </c>
      <c r="C281" t="str">
        <f>IFERROR(IF(LEN(platemap!I281)&gt;0,platemap!I281,""),"")</f>
        <v>RNA_2023.04.15_021</v>
      </c>
      <c r="D281" t="str">
        <f>IFERROR(IF(LEN(platemap!K281)&gt;0,platemap!K281,""),"")</f>
        <v>Ross NC</v>
      </c>
      <c r="E281" t="str">
        <f>IFERROR(IF(LEN(platemap!J281)&gt;0,platemap!J281,""),"")</f>
        <v>125CAG_iPSC</v>
      </c>
      <c r="F281" t="str">
        <f>IFERROR(IF(LEN(platemap!O281)&gt;0,platemap!O281,""),"")</f>
        <v/>
      </c>
      <c r="G281" t="str">
        <f>IFERROR(IF(LEN(platemap!D281)&gt;0,platemap!D281,""),"")</f>
        <v>VIC</v>
      </c>
      <c r="H281" t="str">
        <f>IFERROR(IF(LEN(platemap!E281)&gt;0,platemap!E281,""),"")</f>
        <v>FAM</v>
      </c>
      <c r="I281" t="str">
        <f>IFERROR(IF(LEN(platemap!F281)&gt;0,platemap!F281,""),"")</f>
        <v>UBC</v>
      </c>
      <c r="J281" t="str">
        <f>IFERROR(IF(LEN(platemap!G281)&gt;0,platemap!G281,""),"")</f>
        <v>eGFP IDT</v>
      </c>
      <c r="K281" s="3" t="str">
        <f>IFERROR(IF(LEN(platemap!L281)&gt;0,platemap!L281,""),"")</f>
        <v>all</v>
      </c>
      <c r="L281" s="3" t="str">
        <f>IFERROR(IF(LEN(platemap!M281)&gt;0,platemap!M281,""),"")</f>
        <v/>
      </c>
      <c r="M281" s="3" t="str">
        <f>IFERROR(IF(LEN(platemap!N281)&gt;0,platemap!N281,""),"")</f>
        <v/>
      </c>
    </row>
    <row r="282" spans="1:13" x14ac:dyDescent="0.2">
      <c r="A282" t="str">
        <f>IFERROR(IF(LEN(platemap!B282)&gt;0,platemap!B282,""),"")</f>
        <v>2023-04-26_LC RT qPCR TM PLATE 3.xls</v>
      </c>
      <c r="B282" t="str">
        <f>IFERROR(IF(LEN(platemap!C282)&gt;0,platemap!C282,""),"")</f>
        <v>H05</v>
      </c>
      <c r="C282" t="str">
        <f>IFERROR(IF(LEN(platemap!I282)&gt;0,platemap!I282,""),"")</f>
        <v>RNA_2023.04.15_021</v>
      </c>
      <c r="D282" t="str">
        <f>IFERROR(IF(LEN(platemap!K282)&gt;0,platemap!K282,""),"")</f>
        <v>Ross NC</v>
      </c>
      <c r="E282" t="str">
        <f>IFERROR(IF(LEN(platemap!J282)&gt;0,platemap!J282,""),"")</f>
        <v>125CAG_iPSC</v>
      </c>
      <c r="F282" t="str">
        <f>IFERROR(IF(LEN(platemap!O282)&gt;0,platemap!O282,""),"")</f>
        <v/>
      </c>
      <c r="G282" t="str">
        <f>IFERROR(IF(LEN(platemap!D282)&gt;0,platemap!D282,""),"")</f>
        <v>VIC</v>
      </c>
      <c r="H282" t="str">
        <f>IFERROR(IF(LEN(platemap!E282)&gt;0,platemap!E282,""),"")</f>
        <v>FAM</v>
      </c>
      <c r="I282" t="str">
        <f>IFERROR(IF(LEN(platemap!F282)&gt;0,platemap!F282,""),"")</f>
        <v>UBC</v>
      </c>
      <c r="J282" t="str">
        <f>IFERROR(IF(LEN(platemap!G282)&gt;0,platemap!G282,""),"")</f>
        <v>eGFP IDT</v>
      </c>
      <c r="K282" s="3" t="str">
        <f>IFERROR(IF(LEN(platemap!L282)&gt;0,platemap!L282,""),"")</f>
        <v>all</v>
      </c>
      <c r="L282" s="3" t="str">
        <f>IFERROR(IF(LEN(platemap!M282)&gt;0,platemap!M282,""),"")</f>
        <v/>
      </c>
      <c r="M282" s="3" t="str">
        <f>IFERROR(IF(LEN(platemap!N282)&gt;0,platemap!N282,""),"")</f>
        <v/>
      </c>
    </row>
    <row r="283" spans="1:13" x14ac:dyDescent="0.2">
      <c r="A283" t="str">
        <f>IFERROR(IF(LEN(platemap!B283)&gt;0,platemap!B283,""),"")</f>
        <v>2023-04-26_LC RT qPCR TM PLATE 3.xls</v>
      </c>
      <c r="B283" t="str">
        <f>IFERROR(IF(LEN(platemap!C283)&gt;0,platemap!C283,""),"")</f>
        <v>H06</v>
      </c>
      <c r="C283" t="str">
        <f>IFERROR(IF(LEN(platemap!I283)&gt;0,platemap!I283,""),"")</f>
        <v>RNA_2023.04.15_022</v>
      </c>
      <c r="D283" t="str">
        <f>IFERROR(IF(LEN(platemap!K283)&gt;0,platemap!K283,""),"")</f>
        <v>No DNA</v>
      </c>
      <c r="E283" t="str">
        <f>IFERROR(IF(LEN(platemap!J283)&gt;0,platemap!J283,""),"")</f>
        <v>No DNA</v>
      </c>
      <c r="F283" t="str">
        <f>IFERROR(IF(LEN(platemap!O283)&gt;0,platemap!O283,""),"")</f>
        <v/>
      </c>
      <c r="G283" t="str">
        <f>IFERROR(IF(LEN(platemap!D283)&gt;0,platemap!D283,""),"")</f>
        <v>VIC</v>
      </c>
      <c r="H283" t="str">
        <f>IFERROR(IF(LEN(platemap!E283)&gt;0,platemap!E283,""),"")</f>
        <v>FAM</v>
      </c>
      <c r="I283" t="str">
        <f>IFERROR(IF(LEN(platemap!F283)&gt;0,platemap!F283,""),"")</f>
        <v>UBC</v>
      </c>
      <c r="J283" t="str">
        <f>IFERROR(IF(LEN(platemap!G283)&gt;0,platemap!G283,""),"")</f>
        <v>eGFP IDT</v>
      </c>
      <c r="K283" s="3" t="str">
        <f>IFERROR(IF(LEN(platemap!L283)&gt;0,platemap!L283,""),"")</f>
        <v>all</v>
      </c>
      <c r="L283" s="3" t="str">
        <f>IFERROR(IF(LEN(platemap!M283)&gt;0,platemap!M283,""),"")</f>
        <v/>
      </c>
      <c r="M283" s="3" t="str">
        <f>IFERROR(IF(LEN(platemap!N283)&gt;0,platemap!N283,""),"")</f>
        <v/>
      </c>
    </row>
    <row r="284" spans="1:13" x14ac:dyDescent="0.2">
      <c r="A284" t="str">
        <f>IFERROR(IF(LEN(platemap!B284)&gt;0,platemap!B284,""),"")</f>
        <v>2023-04-26_LC RT qPCR TM PLATE 3.xls</v>
      </c>
      <c r="B284" t="str">
        <f>IFERROR(IF(LEN(platemap!C284)&gt;0,platemap!C284,""),"")</f>
        <v>H07</v>
      </c>
      <c r="C284" t="str">
        <f>IFERROR(IF(LEN(platemap!I284)&gt;0,platemap!I284,""),"")</f>
        <v>RNA_2023.04.15_021</v>
      </c>
      <c r="D284" t="str">
        <f>IFERROR(IF(LEN(platemap!K284)&gt;0,platemap!K284,""),"")</f>
        <v>Ross NC</v>
      </c>
      <c r="E284" t="str">
        <f>IFERROR(IF(LEN(platemap!J284)&gt;0,platemap!J284,""),"")</f>
        <v>125CAG_iPSC</v>
      </c>
      <c r="F284" t="str">
        <f>IFERROR(IF(LEN(platemap!O284)&gt;0,platemap!O284,""),"")</f>
        <v/>
      </c>
      <c r="G284" t="str">
        <f>IFERROR(IF(LEN(platemap!D284)&gt;0,platemap!D284,""),"")</f>
        <v>VIC</v>
      </c>
      <c r="H284" t="str">
        <f>IFERROR(IF(LEN(platemap!E284)&gt;0,platemap!E284,""),"")</f>
        <v/>
      </c>
      <c r="I284" t="str">
        <f>IFERROR(IF(LEN(platemap!F284)&gt;0,platemap!F284,""),"")</f>
        <v>ATP5B</v>
      </c>
      <c r="J284" t="str">
        <f>IFERROR(IF(LEN(platemap!G284)&gt;0,platemap!G284,""),"")</f>
        <v/>
      </c>
      <c r="K284" s="3" t="str">
        <f>IFERROR(IF(LEN(platemap!L284)&gt;0,platemap!L284,""),"")</f>
        <v>all</v>
      </c>
      <c r="L284" s="3" t="str">
        <f>IFERROR(IF(LEN(platemap!M284)&gt;0,platemap!M284,""),"")</f>
        <v/>
      </c>
      <c r="M284" s="3" t="str">
        <f>IFERROR(IF(LEN(platemap!N284)&gt;0,platemap!N284,""),"")</f>
        <v/>
      </c>
    </row>
    <row r="285" spans="1:13" x14ac:dyDescent="0.2">
      <c r="A285" t="str">
        <f>IFERROR(IF(LEN(platemap!B285)&gt;0,platemap!B285,""),"")</f>
        <v>2023-04-26_LC RT qPCR TM PLATE 3.xls</v>
      </c>
      <c r="B285" t="str">
        <f>IFERROR(IF(LEN(platemap!C285)&gt;0,platemap!C285,""),"")</f>
        <v>H08</v>
      </c>
      <c r="C285" t="str">
        <f>IFERROR(IF(LEN(platemap!I285)&gt;0,platemap!I285,""),"")</f>
        <v>RNA_2023.04.15_021</v>
      </c>
      <c r="D285" t="str">
        <f>IFERROR(IF(LEN(platemap!K285)&gt;0,platemap!K285,""),"")</f>
        <v>Ross NC</v>
      </c>
      <c r="E285" t="str">
        <f>IFERROR(IF(LEN(platemap!J285)&gt;0,platemap!J285,""),"")</f>
        <v>125CAG_iPSC</v>
      </c>
      <c r="F285" t="str">
        <f>IFERROR(IF(LEN(platemap!O285)&gt;0,platemap!O285,""),"")</f>
        <v/>
      </c>
      <c r="G285" t="str">
        <f>IFERROR(IF(LEN(platemap!D285)&gt;0,platemap!D285,""),"")</f>
        <v>VIC</v>
      </c>
      <c r="H285" t="str">
        <f>IFERROR(IF(LEN(platemap!E285)&gt;0,platemap!E285,""),"")</f>
        <v/>
      </c>
      <c r="I285" t="str">
        <f>IFERROR(IF(LEN(platemap!F285)&gt;0,platemap!F285,""),"")</f>
        <v>ATP5B</v>
      </c>
      <c r="J285" t="str">
        <f>IFERROR(IF(LEN(platemap!G285)&gt;0,platemap!G285,""),"")</f>
        <v/>
      </c>
      <c r="K285" s="3" t="str">
        <f>IFERROR(IF(LEN(platemap!L285)&gt;0,platemap!L285,""),"")</f>
        <v>all</v>
      </c>
      <c r="L285" s="3" t="str">
        <f>IFERROR(IF(LEN(platemap!M285)&gt;0,platemap!M285,""),"")</f>
        <v/>
      </c>
      <c r="M285" s="3" t="str">
        <f>IFERROR(IF(LEN(platemap!N285)&gt;0,platemap!N285,""),"")</f>
        <v/>
      </c>
    </row>
    <row r="286" spans="1:13" x14ac:dyDescent="0.2">
      <c r="A286" t="str">
        <f>IFERROR(IF(LEN(platemap!B286)&gt;0,platemap!B286,""),"")</f>
        <v>2023-04-26_LC RT qPCR TM PLATE 3.xls</v>
      </c>
      <c r="B286" t="str">
        <f>IFERROR(IF(LEN(platemap!C286)&gt;0,platemap!C286,""),"")</f>
        <v>H09</v>
      </c>
      <c r="C286" t="str">
        <f>IFERROR(IF(LEN(platemap!I286)&gt;0,platemap!I286,""),"")</f>
        <v>RNA_2023.04.15_022</v>
      </c>
      <c r="D286" t="str">
        <f>IFERROR(IF(LEN(platemap!K286)&gt;0,platemap!K286,""),"")</f>
        <v>No DNA</v>
      </c>
      <c r="E286" t="str">
        <f>IFERROR(IF(LEN(platemap!J286)&gt;0,platemap!J286,""),"")</f>
        <v>No DNA</v>
      </c>
      <c r="F286" t="str">
        <f>IFERROR(IF(LEN(platemap!O286)&gt;0,platemap!O286,""),"")</f>
        <v/>
      </c>
      <c r="G286" t="str">
        <f>IFERROR(IF(LEN(platemap!D286)&gt;0,platemap!D286,""),"")</f>
        <v>VIC</v>
      </c>
      <c r="H286" t="str">
        <f>IFERROR(IF(LEN(platemap!E286)&gt;0,platemap!E286,""),"")</f>
        <v/>
      </c>
      <c r="I286" t="str">
        <f>IFERROR(IF(LEN(platemap!F286)&gt;0,platemap!F286,""),"")</f>
        <v>ATP5B</v>
      </c>
      <c r="J286" t="str">
        <f>IFERROR(IF(LEN(platemap!G286)&gt;0,platemap!G286,""),"")</f>
        <v/>
      </c>
      <c r="K286" s="3" t="str">
        <f>IFERROR(IF(LEN(platemap!L286)&gt;0,platemap!L286,""),"")</f>
        <v>all</v>
      </c>
      <c r="L286" s="3" t="str">
        <f>IFERROR(IF(LEN(platemap!M286)&gt;0,platemap!M286,""),"")</f>
        <v/>
      </c>
      <c r="M286" s="3" t="str">
        <f>IFERROR(IF(LEN(platemap!N286)&gt;0,platemap!N286,""),"")</f>
        <v/>
      </c>
    </row>
    <row r="287" spans="1:13" x14ac:dyDescent="0.2">
      <c r="A287" t="str">
        <f>IFERROR(IF(LEN(platemap!B287)&gt;0,platemap!B287,""),"")</f>
        <v>2023-04-26_LC RT qPCR TM PLATE 3.xls</v>
      </c>
      <c r="B287" t="str">
        <f>IFERROR(IF(LEN(platemap!C287)&gt;0,platemap!C287,""),"")</f>
        <v>H10</v>
      </c>
      <c r="C287" t="str">
        <f>IFERROR(IF(LEN(platemap!I287)&gt;0,platemap!I287,""),"")</f>
        <v>RNA_2023.04.15_021</v>
      </c>
      <c r="D287" t="str">
        <f>IFERROR(IF(LEN(platemap!K287)&gt;0,platemap!K287,""),"")</f>
        <v>Ross NC</v>
      </c>
      <c r="E287" t="str">
        <f>IFERROR(IF(LEN(platemap!J287)&gt;0,platemap!J287,""),"")</f>
        <v>125CAG_iPSC</v>
      </c>
      <c r="F287" t="str">
        <f>IFERROR(IF(LEN(platemap!O287)&gt;0,platemap!O287,""),"")</f>
        <v/>
      </c>
      <c r="G287" t="str">
        <f>IFERROR(IF(LEN(platemap!D287)&gt;0,platemap!D287,""),"")</f>
        <v>FAM</v>
      </c>
      <c r="H287" t="str">
        <f>IFERROR(IF(LEN(platemap!E287)&gt;0,platemap!E287,""),"")</f>
        <v/>
      </c>
      <c r="I287" t="str">
        <f>IFERROR(IF(LEN(platemap!F287)&gt;0,platemap!F287,""),"")</f>
        <v>ACTB</v>
      </c>
      <c r="J287" t="str">
        <f>IFERROR(IF(LEN(platemap!G287)&gt;0,platemap!G287,""),"")</f>
        <v/>
      </c>
      <c r="K287" s="3" t="str">
        <f>IFERROR(IF(LEN(platemap!L287)&gt;0,platemap!L287,""),"")</f>
        <v>all</v>
      </c>
      <c r="L287" s="3" t="str">
        <f>IFERROR(IF(LEN(platemap!M287)&gt;0,platemap!M287,""),"")</f>
        <v/>
      </c>
      <c r="M287" s="3" t="str">
        <f>IFERROR(IF(LEN(platemap!N287)&gt;0,platemap!N287,""),"")</f>
        <v/>
      </c>
    </row>
    <row r="288" spans="1:13" x14ac:dyDescent="0.2">
      <c r="A288" t="str">
        <f>IFERROR(IF(LEN(platemap!B288)&gt;0,platemap!B288,""),"")</f>
        <v>2023-04-26_LC RT qPCR TM PLATE 3.xls</v>
      </c>
      <c r="B288" t="str">
        <f>IFERROR(IF(LEN(platemap!C288)&gt;0,platemap!C288,""),"")</f>
        <v>H11</v>
      </c>
      <c r="C288" t="str">
        <f>IFERROR(IF(LEN(platemap!I288)&gt;0,platemap!I288,""),"")</f>
        <v>RNA_2023.04.15_021</v>
      </c>
      <c r="D288" t="str">
        <f>IFERROR(IF(LEN(platemap!K288)&gt;0,platemap!K288,""),"")</f>
        <v>Ross NC</v>
      </c>
      <c r="E288" t="str">
        <f>IFERROR(IF(LEN(platemap!J288)&gt;0,platemap!J288,""),"")</f>
        <v>125CAG_iPSC</v>
      </c>
      <c r="F288" t="str">
        <f>IFERROR(IF(LEN(platemap!O288)&gt;0,platemap!O288,""),"")</f>
        <v/>
      </c>
      <c r="G288" t="str">
        <f>IFERROR(IF(LEN(platemap!D288)&gt;0,platemap!D288,""),"")</f>
        <v>FAM</v>
      </c>
      <c r="H288" t="str">
        <f>IFERROR(IF(LEN(platemap!E288)&gt;0,platemap!E288,""),"")</f>
        <v/>
      </c>
      <c r="I288" t="str">
        <f>IFERROR(IF(LEN(platemap!F288)&gt;0,platemap!F288,""),"")</f>
        <v>ACTB</v>
      </c>
      <c r="J288" t="str">
        <f>IFERROR(IF(LEN(platemap!G288)&gt;0,platemap!G288,""),"")</f>
        <v/>
      </c>
      <c r="K288" s="3" t="str">
        <f>IFERROR(IF(LEN(platemap!L288)&gt;0,platemap!L288,""),"")</f>
        <v>all</v>
      </c>
      <c r="L288" s="3" t="str">
        <f>IFERROR(IF(LEN(platemap!M288)&gt;0,platemap!M288,""),"")</f>
        <v/>
      </c>
      <c r="M288" s="3" t="str">
        <f>IFERROR(IF(LEN(platemap!N288)&gt;0,platemap!N288,""),"")</f>
        <v/>
      </c>
    </row>
    <row r="289" spans="1:13" x14ac:dyDescent="0.2">
      <c r="A289" t="str">
        <f>IFERROR(IF(LEN(platemap!B289)&gt;0,platemap!B289,""),"")</f>
        <v>2023-04-26_LC RT qPCR TM PLATE 3.xls</v>
      </c>
      <c r="B289" t="str">
        <f>IFERROR(IF(LEN(platemap!C289)&gt;0,platemap!C289,""),"")</f>
        <v>H12</v>
      </c>
      <c r="C289" t="str">
        <f>IFERROR(IF(LEN(platemap!I289)&gt;0,platemap!I289,""),"")</f>
        <v>RNA_2023.04.15_022</v>
      </c>
      <c r="D289" t="str">
        <f>IFERROR(IF(LEN(platemap!K289)&gt;0,platemap!K289,""),"")</f>
        <v>No DNA</v>
      </c>
      <c r="E289" t="str">
        <f>IFERROR(IF(LEN(platemap!J289)&gt;0,platemap!J289,""),"")</f>
        <v>No DNA</v>
      </c>
      <c r="F289" t="str">
        <f>IFERROR(IF(LEN(platemap!O289)&gt;0,platemap!O289,""),"")</f>
        <v/>
      </c>
      <c r="G289" t="str">
        <f>IFERROR(IF(LEN(platemap!D289)&gt;0,platemap!D289,""),"")</f>
        <v>FAM</v>
      </c>
      <c r="H289" t="str">
        <f>IFERROR(IF(LEN(platemap!E289)&gt;0,platemap!E289,""),"")</f>
        <v/>
      </c>
      <c r="I289" t="str">
        <f>IFERROR(IF(LEN(platemap!F289)&gt;0,platemap!F289,""),"")</f>
        <v>ACTB</v>
      </c>
      <c r="J289" t="str">
        <f>IFERROR(IF(LEN(platemap!G289)&gt;0,platemap!G289,""),"")</f>
        <v/>
      </c>
      <c r="K289" s="3" t="str">
        <f>IFERROR(IF(LEN(platemap!L289)&gt;0,platemap!L289,""),"")</f>
        <v>all</v>
      </c>
      <c r="L289" s="3" t="str">
        <f>IFERROR(IF(LEN(platemap!M289)&gt;0,platemap!M289,""),"")</f>
        <v/>
      </c>
      <c r="M289" s="3" t="str">
        <f>IFERROR(IF(LEN(platemap!N289)&gt;0,platemap!N289,""),"")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platemap</vt:lpstr>
      <vt:lpstr>filenames</vt:lpstr>
      <vt:lpstr>samples</vt:lpstr>
      <vt:lpstr>conditions</vt:lpstr>
      <vt:lpstr>settings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2023-05-23T13:27:37Z</dcterms:created>
  <dcterms:modified xsi:type="dcterms:W3CDTF">2023-06-11T22:03:23Z</dcterms:modified>
</cp:coreProperties>
</file>