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Lucy/"/>
    </mc:Choice>
  </mc:AlternateContent>
  <xr:revisionPtr revIDLastSave="0" documentId="13_ncr:1_{C3E1E31C-3EE1-4048-950C-86904BFDCE6E}" xr6:coauthVersionLast="47" xr6:coauthVersionMax="47" xr10:uidLastSave="{00000000-0000-0000-0000-000000000000}"/>
  <bookViews>
    <workbookView xWindow="11520" yWindow="2020" windowWidth="18720" windowHeight="15140" xr2:uid="{E79B646E-35F4-7A44-8202-EB71272D6F46}"/>
  </bookViews>
  <sheets>
    <sheet name="platemap" sheetId="1" r:id="rId1"/>
    <sheet name="samp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<sst xmlns="http://schemas.openxmlformats.org/spreadsheetml/2006/main" count="653" uniqueCount="144">
  <si>
    <t>filename</t>
  </si>
  <si>
    <t>well</t>
  </si>
  <si>
    <t>sample_id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</si>
  <si>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</si>
  <si>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</si>
  <si>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</si>
  <si>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</si>
  <si>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</si>
  <si>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</si>
  <si>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</si>
  <si>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</si>
  <si>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</si>
  <si>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</si>
  <si>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</si>
  <si>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</si>
  <si>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</si>
  <si>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</si>
  <si>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</si>
  <si>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</si>
  <si>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</si>
  <si>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</si>
  <si>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</si>
  <si>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</si>
  <si>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</si>
  <si>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</si>
  <si>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</si>
  <si>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</si>
  <si>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</si>
  <si>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</si>
  <si>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</si>
  <si>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</si>
  <si>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</si>
  <si>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</si>
  <si>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</si>
  <si>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</si>
  <si>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</si>
  <si>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</si>
  <si>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</si>
  <si>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</si>
  <si>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</si>
  <si>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</si>
  <si>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</si>
  <si>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</si>
  <si>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</si>
  <si>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</si>
  <si>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</si>
  <si>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</si>
  <si>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</si>
  <si>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</si>
  <si>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</si>
  <si>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</si>
  <si>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</si>
  <si>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</si>
  <si>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</si>
  <si>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</si>
  <si>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</si>
  <si>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</si>
  <si>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</si>
  <si>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</si>
  <si>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</si>
  <si>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</si>
  <si>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</si>
  <si>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</si>
  <si>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</si>
  <si>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</si>
  <si>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</si>
  <si>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</si>
  <si>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</si>
  <si>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</si>
  <si>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</si>
  <si>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</si>
  <si>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</si>
  <si>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</si>
  <si>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</si>
  <si>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</si>
  <si>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</si>
  <si>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</si>
  <si>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</si>
  <si>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</si>
  <si>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</si>
  <si>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</si>
  <si>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</si>
  <si>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</si>
  <si>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</si>
  <si>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</si>
  <si>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</si>
  <si>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</si>
  <si>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</si>
  <si>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</si>
  <si>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</si>
  <si>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</si>
  <si>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</si>
  <si>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</si>
  <si>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</si>
  <si>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</si>
  <si>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</si>
  <si>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</si>
  <si>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</si>
  <si>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</si>
  <si>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cell_line</t>
  </si>
  <si>
    <t>treatment</t>
  </si>
  <si>
    <t>FAM</t>
  </si>
  <si>
    <t>VIC</t>
  </si>
  <si>
    <t>target1</t>
  </si>
  <si>
    <t>target2</t>
  </si>
  <si>
    <t>NC</t>
  </si>
  <si>
    <t>ATP5B</t>
  </si>
  <si>
    <t>reporter1</t>
  </si>
  <si>
    <t>reporter2</t>
  </si>
  <si>
    <t>exclude</t>
  </si>
  <si>
    <t>calibrator</t>
  </si>
  <si>
    <t>2023.02.17_001</t>
  </si>
  <si>
    <t>2023.02.17_002</t>
  </si>
  <si>
    <t>2023.02.17_003</t>
  </si>
  <si>
    <t>2023.02.17_004</t>
  </si>
  <si>
    <t>2023.02.17_005</t>
  </si>
  <si>
    <t>2023.02.17_006</t>
  </si>
  <si>
    <t>2023.02.17_007</t>
  </si>
  <si>
    <t>2023.02.17_008</t>
  </si>
  <si>
    <t>2023.02.17_009</t>
  </si>
  <si>
    <t>lc_id</t>
  </si>
  <si>
    <t>UN-T</t>
  </si>
  <si>
    <t>HTT 118Q unedited</t>
  </si>
  <si>
    <t>CB3</t>
  </si>
  <si>
    <t>NPT</t>
  </si>
  <si>
    <t>SUM</t>
  </si>
  <si>
    <t>GDJ</t>
  </si>
  <si>
    <t>CONTROL DNA 1 (+)</t>
  </si>
  <si>
    <t>CONTROL DNA 2 (+)</t>
  </si>
  <si>
    <t>U20S</t>
  </si>
  <si>
    <t>Untransduced</t>
  </si>
  <si>
    <t>Unedited</t>
  </si>
  <si>
    <t>Partial promoter deletion</t>
  </si>
  <si>
    <t>Full promoter deletion + ATG</t>
  </si>
  <si>
    <t>ATG mutation</t>
  </si>
  <si>
    <t>Full promoter deletion</t>
  </si>
  <si>
    <t>Control 1</t>
  </si>
  <si>
    <t>Control 2</t>
  </si>
  <si>
    <t>LC3012023RTqPCR.xls</t>
  </si>
  <si>
    <t>ACTB</t>
  </si>
  <si>
    <t>No primer</t>
  </si>
  <si>
    <t>Taqman GFP</t>
  </si>
  <si>
    <t>UBC</t>
  </si>
  <si>
    <t>IDT EGFP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</si>
</sst>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F460-7590-7E46-A5E4-4D8D5F7E821B}">
  <dimension ref="A1:M97"/>
  <sheetViews>
    <sheetView tabSelected="1" workbookViewId="0">
      <pane ySplit="1" topLeftCell="A78" activePane="bottomLeft" state="frozen"/>
      <selection pane="bottomLeft" activeCell="E82" sqref="E82"/>
    </sheetView>
  </sheetViews>
  <sheetFormatPr baseColWidth="10" defaultRowHeight="16" x14ac:dyDescent="0.2"/>
  <cols>
    <col min="1" max="1" width="19.1640625" bestFit="1" customWidth="1"/>
    <col min="2" max="2" width="4.6640625" style="3" bestFit="1" customWidth="1"/>
    <col min="3" max="4" width="8.83203125" style="3" bestFit="1" customWidth="1"/>
    <col min="5" max="5" width="11.6640625" style="6" bestFit="1" customWidth="1"/>
    <col min="6" max="6" width="9.5" style="6" bestFit="1" customWidth="1"/>
    <col min="7" max="7" width="7.5" bestFit="1" customWidth="1"/>
    <col min="8" max="8" width="14.1640625" bestFit="1" customWidth="1"/>
    <col min="9" max="9" width="17.83203125" bestFit="1" customWidth="1"/>
    <col min="10" max="10" width="8" bestFit="1" customWidth="1"/>
    <col min="11" max="11" width="25.33203125" bestFit="1" customWidth="1"/>
    <col min="12" max="13" width="9" style="3" bestFit="1" customWidth="1"/>
  </cols>
  <sheetData>
    <row r="1" spans="1:13" s="1" customFormat="1" x14ac:dyDescent="0.2">
      <c r="A1" s="1" t="s">
        <v>0</v>
      </c>
      <c r="B1" s="2" t="s">
        <v>1</v>
      </c>
      <c r="C1" s="2" t="s">
        <v>107</v>
      </c>
      <c r="D1" s="2" t="s">
        <v>108</v>
      </c>
      <c r="E1" s="5" t="s">
        <v>103</v>
      </c>
      <c r="F1" s="5" t="s">
        <v>104</v>
      </c>
      <c r="G1" s="1" t="s">
        <v>109</v>
      </c>
      <c r="H1" s="1" t="s">
        <v>2</v>
      </c>
      <c r="I1" s="1" t="s">
        <v>120</v>
      </c>
      <c r="J1" s="1" t="s">
        <v>99</v>
      </c>
      <c r="K1" s="1" t="s">
        <v>100</v>
      </c>
      <c r="L1" s="2" t="s">
        <v>110</v>
      </c>
      <c r="M1" s="2"/>
    </row>
    <row r="2" spans="1:13" x14ac:dyDescent="0.2">
      <c r="A2" t="s">
        <v>138</v>
      </c>
      <c r="B2" s="3" t="s">
        <v>3</v>
      </c>
      <c r="C2" s="3" t="s">
        <v>102</v>
      </c>
      <c r="D2" s="3" t="s">
        <v>101</v>
      </c>
      <c r="E2" s="6" t="s">
        <v>141</v>
      </c>
      <c r="F2" s="6" t="s">
        <v>139</v>
      </c>
      <c r="H2" t="s">
        <v>111</v>
      </c>
      <c r="I2" t="str">
        <f>IFERROR(IF(LEN(INDEX(samples!B:B,MATCH(platemap!$H2,samples!$A:$A,0)))=0,"",INDEX(samples!B:B,MATCH(platemap!$H2,samples!$A:$A,0))),"")</f>
        <v>UN-T</v>
      </c>
      <c r="J2" t="str">
        <f>IFERROR(IF(LEN(INDEX(samples!C:C,MATCH(platemap!$H2,samples!$A:$A,0)))=0,"",INDEX(samples!C:C,MATCH(platemap!$H2,samples!$A:$A,0))),"")</f>
        <v>U20S</v>
      </c>
      <c r="K2" t="str">
        <f>IFERROR(IF(LEN(INDEX(samples!D:D,MATCH(platemap!$H2,samples!$A:$A,0)))=0,"",INDEX(samples!D:D,MATCH(platemap!$H2,samples!$A:$A,0))),"")</f>
        <v>Untransduced</v>
      </c>
      <c r="L2" s="3" t="str">
        <f>IFERROR(IF(LEN(INDEX(samples!E:E,MATCH(platemap!$H2,samples!$A:$A,0)))=0,"",INDEX(samples!E:E,MATCH(platemap!$H2,samples!$A:$A,0))),"")</f>
        <v/>
      </c>
    </row>
    <row r="3" spans="1:13" x14ac:dyDescent="0.2">
      <c r="A3" t="s">
        <v>138</v>
      </c>
      <c r="B3" s="3" t="s">
        <v>4</v>
      </c>
      <c r="C3" s="3" t="s">
        <v>102</v>
      </c>
      <c r="D3" s="3" t="s">
        <v>101</v>
      </c>
      <c r="E3" s="6" t="s">
        <v>141</v>
      </c>
      <c r="F3" s="6" t="s">
        <v>139</v>
      </c>
      <c r="H3" t="s">
        <v>111</v>
      </c>
      <c r="I3" t="str">
        <f>IFERROR(IF(LEN(INDEX(samples!B:B,MATCH(platemap!$H3,samples!$A:$A,0)))=0,"",INDEX(samples!B:B,MATCH(platemap!$H3,samples!$A:$A,0))),"")</f>
        <v>UN-T</v>
      </c>
      <c r="J3" t="str">
        <f>IFERROR(IF(LEN(INDEX(samples!C:C,MATCH(platemap!$H3,samples!$A:$A,0)))=0,"",INDEX(samples!C:C,MATCH(platemap!$H3,samples!$A:$A,0))),"")</f>
        <v>U20S</v>
      </c>
      <c r="K3" t="str">
        <f>IFERROR(IF(LEN(INDEX(samples!D:D,MATCH(platemap!$H3,samples!$A:$A,0)))=0,"",INDEX(samples!D:D,MATCH(platemap!$H3,samples!$A:$A,0))),"")</f>
        <v>Untransduced</v>
      </c>
      <c r="L3" s="3" t="str">
        <f>IFERROR(IF(LEN(INDEX(samples!E:E,MATCH(platemap!$H3,samples!$A:$A,0)))=0,"",INDEX(samples!E:E,MATCH(platemap!$H3,samples!$A:$A,0))),"")</f>
        <v/>
      </c>
    </row>
    <row r="4" spans="1:13" x14ac:dyDescent="0.2">
      <c r="A4" t="s">
        <v>138</v>
      </c>
      <c r="B4" s="3" t="s">
        <v>5</v>
      </c>
      <c r="C4" s="3" t="s">
        <v>102</v>
      </c>
      <c r="D4" s="3" t="s">
        <v>101</v>
      </c>
      <c r="E4" s="6" t="s">
        <v>141</v>
      </c>
      <c r="F4" s="6" t="s">
        <v>139</v>
      </c>
      <c r="H4" t="s">
        <v>111</v>
      </c>
      <c r="I4" t="str">
        <f>IFERROR(IF(LEN(INDEX(samples!B:B,MATCH(platemap!$H4,samples!$A:$A,0)))=0,"",INDEX(samples!B:B,MATCH(platemap!$H4,samples!$A:$A,0))),"")</f>
        <v>UN-T</v>
      </c>
      <c r="J4" t="str">
        <f>IFERROR(IF(LEN(INDEX(samples!C:C,MATCH(platemap!$H4,samples!$A:$A,0)))=0,"",INDEX(samples!C:C,MATCH(platemap!$H4,samples!$A:$A,0))),"")</f>
        <v>U20S</v>
      </c>
      <c r="K4" t="str">
        <f>IFERROR(IF(LEN(INDEX(samples!D:D,MATCH(platemap!$H4,samples!$A:$A,0)))=0,"",INDEX(samples!D:D,MATCH(platemap!$H4,samples!$A:$A,0))),"")</f>
        <v>Untransduced</v>
      </c>
      <c r="L4" s="3" t="str">
        <f>IFERROR(IF(LEN(INDEX(samples!E:E,MATCH(platemap!$H4,samples!$A:$A,0)))=0,"",INDEX(samples!E:E,MATCH(platemap!$H4,samples!$A:$A,0))),"")</f>
        <v/>
      </c>
    </row>
    <row r="5" spans="1:13" x14ac:dyDescent="0.2">
      <c r="A5" t="s">
        <v>138</v>
      </c>
      <c r="B5" s="3" t="s">
        <v>6</v>
      </c>
      <c r="C5" s="3" t="s">
        <v>102</v>
      </c>
      <c r="D5" s="3" t="s">
        <v>101</v>
      </c>
      <c r="E5" s="6" t="s">
        <v>142</v>
      </c>
      <c r="F5" s="6" t="s">
        <v>143</v>
      </c>
      <c r="H5" t="s">
        <v>111</v>
      </c>
      <c r="I5" t="str">
        <f>IFERROR(IF(LEN(INDEX(samples!B:B,MATCH(platemap!$H5,samples!$A:$A,0)))=0,"",INDEX(samples!B:B,MATCH(platemap!$H5,samples!$A:$A,0))),"")</f>
        <v>UN-T</v>
      </c>
      <c r="J5" t="str">
        <f>IFERROR(IF(LEN(INDEX(samples!C:C,MATCH(platemap!$H5,samples!$A:$A,0)))=0,"",INDEX(samples!C:C,MATCH(platemap!$H5,samples!$A:$A,0))),"")</f>
        <v>U20S</v>
      </c>
      <c r="K5" t="str">
        <f>IFERROR(IF(LEN(INDEX(samples!D:D,MATCH(platemap!$H5,samples!$A:$A,0)))=0,"",INDEX(samples!D:D,MATCH(platemap!$H5,samples!$A:$A,0))),"")</f>
        <v>Untransduced</v>
      </c>
      <c r="L5" s="3" t="str">
        <f>IFERROR(IF(LEN(INDEX(samples!E:E,MATCH(platemap!$H5,samples!$A:$A,0)))=0,"",INDEX(samples!E:E,MATCH(platemap!$H5,samples!$A:$A,0))),"")</f>
        <v/>
      </c>
    </row>
    <row r="6" spans="1:13" x14ac:dyDescent="0.2">
      <c r="A6" t="s">
        <v>138</v>
      </c>
      <c r="B6" s="3" t="s">
        <v>7</v>
      </c>
      <c r="C6" s="3" t="s">
        <v>102</v>
      </c>
      <c r="D6" s="3" t="s">
        <v>101</v>
      </c>
      <c r="E6" s="6" t="s">
        <v>142</v>
      </c>
      <c r="F6" s="6" t="s">
        <v>143</v>
      </c>
      <c r="H6" t="s">
        <v>111</v>
      </c>
      <c r="I6" t="str">
        <f>IFERROR(IF(LEN(INDEX(samples!B:B,MATCH(platemap!$H6,samples!$A:$A,0)))=0,"",INDEX(samples!B:B,MATCH(platemap!$H6,samples!$A:$A,0))),"")</f>
        <v>UN-T</v>
      </c>
      <c r="J6" t="str">
        <f>IFERROR(IF(LEN(INDEX(samples!C:C,MATCH(platemap!$H6,samples!$A:$A,0)))=0,"",INDEX(samples!C:C,MATCH(platemap!$H6,samples!$A:$A,0))),"")</f>
        <v>U20S</v>
      </c>
      <c r="K6" t="str">
        <f>IFERROR(IF(LEN(INDEX(samples!D:D,MATCH(platemap!$H6,samples!$A:$A,0)))=0,"",INDEX(samples!D:D,MATCH(platemap!$H6,samples!$A:$A,0))),"")</f>
        <v>Untransduced</v>
      </c>
      <c r="L6" s="3" t="str">
        <f>IFERROR(IF(LEN(INDEX(samples!E:E,MATCH(platemap!$H6,samples!$A:$A,0)))=0,"",INDEX(samples!E:E,MATCH(platemap!$H6,samples!$A:$A,0))),"")</f>
        <v/>
      </c>
    </row>
    <row r="7" spans="1:13" x14ac:dyDescent="0.2">
      <c r="A7" t="s">
        <v>138</v>
      </c>
      <c r="B7" s="3" t="s">
        <v>8</v>
      </c>
      <c r="C7" s="3" t="s">
        <v>102</v>
      </c>
      <c r="D7" s="3" t="s">
        <v>101</v>
      </c>
      <c r="E7" s="6" t="s">
        <v>142</v>
      </c>
      <c r="F7" s="6" t="s">
        <v>143</v>
      </c>
      <c r="H7" t="s">
        <v>111</v>
      </c>
      <c r="I7" t="str">
        <f>IFERROR(IF(LEN(INDEX(samples!B:B,MATCH(platemap!$H7,samples!$A:$A,0)))=0,"",INDEX(samples!B:B,MATCH(platemap!$H7,samples!$A:$A,0))),"")</f>
        <v>UN-T</v>
      </c>
      <c r="J7" t="str">
        <f>IFERROR(IF(LEN(INDEX(samples!C:C,MATCH(platemap!$H7,samples!$A:$A,0)))=0,"",INDEX(samples!C:C,MATCH(platemap!$H7,samples!$A:$A,0))),"")</f>
        <v>U20S</v>
      </c>
      <c r="K7" t="str">
        <f>IFERROR(IF(LEN(INDEX(samples!D:D,MATCH(platemap!$H7,samples!$A:$A,0)))=0,"",INDEX(samples!D:D,MATCH(platemap!$H7,samples!$A:$A,0))),"")</f>
        <v>Untransduced</v>
      </c>
      <c r="L7" s="3" t="str">
        <f>IFERROR(IF(LEN(INDEX(samples!E:E,MATCH(platemap!$H7,samples!$A:$A,0)))=0,"",INDEX(samples!E:E,MATCH(platemap!$H7,samples!$A:$A,0))),"")</f>
        <v/>
      </c>
    </row>
    <row r="8" spans="1:13" x14ac:dyDescent="0.2">
      <c r="A8" t="s">
        <v>138</v>
      </c>
      <c r="B8" s="3" t="s">
        <v>9</v>
      </c>
      <c r="C8" s="3" t="s">
        <v>102</v>
      </c>
      <c r="D8" s="3" t="s">
        <v>101</v>
      </c>
      <c r="E8" s="6" t="s">
        <v>106</v>
      </c>
      <c r="H8" t="s">
        <v>111</v>
      </c>
      <c r="I8" t="str">
        <f>IFERROR(IF(LEN(INDEX(samples!B:B,MATCH(platemap!$H8,samples!$A:$A,0)))=0,"",INDEX(samples!B:B,MATCH(platemap!$H8,samples!$A:$A,0))),"")</f>
        <v>UN-T</v>
      </c>
      <c r="J8" t="str">
        <f>IFERROR(IF(LEN(INDEX(samples!C:C,MATCH(platemap!$H8,samples!$A:$A,0)))=0,"",INDEX(samples!C:C,MATCH(platemap!$H8,samples!$A:$A,0))),"")</f>
        <v>U20S</v>
      </c>
      <c r="K8" t="str">
        <f>IFERROR(IF(LEN(INDEX(samples!D:D,MATCH(platemap!$H8,samples!$A:$A,0)))=0,"",INDEX(samples!D:D,MATCH(platemap!$H8,samples!$A:$A,0))),"")</f>
        <v>Untransduced</v>
      </c>
      <c r="L8" s="3" t="str">
        <f>IFERROR(IF(LEN(INDEX(samples!E:E,MATCH(platemap!$H8,samples!$A:$A,0)))=0,"",INDEX(samples!E:E,MATCH(platemap!$H8,samples!$A:$A,0))),"")</f>
        <v/>
      </c>
    </row>
    <row r="9" spans="1:13" x14ac:dyDescent="0.2">
      <c r="A9" t="s">
        <v>138</v>
      </c>
      <c r="B9" s="3" t="s">
        <v>10</v>
      </c>
      <c r="C9" s="3" t="s">
        <v>102</v>
      </c>
      <c r="D9" s="3" t="s">
        <v>101</v>
      </c>
      <c r="E9" s="6" t="s">
        <v>106</v>
      </c>
      <c r="H9" t="s">
        <v>111</v>
      </c>
      <c r="I9" t="str">
        <f>IFERROR(IF(LEN(INDEX(samples!B:B,MATCH(platemap!$H9,samples!$A:$A,0)))=0,"",INDEX(samples!B:B,MATCH(platemap!$H9,samples!$A:$A,0))),"")</f>
        <v>UN-T</v>
      </c>
      <c r="J9" t="str">
        <f>IFERROR(IF(LEN(INDEX(samples!C:C,MATCH(platemap!$H9,samples!$A:$A,0)))=0,"",INDEX(samples!C:C,MATCH(platemap!$H9,samples!$A:$A,0))),"")</f>
        <v>U20S</v>
      </c>
      <c r="K9" t="str">
        <f>IFERROR(IF(LEN(INDEX(samples!D:D,MATCH(platemap!$H9,samples!$A:$A,0)))=0,"",INDEX(samples!D:D,MATCH(platemap!$H9,samples!$A:$A,0))),"")</f>
        <v>Untransduced</v>
      </c>
      <c r="L9" s="3" t="str">
        <f>IFERROR(IF(LEN(INDEX(samples!E:E,MATCH(platemap!$H9,samples!$A:$A,0)))=0,"",INDEX(samples!E:E,MATCH(platemap!$H9,samples!$A:$A,0))),"")</f>
        <v/>
      </c>
    </row>
    <row r="10" spans="1:13" x14ac:dyDescent="0.2">
      <c r="A10" t="s">
        <v>138</v>
      </c>
      <c r="B10" s="3" t="s">
        <v>11</v>
      </c>
      <c r="C10" s="3" t="s">
        <v>102</v>
      </c>
      <c r="D10" s="3" t="s">
        <v>101</v>
      </c>
      <c r="E10" s="6" t="s">
        <v>106</v>
      </c>
      <c r="H10" t="s">
        <v>111</v>
      </c>
      <c r="I10" t="str">
        <f>IFERROR(IF(LEN(INDEX(samples!B:B,MATCH(platemap!$H10,samples!$A:$A,0)))=0,"",INDEX(samples!B:B,MATCH(platemap!$H10,samples!$A:$A,0))),"")</f>
        <v>UN-T</v>
      </c>
      <c r="J10" t="str">
        <f>IFERROR(IF(LEN(INDEX(samples!C:C,MATCH(platemap!$H10,samples!$A:$A,0)))=0,"",INDEX(samples!C:C,MATCH(platemap!$H10,samples!$A:$A,0))),"")</f>
        <v>U20S</v>
      </c>
      <c r="K10" t="str">
        <f>IFERROR(IF(LEN(INDEX(samples!D:D,MATCH(platemap!$H10,samples!$A:$A,0)))=0,"",INDEX(samples!D:D,MATCH(platemap!$H10,samples!$A:$A,0))),"")</f>
        <v>Untransduced</v>
      </c>
      <c r="L10" s="3" t="str">
        <f>IFERROR(IF(LEN(INDEX(samples!E:E,MATCH(platemap!$H10,samples!$A:$A,0)))=0,"",INDEX(samples!E:E,MATCH(platemap!$H10,samples!$A:$A,0))),"")</f>
        <v/>
      </c>
    </row>
    <row r="11" spans="1:13" x14ac:dyDescent="0.2">
      <c r="A11" t="s">
        <v>138</v>
      </c>
      <c r="B11" s="3" t="s">
        <v>12</v>
      </c>
      <c r="C11" s="3" t="s">
        <v>102</v>
      </c>
      <c r="D11" s="3" t="s">
        <v>101</v>
      </c>
      <c r="E11" s="6" t="s">
        <v>140</v>
      </c>
      <c r="F11" s="6" t="s">
        <v>140</v>
      </c>
      <c r="H11" t="s">
        <v>111</v>
      </c>
      <c r="I11" t="str">
        <f>IFERROR(IF(LEN(INDEX(samples!B:B,MATCH(platemap!$H11,samples!$A:$A,0)))=0,"",INDEX(samples!B:B,MATCH(platemap!$H11,samples!$A:$A,0))),"")</f>
        <v>UN-T</v>
      </c>
      <c r="J11" t="str">
        <f>IFERROR(IF(LEN(INDEX(samples!C:C,MATCH(platemap!$H11,samples!$A:$A,0)))=0,"",INDEX(samples!C:C,MATCH(platemap!$H11,samples!$A:$A,0))),"")</f>
        <v>U20S</v>
      </c>
      <c r="K11" t="str">
        <f>IFERROR(IF(LEN(INDEX(samples!D:D,MATCH(platemap!$H11,samples!$A:$A,0)))=0,"",INDEX(samples!D:D,MATCH(platemap!$H11,samples!$A:$A,0))),"")</f>
        <v>Untransduced</v>
      </c>
      <c r="L11" s="3" t="str">
        <f>IFERROR(IF(LEN(INDEX(samples!E:E,MATCH(platemap!$H11,samples!$A:$A,0)))=0,"",INDEX(samples!E:E,MATCH(platemap!$H11,samples!$A:$A,0))),"")</f>
        <v/>
      </c>
    </row>
    <row r="12" spans="1:13" x14ac:dyDescent="0.2">
      <c r="A12" t="s">
        <v>138</v>
      </c>
      <c r="B12" s="3" t="s">
        <v>13</v>
      </c>
      <c r="C12" s="4" t="s">
        <v>102</v>
      </c>
      <c r="D12" s="4" t="s">
        <v>101</v>
      </c>
      <c r="E12" s="6" t="s">
        <v>141</v>
      </c>
      <c r="F12" s="6" t="s">
        <v>139</v>
      </c>
      <c r="H12" t="s">
        <v>119</v>
      </c>
      <c r="I12" t="str">
        <f>IFERROR(IF(LEN(INDEX(samples!B:B,MATCH(platemap!$H12,samples!$A:$A,0)))=0,"",INDEX(samples!B:B,MATCH(platemap!$H12,samples!$A:$A,0))),"")</f>
        <v>NC</v>
      </c>
      <c r="J12" t="str">
        <f>IFERROR(IF(LEN(INDEX(samples!C:C,MATCH(platemap!$H12,samples!$A:$A,0)))=0,"",INDEX(samples!C:C,MATCH(platemap!$H12,samples!$A:$A,0))),"")</f>
        <v/>
      </c>
      <c r="K12" t="str">
        <f>IFERROR(IF(LEN(INDEX(samples!D:D,MATCH(platemap!$H12,samples!$A:$A,0)))=0,"",INDEX(samples!D:D,MATCH(platemap!$H12,samples!$A:$A,0))),"")</f>
        <v/>
      </c>
      <c r="L12" s="3" t="str">
        <f>IFERROR(IF(LEN(INDEX(samples!E:E,MATCH(platemap!$H12,samples!$A:$A,0)))=0,"",INDEX(samples!E:E,MATCH(platemap!$H12,samples!$A:$A,0))),"")</f>
        <v/>
      </c>
    </row>
    <row r="13" spans="1:13" x14ac:dyDescent="0.2">
      <c r="A13" t="s">
        <v>138</v>
      </c>
      <c r="B13" s="3" t="s">
        <v>14</v>
      </c>
      <c r="C13" s="4" t="s">
        <v>102</v>
      </c>
      <c r="D13" s="4" t="s">
        <v>101</v>
      </c>
      <c r="E13" s="6" t="s">
        <v>141</v>
      </c>
      <c r="F13" s="6" t="s">
        <v>139</v>
      </c>
      <c r="H13" t="s">
        <v>119</v>
      </c>
      <c r="I13" t="str">
        <f>IFERROR(IF(LEN(INDEX(samples!B:B,MATCH(platemap!$H13,samples!$A:$A,0)))=0,"",INDEX(samples!B:B,MATCH(platemap!$H13,samples!$A:$A,0))),"")</f>
        <v>NC</v>
      </c>
      <c r="J13" t="str">
        <f>IFERROR(IF(LEN(INDEX(samples!C:C,MATCH(platemap!$H13,samples!$A:$A,0)))=0,"",INDEX(samples!C:C,MATCH(platemap!$H13,samples!$A:$A,0))),"")</f>
        <v/>
      </c>
      <c r="K13" t="str">
        <f>IFERROR(IF(LEN(INDEX(samples!D:D,MATCH(platemap!$H13,samples!$A:$A,0)))=0,"",INDEX(samples!D:D,MATCH(platemap!$H13,samples!$A:$A,0))),"")</f>
        <v/>
      </c>
      <c r="L13" s="3" t="str">
        <f>IFERROR(IF(LEN(INDEX(samples!E:E,MATCH(platemap!$H13,samples!$A:$A,0)))=0,"",INDEX(samples!E:E,MATCH(platemap!$H13,samples!$A:$A,0))),"")</f>
        <v/>
      </c>
    </row>
    <row r="14" spans="1:13" x14ac:dyDescent="0.2">
      <c r="A14" t="s">
        <v>138</v>
      </c>
      <c r="B14" s="3" t="s">
        <v>15</v>
      </c>
      <c r="C14" s="4" t="s">
        <v>102</v>
      </c>
      <c r="D14" s="4" t="s">
        <v>101</v>
      </c>
      <c r="E14" s="6" t="s">
        <v>141</v>
      </c>
      <c r="F14" s="6" t="s">
        <v>139</v>
      </c>
      <c r="H14" t="s">
        <v>112</v>
      </c>
      <c r="I14" t="str">
        <f>IFERROR(IF(LEN(INDEX(samples!B:B,MATCH(platemap!$H14,samples!$A:$A,0)))=0,"",INDEX(samples!B:B,MATCH(platemap!$H14,samples!$A:$A,0))),"")</f>
        <v>HTT 118Q unedited</v>
      </c>
      <c r="J14" t="str">
        <f>IFERROR(IF(LEN(INDEX(samples!C:C,MATCH(platemap!$H14,samples!$A:$A,0)))=0,"",INDEX(samples!C:C,MATCH(platemap!$H14,samples!$A:$A,0))),"")</f>
        <v>U20S</v>
      </c>
      <c r="K14" t="str">
        <f>IFERROR(IF(LEN(INDEX(samples!D:D,MATCH(platemap!$H14,samples!$A:$A,0)))=0,"",INDEX(samples!D:D,MATCH(platemap!$H14,samples!$A:$A,0))),"")</f>
        <v>Unedited</v>
      </c>
      <c r="L14" s="3">
        <f>IFERROR(IF(LEN(INDEX(samples!E:E,MATCH(platemap!$H14,samples!$A:$A,0)))=0,"",INDEX(samples!E:E,MATCH(platemap!$H14,samples!$A:$A,0))),"")</f>
        <v>1</v>
      </c>
    </row>
    <row r="15" spans="1:13" x14ac:dyDescent="0.2">
      <c r="A15" t="s">
        <v>138</v>
      </c>
      <c r="B15" s="3" t="s">
        <v>16</v>
      </c>
      <c r="C15" s="4" t="s">
        <v>102</v>
      </c>
      <c r="D15" s="4" t="s">
        <v>101</v>
      </c>
      <c r="E15" s="6" t="s">
        <v>141</v>
      </c>
      <c r="F15" s="6" t="s">
        <v>139</v>
      </c>
      <c r="H15" t="s">
        <v>112</v>
      </c>
      <c r="I15" t="str">
        <f>IFERROR(IF(LEN(INDEX(samples!B:B,MATCH(platemap!$H15,samples!$A:$A,0)))=0,"",INDEX(samples!B:B,MATCH(platemap!$H15,samples!$A:$A,0))),"")</f>
        <v>HTT 118Q unedited</v>
      </c>
      <c r="J15" t="str">
        <f>IFERROR(IF(LEN(INDEX(samples!C:C,MATCH(platemap!$H15,samples!$A:$A,0)))=0,"",INDEX(samples!C:C,MATCH(platemap!$H15,samples!$A:$A,0))),"")</f>
        <v>U20S</v>
      </c>
      <c r="K15" t="str">
        <f>IFERROR(IF(LEN(INDEX(samples!D:D,MATCH(platemap!$H15,samples!$A:$A,0)))=0,"",INDEX(samples!D:D,MATCH(platemap!$H15,samples!$A:$A,0))),"")</f>
        <v>Unedited</v>
      </c>
      <c r="L15" s="3">
        <f>IFERROR(IF(LEN(INDEX(samples!E:E,MATCH(platemap!$H15,samples!$A:$A,0)))=0,"",INDEX(samples!E:E,MATCH(platemap!$H15,samples!$A:$A,0))),"")</f>
        <v>1</v>
      </c>
    </row>
    <row r="16" spans="1:13" x14ac:dyDescent="0.2">
      <c r="A16" t="s">
        <v>138</v>
      </c>
      <c r="B16" s="3" t="s">
        <v>17</v>
      </c>
      <c r="C16" s="4" t="s">
        <v>102</v>
      </c>
      <c r="D16" s="4" t="s">
        <v>101</v>
      </c>
      <c r="E16" s="6" t="s">
        <v>141</v>
      </c>
      <c r="F16" s="6" t="s">
        <v>139</v>
      </c>
      <c r="H16" t="s">
        <v>112</v>
      </c>
      <c r="I16" t="str">
        <f>IFERROR(IF(LEN(INDEX(samples!B:B,MATCH(platemap!$H16,samples!$A:$A,0)))=0,"",INDEX(samples!B:B,MATCH(platemap!$H16,samples!$A:$A,0))),"")</f>
        <v>HTT 118Q unedited</v>
      </c>
      <c r="J16" t="str">
        <f>IFERROR(IF(LEN(INDEX(samples!C:C,MATCH(platemap!$H16,samples!$A:$A,0)))=0,"",INDEX(samples!C:C,MATCH(platemap!$H16,samples!$A:$A,0))),"")</f>
        <v>U20S</v>
      </c>
      <c r="K16" t="str">
        <f>IFERROR(IF(LEN(INDEX(samples!D:D,MATCH(platemap!$H16,samples!$A:$A,0)))=0,"",INDEX(samples!D:D,MATCH(platemap!$H16,samples!$A:$A,0))),"")</f>
        <v>Unedited</v>
      </c>
      <c r="L16" s="3">
        <f>IFERROR(IF(LEN(INDEX(samples!E:E,MATCH(platemap!$H16,samples!$A:$A,0)))=0,"",INDEX(samples!E:E,MATCH(platemap!$H16,samples!$A:$A,0))),"")</f>
        <v>1</v>
      </c>
    </row>
    <row r="17" spans="1:12" x14ac:dyDescent="0.2">
      <c r="A17" t="s">
        <v>138</v>
      </c>
      <c r="B17" s="3" t="s">
        <v>18</v>
      </c>
      <c r="C17" s="4" t="s">
        <v>102</v>
      </c>
      <c r="D17" s="4" t="s">
        <v>101</v>
      </c>
      <c r="E17" s="6" t="s">
        <v>142</v>
      </c>
      <c r="F17" s="6" t="s">
        <v>143</v>
      </c>
      <c r="H17" t="s">
        <v>112</v>
      </c>
      <c r="I17" t="str">
        <f>IFERROR(IF(LEN(INDEX(samples!B:B,MATCH(platemap!$H17,samples!$A:$A,0)))=0,"",INDEX(samples!B:B,MATCH(platemap!$H17,samples!$A:$A,0))),"")</f>
        <v>HTT 118Q unedited</v>
      </c>
      <c r="J17" t="str">
        <f>IFERROR(IF(LEN(INDEX(samples!C:C,MATCH(platemap!$H17,samples!$A:$A,0)))=0,"",INDEX(samples!C:C,MATCH(platemap!$H17,samples!$A:$A,0))),"")</f>
        <v>U20S</v>
      </c>
      <c r="K17" t="str">
        <f>IFERROR(IF(LEN(INDEX(samples!D:D,MATCH(platemap!$H17,samples!$A:$A,0)))=0,"",INDEX(samples!D:D,MATCH(platemap!$H17,samples!$A:$A,0))),"")</f>
        <v>Unedited</v>
      </c>
      <c r="L17" s="3">
        <f>IFERROR(IF(LEN(INDEX(samples!E:E,MATCH(platemap!$H17,samples!$A:$A,0)))=0,"",INDEX(samples!E:E,MATCH(platemap!$H17,samples!$A:$A,0))),"")</f>
        <v>1</v>
      </c>
    </row>
    <row r="18" spans="1:12" x14ac:dyDescent="0.2">
      <c r="A18" t="s">
        <v>138</v>
      </c>
      <c r="B18" s="3" t="s">
        <v>19</v>
      </c>
      <c r="C18" s="4" t="s">
        <v>102</v>
      </c>
      <c r="D18" s="4" t="s">
        <v>101</v>
      </c>
      <c r="E18" s="6" t="s">
        <v>142</v>
      </c>
      <c r="F18" s="6" t="s">
        <v>143</v>
      </c>
      <c r="H18" t="s">
        <v>112</v>
      </c>
      <c r="I18" t="str">
        <f>IFERROR(IF(LEN(INDEX(samples!B:B,MATCH(platemap!$H18,samples!$A:$A,0)))=0,"",INDEX(samples!B:B,MATCH(platemap!$H18,samples!$A:$A,0))),"")</f>
        <v>HTT 118Q unedited</v>
      </c>
      <c r="J18" t="str">
        <f>IFERROR(IF(LEN(INDEX(samples!C:C,MATCH(platemap!$H18,samples!$A:$A,0)))=0,"",INDEX(samples!C:C,MATCH(platemap!$H18,samples!$A:$A,0))),"")</f>
        <v>U20S</v>
      </c>
      <c r="K18" t="str">
        <f>IFERROR(IF(LEN(INDEX(samples!D:D,MATCH(platemap!$H18,samples!$A:$A,0)))=0,"",INDEX(samples!D:D,MATCH(platemap!$H18,samples!$A:$A,0))),"")</f>
        <v>Unedited</v>
      </c>
      <c r="L18" s="3">
        <f>IFERROR(IF(LEN(INDEX(samples!E:E,MATCH(platemap!$H18,samples!$A:$A,0)))=0,"",INDEX(samples!E:E,MATCH(platemap!$H18,samples!$A:$A,0))),"")</f>
        <v>1</v>
      </c>
    </row>
    <row r="19" spans="1:12" x14ac:dyDescent="0.2">
      <c r="A19" t="s">
        <v>138</v>
      </c>
      <c r="B19" s="3" t="s">
        <v>20</v>
      </c>
      <c r="C19" s="4" t="s">
        <v>102</v>
      </c>
      <c r="D19" s="4" t="s">
        <v>101</v>
      </c>
      <c r="E19" s="6" t="s">
        <v>142</v>
      </c>
      <c r="F19" s="6" t="s">
        <v>143</v>
      </c>
      <c r="H19" t="s">
        <v>112</v>
      </c>
      <c r="I19" t="str">
        <f>IFERROR(IF(LEN(INDEX(samples!B:B,MATCH(platemap!$H19,samples!$A:$A,0)))=0,"",INDEX(samples!B:B,MATCH(platemap!$H19,samples!$A:$A,0))),"")</f>
        <v>HTT 118Q unedited</v>
      </c>
      <c r="J19" t="str">
        <f>IFERROR(IF(LEN(INDEX(samples!C:C,MATCH(platemap!$H19,samples!$A:$A,0)))=0,"",INDEX(samples!C:C,MATCH(platemap!$H19,samples!$A:$A,0))),"")</f>
        <v>U20S</v>
      </c>
      <c r="K19" t="str">
        <f>IFERROR(IF(LEN(INDEX(samples!D:D,MATCH(platemap!$H19,samples!$A:$A,0)))=0,"",INDEX(samples!D:D,MATCH(platemap!$H19,samples!$A:$A,0))),"")</f>
        <v>Unedited</v>
      </c>
      <c r="L19" s="3">
        <f>IFERROR(IF(LEN(INDEX(samples!E:E,MATCH(platemap!$H19,samples!$A:$A,0)))=0,"",INDEX(samples!E:E,MATCH(platemap!$H19,samples!$A:$A,0))),"")</f>
        <v>1</v>
      </c>
    </row>
    <row r="20" spans="1:12" x14ac:dyDescent="0.2">
      <c r="A20" t="s">
        <v>138</v>
      </c>
      <c r="B20" s="3" t="s">
        <v>21</v>
      </c>
      <c r="C20" s="4" t="s">
        <v>102</v>
      </c>
      <c r="D20" s="4" t="s">
        <v>101</v>
      </c>
      <c r="E20" s="6" t="s">
        <v>106</v>
      </c>
      <c r="H20" t="s">
        <v>112</v>
      </c>
      <c r="I20" t="str">
        <f>IFERROR(IF(LEN(INDEX(samples!B:B,MATCH(platemap!$H20,samples!$A:$A,0)))=0,"",INDEX(samples!B:B,MATCH(platemap!$H20,samples!$A:$A,0))),"")</f>
        <v>HTT 118Q unedited</v>
      </c>
      <c r="J20" t="str">
        <f>IFERROR(IF(LEN(INDEX(samples!C:C,MATCH(platemap!$H20,samples!$A:$A,0)))=0,"",INDEX(samples!C:C,MATCH(platemap!$H20,samples!$A:$A,0))),"")</f>
        <v>U20S</v>
      </c>
      <c r="K20" t="str">
        <f>IFERROR(IF(LEN(INDEX(samples!D:D,MATCH(platemap!$H20,samples!$A:$A,0)))=0,"",INDEX(samples!D:D,MATCH(platemap!$H20,samples!$A:$A,0))),"")</f>
        <v>Unedited</v>
      </c>
      <c r="L20" s="3">
        <f>IFERROR(IF(LEN(INDEX(samples!E:E,MATCH(platemap!$H20,samples!$A:$A,0)))=0,"",INDEX(samples!E:E,MATCH(platemap!$H20,samples!$A:$A,0))),"")</f>
        <v>1</v>
      </c>
    </row>
    <row r="21" spans="1:12" x14ac:dyDescent="0.2">
      <c r="A21" t="s">
        <v>138</v>
      </c>
      <c r="B21" s="3" t="s">
        <v>22</v>
      </c>
      <c r="C21" s="4" t="s">
        <v>102</v>
      </c>
      <c r="D21" s="4" t="s">
        <v>101</v>
      </c>
      <c r="E21" s="6" t="s">
        <v>106</v>
      </c>
      <c r="H21" t="s">
        <v>112</v>
      </c>
      <c r="I21" t="str">
        <f>IFERROR(IF(LEN(INDEX(samples!B:B,MATCH(platemap!$H21,samples!$A:$A,0)))=0,"",INDEX(samples!B:B,MATCH(platemap!$H21,samples!$A:$A,0))),"")</f>
        <v>HTT 118Q unedited</v>
      </c>
      <c r="J21" t="str">
        <f>IFERROR(IF(LEN(INDEX(samples!C:C,MATCH(platemap!$H21,samples!$A:$A,0)))=0,"",INDEX(samples!C:C,MATCH(platemap!$H21,samples!$A:$A,0))),"")</f>
        <v>U20S</v>
      </c>
      <c r="K21" t="str">
        <f>IFERROR(IF(LEN(INDEX(samples!D:D,MATCH(platemap!$H21,samples!$A:$A,0)))=0,"",INDEX(samples!D:D,MATCH(platemap!$H21,samples!$A:$A,0))),"")</f>
        <v>Unedited</v>
      </c>
      <c r="L21" s="3">
        <f>IFERROR(IF(LEN(INDEX(samples!E:E,MATCH(platemap!$H21,samples!$A:$A,0)))=0,"",INDEX(samples!E:E,MATCH(platemap!$H21,samples!$A:$A,0))),"")</f>
        <v>1</v>
      </c>
    </row>
    <row r="22" spans="1:12" x14ac:dyDescent="0.2">
      <c r="A22" t="s">
        <v>138</v>
      </c>
      <c r="B22" s="3" t="s">
        <v>23</v>
      </c>
      <c r="C22" s="4" t="s">
        <v>102</v>
      </c>
      <c r="D22" s="4" t="s">
        <v>101</v>
      </c>
      <c r="E22" s="6" t="s">
        <v>106</v>
      </c>
      <c r="H22" t="s">
        <v>112</v>
      </c>
      <c r="I22" t="str">
        <f>IFERROR(IF(LEN(INDEX(samples!B:B,MATCH(platemap!$H22,samples!$A:$A,0)))=0,"",INDEX(samples!B:B,MATCH(platemap!$H22,samples!$A:$A,0))),"")</f>
        <v>HTT 118Q unedited</v>
      </c>
      <c r="J22" t="str">
        <f>IFERROR(IF(LEN(INDEX(samples!C:C,MATCH(platemap!$H22,samples!$A:$A,0)))=0,"",INDEX(samples!C:C,MATCH(platemap!$H22,samples!$A:$A,0))),"")</f>
        <v>U20S</v>
      </c>
      <c r="K22" t="str">
        <f>IFERROR(IF(LEN(INDEX(samples!D:D,MATCH(platemap!$H22,samples!$A:$A,0)))=0,"",INDEX(samples!D:D,MATCH(platemap!$H22,samples!$A:$A,0))),"")</f>
        <v>Unedited</v>
      </c>
      <c r="L22" s="3">
        <f>IFERROR(IF(LEN(INDEX(samples!E:E,MATCH(platemap!$H22,samples!$A:$A,0)))=0,"",INDEX(samples!E:E,MATCH(platemap!$H22,samples!$A:$A,0))),"")</f>
        <v>1</v>
      </c>
    </row>
    <row r="23" spans="1:12" x14ac:dyDescent="0.2">
      <c r="A23" t="s">
        <v>138</v>
      </c>
      <c r="B23" s="3" t="s">
        <v>24</v>
      </c>
      <c r="C23" s="4" t="s">
        <v>102</v>
      </c>
      <c r="D23" s="4" t="s">
        <v>101</v>
      </c>
      <c r="H23" t="s">
        <v>111</v>
      </c>
      <c r="I23" t="str">
        <f>IFERROR(IF(LEN(INDEX(samples!B:B,MATCH(platemap!$H23,samples!$A:$A,0)))=0,"",INDEX(samples!B:B,MATCH(platemap!$H23,samples!$A:$A,0))),"")</f>
        <v>UN-T</v>
      </c>
      <c r="J23" t="str">
        <f>IFERROR(IF(LEN(INDEX(samples!C:C,MATCH(platemap!$H23,samples!$A:$A,0)))=0,"",INDEX(samples!C:C,MATCH(platemap!$H23,samples!$A:$A,0))),"")</f>
        <v>U20S</v>
      </c>
      <c r="K23" t="str">
        <f>IFERROR(IF(LEN(INDEX(samples!D:D,MATCH(platemap!$H23,samples!$A:$A,0)))=0,"",INDEX(samples!D:D,MATCH(platemap!$H23,samples!$A:$A,0))),"")</f>
        <v>Untransduced</v>
      </c>
      <c r="L23" s="3" t="str">
        <f>IFERROR(IF(LEN(INDEX(samples!E:E,MATCH(platemap!$H23,samples!$A:$A,0)))=0,"",INDEX(samples!E:E,MATCH(platemap!$H23,samples!$A:$A,0))),"")</f>
        <v/>
      </c>
    </row>
    <row r="24" spans="1:12" x14ac:dyDescent="0.2">
      <c r="A24" t="s">
        <v>138</v>
      </c>
      <c r="B24" s="3" t="s">
        <v>25</v>
      </c>
      <c r="C24" s="4" t="s">
        <v>102</v>
      </c>
      <c r="D24" s="4" t="s">
        <v>101</v>
      </c>
      <c r="E24" s="6" t="s">
        <v>142</v>
      </c>
      <c r="F24" s="6" t="s">
        <v>143</v>
      </c>
      <c r="H24" t="s">
        <v>119</v>
      </c>
      <c r="I24" t="str">
        <f>IFERROR(IF(LEN(INDEX(samples!B:B,MATCH(platemap!$H24,samples!$A:$A,0)))=0,"",INDEX(samples!B:B,MATCH(platemap!$H24,samples!$A:$A,0))),"")</f>
        <v>NC</v>
      </c>
      <c r="J24" t="str">
        <f>IFERROR(IF(LEN(INDEX(samples!C:C,MATCH(platemap!$H24,samples!$A:$A,0)))=0,"",INDEX(samples!C:C,MATCH(platemap!$H24,samples!$A:$A,0))),"")</f>
        <v/>
      </c>
      <c r="K24" t="str">
        <f>IFERROR(IF(LEN(INDEX(samples!D:D,MATCH(platemap!$H24,samples!$A:$A,0)))=0,"",INDEX(samples!D:D,MATCH(platemap!$H24,samples!$A:$A,0))),"")</f>
        <v/>
      </c>
      <c r="L24" s="3" t="str">
        <f>IFERROR(IF(LEN(INDEX(samples!E:E,MATCH(platemap!$H24,samples!$A:$A,0)))=0,"",INDEX(samples!E:E,MATCH(platemap!$H24,samples!$A:$A,0))),"")</f>
        <v/>
      </c>
    </row>
    <row r="25" spans="1:12" x14ac:dyDescent="0.2">
      <c r="A25" t="s">
        <v>138</v>
      </c>
      <c r="B25" s="3" t="s">
        <v>26</v>
      </c>
      <c r="C25" s="4" t="s">
        <v>102</v>
      </c>
      <c r="D25" s="4" t="s">
        <v>101</v>
      </c>
      <c r="E25" s="6" t="s">
        <v>142</v>
      </c>
      <c r="F25" s="6" t="s">
        <v>143</v>
      </c>
      <c r="H25" t="s">
        <v>119</v>
      </c>
      <c r="I25" t="str">
        <f>IFERROR(IF(LEN(INDEX(samples!B:B,MATCH(platemap!$H25,samples!$A:$A,0)))=0,"",INDEX(samples!B:B,MATCH(platemap!$H25,samples!$A:$A,0))),"")</f>
        <v>NC</v>
      </c>
      <c r="J25" t="str">
        <f>IFERROR(IF(LEN(INDEX(samples!C:C,MATCH(platemap!$H25,samples!$A:$A,0)))=0,"",INDEX(samples!C:C,MATCH(platemap!$H25,samples!$A:$A,0))),"")</f>
        <v/>
      </c>
      <c r="K25" t="str">
        <f>IFERROR(IF(LEN(INDEX(samples!D:D,MATCH(platemap!$H25,samples!$A:$A,0)))=0,"",INDEX(samples!D:D,MATCH(platemap!$H25,samples!$A:$A,0))),"")</f>
        <v/>
      </c>
      <c r="L25" s="3" t="str">
        <f>IFERROR(IF(LEN(INDEX(samples!E:E,MATCH(platemap!$H25,samples!$A:$A,0)))=0,"",INDEX(samples!E:E,MATCH(platemap!$H25,samples!$A:$A,0))),"")</f>
        <v/>
      </c>
    </row>
    <row r="26" spans="1:12" x14ac:dyDescent="0.2">
      <c r="A26" t="s">
        <v>138</v>
      </c>
      <c r="B26" s="3" t="s">
        <v>27</v>
      </c>
      <c r="C26" s="4" t="s">
        <v>102</v>
      </c>
      <c r="D26" s="4" t="s">
        <v>101</v>
      </c>
      <c r="E26" s="6" t="s">
        <v>141</v>
      </c>
      <c r="F26" s="6" t="s">
        <v>139</v>
      </c>
      <c r="H26" t="s">
        <v>113</v>
      </c>
      <c r="I26" t="str">
        <f>IFERROR(IF(LEN(INDEX(samples!B:B,MATCH(platemap!$H26,samples!$A:$A,0)))=0,"",INDEX(samples!B:B,MATCH(platemap!$H26,samples!$A:$A,0))),"")</f>
        <v>CB3</v>
      </c>
      <c r="J26" t="str">
        <f>IFERROR(IF(LEN(INDEX(samples!C:C,MATCH(platemap!$H26,samples!$A:$A,0)))=0,"",INDEX(samples!C:C,MATCH(platemap!$H26,samples!$A:$A,0))),"")</f>
        <v>U20S</v>
      </c>
      <c r="K26" t="str">
        <f>IFERROR(IF(LEN(INDEX(samples!D:D,MATCH(platemap!$H26,samples!$A:$A,0)))=0,"",INDEX(samples!D:D,MATCH(platemap!$H26,samples!$A:$A,0))),"")</f>
        <v>Partial promoter deletion</v>
      </c>
      <c r="L26" s="3" t="str">
        <f>IFERROR(IF(LEN(INDEX(samples!E:E,MATCH(platemap!$H26,samples!$A:$A,0)))=0,"",INDEX(samples!E:E,MATCH(platemap!$H26,samples!$A:$A,0))),"")</f>
        <v/>
      </c>
    </row>
    <row r="27" spans="1:12" x14ac:dyDescent="0.2">
      <c r="A27" t="s">
        <v>138</v>
      </c>
      <c r="B27" s="3" t="s">
        <v>28</v>
      </c>
      <c r="C27" s="4" t="s">
        <v>102</v>
      </c>
      <c r="D27" s="4" t="s">
        <v>101</v>
      </c>
      <c r="E27" s="6" t="s">
        <v>141</v>
      </c>
      <c r="F27" s="6" t="s">
        <v>139</v>
      </c>
      <c r="H27" t="s">
        <v>113</v>
      </c>
      <c r="I27" t="str">
        <f>IFERROR(IF(LEN(INDEX(samples!B:B,MATCH(platemap!$H27,samples!$A:$A,0)))=0,"",INDEX(samples!B:B,MATCH(platemap!$H27,samples!$A:$A,0))),"")</f>
        <v>CB3</v>
      </c>
      <c r="J27" t="str">
        <f>IFERROR(IF(LEN(INDEX(samples!C:C,MATCH(platemap!$H27,samples!$A:$A,0)))=0,"",INDEX(samples!C:C,MATCH(platemap!$H27,samples!$A:$A,0))),"")</f>
        <v>U20S</v>
      </c>
      <c r="K27" t="str">
        <f>IFERROR(IF(LEN(INDEX(samples!D:D,MATCH(platemap!$H27,samples!$A:$A,0)))=0,"",INDEX(samples!D:D,MATCH(platemap!$H27,samples!$A:$A,0))),"")</f>
        <v>Partial promoter deletion</v>
      </c>
      <c r="L27" s="3" t="str">
        <f>IFERROR(IF(LEN(INDEX(samples!E:E,MATCH(platemap!$H27,samples!$A:$A,0)))=0,"",INDEX(samples!E:E,MATCH(platemap!$H27,samples!$A:$A,0))),"")</f>
        <v/>
      </c>
    </row>
    <row r="28" spans="1:12" x14ac:dyDescent="0.2">
      <c r="A28" t="s">
        <v>138</v>
      </c>
      <c r="B28" s="3" t="s">
        <v>29</v>
      </c>
      <c r="C28" s="4" t="s">
        <v>102</v>
      </c>
      <c r="D28" s="4" t="s">
        <v>101</v>
      </c>
      <c r="E28" s="6" t="s">
        <v>141</v>
      </c>
      <c r="F28" s="6" t="s">
        <v>139</v>
      </c>
      <c r="H28" t="s">
        <v>113</v>
      </c>
      <c r="I28" t="str">
        <f>IFERROR(IF(LEN(INDEX(samples!B:B,MATCH(platemap!$H28,samples!$A:$A,0)))=0,"",INDEX(samples!B:B,MATCH(platemap!$H28,samples!$A:$A,0))),"")</f>
        <v>CB3</v>
      </c>
      <c r="J28" t="str">
        <f>IFERROR(IF(LEN(INDEX(samples!C:C,MATCH(platemap!$H28,samples!$A:$A,0)))=0,"",INDEX(samples!C:C,MATCH(platemap!$H28,samples!$A:$A,0))),"")</f>
        <v>U20S</v>
      </c>
      <c r="K28" t="str">
        <f>IFERROR(IF(LEN(INDEX(samples!D:D,MATCH(platemap!$H28,samples!$A:$A,0)))=0,"",INDEX(samples!D:D,MATCH(platemap!$H28,samples!$A:$A,0))),"")</f>
        <v>Partial promoter deletion</v>
      </c>
      <c r="L28" s="3" t="str">
        <f>IFERROR(IF(LEN(INDEX(samples!E:E,MATCH(platemap!$H28,samples!$A:$A,0)))=0,"",INDEX(samples!E:E,MATCH(platemap!$H28,samples!$A:$A,0))),"")</f>
        <v/>
      </c>
    </row>
    <row r="29" spans="1:12" x14ac:dyDescent="0.2">
      <c r="A29" t="s">
        <v>138</v>
      </c>
      <c r="B29" s="3" t="s">
        <v>30</v>
      </c>
      <c r="C29" s="4" t="s">
        <v>102</v>
      </c>
      <c r="D29" s="4" t="s">
        <v>101</v>
      </c>
      <c r="E29" s="6" t="s">
        <v>142</v>
      </c>
      <c r="F29" s="6" t="s">
        <v>143</v>
      </c>
      <c r="H29" t="s">
        <v>113</v>
      </c>
      <c r="I29" t="str">
        <f>IFERROR(IF(LEN(INDEX(samples!B:B,MATCH(platemap!$H29,samples!$A:$A,0)))=0,"",INDEX(samples!B:B,MATCH(platemap!$H29,samples!$A:$A,0))),"")</f>
        <v>CB3</v>
      </c>
      <c r="J29" t="str">
        <f>IFERROR(IF(LEN(INDEX(samples!C:C,MATCH(platemap!$H29,samples!$A:$A,0)))=0,"",INDEX(samples!C:C,MATCH(platemap!$H29,samples!$A:$A,0))),"")</f>
        <v>U20S</v>
      </c>
      <c r="K29" t="str">
        <f>IFERROR(IF(LEN(INDEX(samples!D:D,MATCH(platemap!$H29,samples!$A:$A,0)))=0,"",INDEX(samples!D:D,MATCH(platemap!$H29,samples!$A:$A,0))),"")</f>
        <v>Partial promoter deletion</v>
      </c>
      <c r="L29" s="3" t="str">
        <f>IFERROR(IF(LEN(INDEX(samples!E:E,MATCH(platemap!$H29,samples!$A:$A,0)))=0,"",INDEX(samples!E:E,MATCH(platemap!$H29,samples!$A:$A,0))),"")</f>
        <v/>
      </c>
    </row>
    <row r="30" spans="1:12" x14ac:dyDescent="0.2">
      <c r="A30" t="s">
        <v>138</v>
      </c>
      <c r="B30" s="3" t="s">
        <v>31</v>
      </c>
      <c r="C30" s="4" t="s">
        <v>102</v>
      </c>
      <c r="D30" s="4" t="s">
        <v>101</v>
      </c>
      <c r="E30" s="6" t="s">
        <v>142</v>
      </c>
      <c r="F30" s="6" t="s">
        <v>143</v>
      </c>
      <c r="H30" t="s">
        <v>113</v>
      </c>
      <c r="I30" t="str">
        <f>IFERROR(IF(LEN(INDEX(samples!B:B,MATCH(platemap!$H30,samples!$A:$A,0)))=0,"",INDEX(samples!B:B,MATCH(platemap!$H30,samples!$A:$A,0))),"")</f>
        <v>CB3</v>
      </c>
      <c r="J30" t="str">
        <f>IFERROR(IF(LEN(INDEX(samples!C:C,MATCH(platemap!$H30,samples!$A:$A,0)))=0,"",INDEX(samples!C:C,MATCH(platemap!$H30,samples!$A:$A,0))),"")</f>
        <v>U20S</v>
      </c>
      <c r="K30" t="str">
        <f>IFERROR(IF(LEN(INDEX(samples!D:D,MATCH(platemap!$H30,samples!$A:$A,0)))=0,"",INDEX(samples!D:D,MATCH(platemap!$H30,samples!$A:$A,0))),"")</f>
        <v>Partial promoter deletion</v>
      </c>
      <c r="L30" s="3" t="str">
        <f>IFERROR(IF(LEN(INDEX(samples!E:E,MATCH(platemap!$H30,samples!$A:$A,0)))=0,"",INDEX(samples!E:E,MATCH(platemap!$H30,samples!$A:$A,0))),"")</f>
        <v/>
      </c>
    </row>
    <row r="31" spans="1:12" x14ac:dyDescent="0.2">
      <c r="A31" t="s">
        <v>138</v>
      </c>
      <c r="B31" s="3" t="s">
        <v>32</v>
      </c>
      <c r="C31" s="4" t="s">
        <v>102</v>
      </c>
      <c r="D31" s="4" t="s">
        <v>101</v>
      </c>
      <c r="E31" s="6" t="s">
        <v>142</v>
      </c>
      <c r="F31" s="6" t="s">
        <v>143</v>
      </c>
      <c r="H31" t="s">
        <v>113</v>
      </c>
      <c r="I31" t="str">
        <f>IFERROR(IF(LEN(INDEX(samples!B:B,MATCH(platemap!$H31,samples!$A:$A,0)))=0,"",INDEX(samples!B:B,MATCH(platemap!$H31,samples!$A:$A,0))),"")</f>
        <v>CB3</v>
      </c>
      <c r="J31" t="str">
        <f>IFERROR(IF(LEN(INDEX(samples!C:C,MATCH(platemap!$H31,samples!$A:$A,0)))=0,"",INDEX(samples!C:C,MATCH(platemap!$H31,samples!$A:$A,0))),"")</f>
        <v>U20S</v>
      </c>
      <c r="K31" t="str">
        <f>IFERROR(IF(LEN(INDEX(samples!D:D,MATCH(platemap!$H31,samples!$A:$A,0)))=0,"",INDEX(samples!D:D,MATCH(platemap!$H31,samples!$A:$A,0))),"")</f>
        <v>Partial promoter deletion</v>
      </c>
      <c r="L31" s="3" t="str">
        <f>IFERROR(IF(LEN(INDEX(samples!E:E,MATCH(platemap!$H31,samples!$A:$A,0)))=0,"",INDEX(samples!E:E,MATCH(platemap!$H31,samples!$A:$A,0))),"")</f>
        <v/>
      </c>
    </row>
    <row r="32" spans="1:12" x14ac:dyDescent="0.2">
      <c r="A32" t="s">
        <v>138</v>
      </c>
      <c r="B32" s="3" t="s">
        <v>33</v>
      </c>
      <c r="C32" s="4" t="s">
        <v>102</v>
      </c>
      <c r="D32" s="4" t="s">
        <v>101</v>
      </c>
      <c r="E32" s="6" t="s">
        <v>106</v>
      </c>
      <c r="H32" t="s">
        <v>113</v>
      </c>
      <c r="I32" t="str">
        <f>IFERROR(IF(LEN(INDEX(samples!B:B,MATCH(platemap!$H32,samples!$A:$A,0)))=0,"",INDEX(samples!B:B,MATCH(platemap!$H32,samples!$A:$A,0))),"")</f>
        <v>CB3</v>
      </c>
      <c r="J32" t="str">
        <f>IFERROR(IF(LEN(INDEX(samples!C:C,MATCH(platemap!$H32,samples!$A:$A,0)))=0,"",INDEX(samples!C:C,MATCH(platemap!$H32,samples!$A:$A,0))),"")</f>
        <v>U20S</v>
      </c>
      <c r="K32" t="str">
        <f>IFERROR(IF(LEN(INDEX(samples!D:D,MATCH(platemap!$H32,samples!$A:$A,0)))=0,"",INDEX(samples!D:D,MATCH(platemap!$H32,samples!$A:$A,0))),"")</f>
        <v>Partial promoter deletion</v>
      </c>
      <c r="L32" s="3" t="str">
        <f>IFERROR(IF(LEN(INDEX(samples!E:E,MATCH(platemap!$H32,samples!$A:$A,0)))=0,"",INDEX(samples!E:E,MATCH(platemap!$H32,samples!$A:$A,0))),"")</f>
        <v/>
      </c>
    </row>
    <row r="33" spans="1:12" x14ac:dyDescent="0.2">
      <c r="A33" t="s">
        <v>138</v>
      </c>
      <c r="B33" s="3" t="s">
        <v>34</v>
      </c>
      <c r="C33" s="4" t="s">
        <v>102</v>
      </c>
      <c r="D33" s="4" t="s">
        <v>101</v>
      </c>
      <c r="E33" s="6" t="s">
        <v>106</v>
      </c>
      <c r="H33" t="s">
        <v>113</v>
      </c>
      <c r="I33" t="str">
        <f>IFERROR(IF(LEN(INDEX(samples!B:B,MATCH(platemap!$H33,samples!$A:$A,0)))=0,"",INDEX(samples!B:B,MATCH(platemap!$H33,samples!$A:$A,0))),"")</f>
        <v>CB3</v>
      </c>
      <c r="J33" t="str">
        <f>IFERROR(IF(LEN(INDEX(samples!C:C,MATCH(platemap!$H33,samples!$A:$A,0)))=0,"",INDEX(samples!C:C,MATCH(platemap!$H33,samples!$A:$A,0))),"")</f>
        <v>U20S</v>
      </c>
      <c r="K33" t="str">
        <f>IFERROR(IF(LEN(INDEX(samples!D:D,MATCH(platemap!$H33,samples!$A:$A,0)))=0,"",INDEX(samples!D:D,MATCH(platemap!$H33,samples!$A:$A,0))),"")</f>
        <v>Partial promoter deletion</v>
      </c>
      <c r="L33" s="3" t="str">
        <f>IFERROR(IF(LEN(INDEX(samples!E:E,MATCH(platemap!$H33,samples!$A:$A,0)))=0,"",INDEX(samples!E:E,MATCH(platemap!$H33,samples!$A:$A,0))),"")</f>
        <v/>
      </c>
    </row>
    <row r="34" spans="1:12" x14ac:dyDescent="0.2">
      <c r="A34" t="s">
        <v>138</v>
      </c>
      <c r="B34" s="3" t="s">
        <v>35</v>
      </c>
      <c r="C34" s="4" t="s">
        <v>102</v>
      </c>
      <c r="D34" s="4" t="s">
        <v>101</v>
      </c>
      <c r="E34" s="6" t="s">
        <v>106</v>
      </c>
      <c r="H34" t="s">
        <v>113</v>
      </c>
      <c r="I34" t="str">
        <f>IFERROR(IF(LEN(INDEX(samples!B:B,MATCH(platemap!$H34,samples!$A:$A,0)))=0,"",INDEX(samples!B:B,MATCH(platemap!$H34,samples!$A:$A,0))),"")</f>
        <v>CB3</v>
      </c>
      <c r="J34" t="str">
        <f>IFERROR(IF(LEN(INDEX(samples!C:C,MATCH(platemap!$H34,samples!$A:$A,0)))=0,"",INDEX(samples!C:C,MATCH(platemap!$H34,samples!$A:$A,0))),"")</f>
        <v>U20S</v>
      </c>
      <c r="K34" t="str">
        <f>IFERROR(IF(LEN(INDEX(samples!D:D,MATCH(platemap!$H34,samples!$A:$A,0)))=0,"",INDEX(samples!D:D,MATCH(platemap!$H34,samples!$A:$A,0))),"")</f>
        <v>Partial promoter deletion</v>
      </c>
      <c r="L34" s="3" t="str">
        <f>IFERROR(IF(LEN(INDEX(samples!E:E,MATCH(platemap!$H34,samples!$A:$A,0)))=0,"",INDEX(samples!E:E,MATCH(platemap!$H34,samples!$A:$A,0))),"")</f>
        <v/>
      </c>
    </row>
    <row r="35" spans="1:12" x14ac:dyDescent="0.2">
      <c r="A35" t="s">
        <v>138</v>
      </c>
      <c r="B35" s="3" t="s">
        <v>36</v>
      </c>
      <c r="C35" s="4" t="s">
        <v>102</v>
      </c>
      <c r="D35" s="4" t="s">
        <v>101</v>
      </c>
      <c r="H35" t="s">
        <v>113</v>
      </c>
      <c r="I35" t="str">
        <f>IFERROR(IF(LEN(INDEX(samples!B:B,MATCH(platemap!$H35,samples!$A:$A,0)))=0,"",INDEX(samples!B:B,MATCH(platemap!$H35,samples!$A:$A,0))),"")</f>
        <v>CB3</v>
      </c>
      <c r="J35" t="str">
        <f>IFERROR(IF(LEN(INDEX(samples!C:C,MATCH(platemap!$H35,samples!$A:$A,0)))=0,"",INDEX(samples!C:C,MATCH(platemap!$H35,samples!$A:$A,0))),"")</f>
        <v>U20S</v>
      </c>
      <c r="K35" t="str">
        <f>IFERROR(IF(LEN(INDEX(samples!D:D,MATCH(platemap!$H35,samples!$A:$A,0)))=0,"",INDEX(samples!D:D,MATCH(platemap!$H35,samples!$A:$A,0))),"")</f>
        <v>Partial promoter deletion</v>
      </c>
      <c r="L35" s="3" t="str">
        <f>IFERROR(IF(LEN(INDEX(samples!E:E,MATCH(platemap!$H35,samples!$A:$A,0)))=0,"",INDEX(samples!E:E,MATCH(platemap!$H35,samples!$A:$A,0))),"")</f>
        <v/>
      </c>
    </row>
    <row r="36" spans="1:12" x14ac:dyDescent="0.2">
      <c r="A36" t="s">
        <v>138</v>
      </c>
      <c r="B36" s="3" t="s">
        <v>37</v>
      </c>
      <c r="C36" s="4" t="s">
        <v>102</v>
      </c>
      <c r="D36" s="4" t="s">
        <v>101</v>
      </c>
      <c r="E36" s="6" t="s">
        <v>106</v>
      </c>
      <c r="H36" t="s">
        <v>119</v>
      </c>
      <c r="I36" t="str">
        <f>IFERROR(IF(LEN(INDEX(samples!B:B,MATCH(platemap!$H36,samples!$A:$A,0)))=0,"",INDEX(samples!B:B,MATCH(platemap!$H36,samples!$A:$A,0))),"")</f>
        <v>NC</v>
      </c>
      <c r="J36" t="str">
        <f>IFERROR(IF(LEN(INDEX(samples!C:C,MATCH(platemap!$H36,samples!$A:$A,0)))=0,"",INDEX(samples!C:C,MATCH(platemap!$H36,samples!$A:$A,0))),"")</f>
        <v/>
      </c>
      <c r="K36" t="str">
        <f>IFERROR(IF(LEN(INDEX(samples!D:D,MATCH(platemap!$H36,samples!$A:$A,0)))=0,"",INDEX(samples!D:D,MATCH(platemap!$H36,samples!$A:$A,0))),"")</f>
        <v/>
      </c>
      <c r="L36" s="3" t="str">
        <f>IFERROR(IF(LEN(INDEX(samples!E:E,MATCH(platemap!$H36,samples!$A:$A,0)))=0,"",INDEX(samples!E:E,MATCH(platemap!$H36,samples!$A:$A,0))),"")</f>
        <v/>
      </c>
    </row>
    <row r="37" spans="1:12" x14ac:dyDescent="0.2">
      <c r="A37" t="s">
        <v>138</v>
      </c>
      <c r="B37" s="3" t="s">
        <v>38</v>
      </c>
      <c r="C37" s="4" t="s">
        <v>102</v>
      </c>
      <c r="D37" s="4" t="s">
        <v>101</v>
      </c>
      <c r="E37" s="6" t="s">
        <v>106</v>
      </c>
      <c r="H37" t="s">
        <v>119</v>
      </c>
      <c r="I37" t="str">
        <f>IFERROR(IF(LEN(INDEX(samples!B:B,MATCH(platemap!$H37,samples!$A:$A,0)))=0,"",INDEX(samples!B:B,MATCH(platemap!$H37,samples!$A:$A,0))),"")</f>
        <v>NC</v>
      </c>
      <c r="J37" t="str">
        <f>IFERROR(IF(LEN(INDEX(samples!C:C,MATCH(platemap!$H37,samples!$A:$A,0)))=0,"",INDEX(samples!C:C,MATCH(platemap!$H37,samples!$A:$A,0))),"")</f>
        <v/>
      </c>
      <c r="K37" t="str">
        <f>IFERROR(IF(LEN(INDEX(samples!D:D,MATCH(platemap!$H37,samples!$A:$A,0)))=0,"",INDEX(samples!D:D,MATCH(platemap!$H37,samples!$A:$A,0))),"")</f>
        <v/>
      </c>
      <c r="L37" s="3" t="str">
        <f>IFERROR(IF(LEN(INDEX(samples!E:E,MATCH(platemap!$H37,samples!$A:$A,0)))=0,"",INDEX(samples!E:E,MATCH(platemap!$H37,samples!$A:$A,0))),"")</f>
        <v/>
      </c>
    </row>
    <row r="38" spans="1:12" x14ac:dyDescent="0.2">
      <c r="A38" t="s">
        <v>138</v>
      </c>
      <c r="B38" s="3" t="s">
        <v>39</v>
      </c>
      <c r="C38" s="4" t="s">
        <v>102</v>
      </c>
      <c r="D38" s="4" t="s">
        <v>101</v>
      </c>
      <c r="E38" s="6" t="s">
        <v>141</v>
      </c>
      <c r="F38" s="6" t="s">
        <v>139</v>
      </c>
      <c r="H38" t="s">
        <v>114</v>
      </c>
      <c r="I38" t="str">
        <f>IFERROR(IF(LEN(INDEX(samples!B:B,MATCH(platemap!$H38,samples!$A:$A,0)))=0,"",INDEX(samples!B:B,MATCH(platemap!$H38,samples!$A:$A,0))),"")</f>
        <v>NPT</v>
      </c>
      <c r="J38" t="str">
        <f>IFERROR(IF(LEN(INDEX(samples!C:C,MATCH(platemap!$H38,samples!$A:$A,0)))=0,"",INDEX(samples!C:C,MATCH(platemap!$H38,samples!$A:$A,0))),"")</f>
        <v>U20S</v>
      </c>
      <c r="K38" t="str">
        <f>IFERROR(IF(LEN(INDEX(samples!D:D,MATCH(platemap!$H38,samples!$A:$A,0)))=0,"",INDEX(samples!D:D,MATCH(platemap!$H38,samples!$A:$A,0))),"")</f>
        <v>Full promoter deletion + ATG</v>
      </c>
      <c r="L38" s="3" t="str">
        <f>IFERROR(IF(LEN(INDEX(samples!E:E,MATCH(platemap!$H38,samples!$A:$A,0)))=0,"",INDEX(samples!E:E,MATCH(platemap!$H38,samples!$A:$A,0))),"")</f>
        <v/>
      </c>
    </row>
    <row r="39" spans="1:12" x14ac:dyDescent="0.2">
      <c r="A39" t="s">
        <v>138</v>
      </c>
      <c r="B39" s="3" t="s">
        <v>40</v>
      </c>
      <c r="C39" s="4" t="s">
        <v>102</v>
      </c>
      <c r="D39" s="4" t="s">
        <v>101</v>
      </c>
      <c r="E39" s="6" t="s">
        <v>141</v>
      </c>
      <c r="F39" s="6" t="s">
        <v>139</v>
      </c>
      <c r="H39" t="s">
        <v>114</v>
      </c>
      <c r="I39" t="str">
        <f>IFERROR(IF(LEN(INDEX(samples!B:B,MATCH(platemap!$H39,samples!$A:$A,0)))=0,"",INDEX(samples!B:B,MATCH(platemap!$H39,samples!$A:$A,0))),"")</f>
        <v>NPT</v>
      </c>
      <c r="J39" t="str">
        <f>IFERROR(IF(LEN(INDEX(samples!C:C,MATCH(platemap!$H39,samples!$A:$A,0)))=0,"",INDEX(samples!C:C,MATCH(platemap!$H39,samples!$A:$A,0))),"")</f>
        <v>U20S</v>
      </c>
      <c r="K39" t="str">
        <f>IFERROR(IF(LEN(INDEX(samples!D:D,MATCH(platemap!$H39,samples!$A:$A,0)))=0,"",INDEX(samples!D:D,MATCH(platemap!$H39,samples!$A:$A,0))),"")</f>
        <v>Full promoter deletion + ATG</v>
      </c>
      <c r="L39" s="3" t="str">
        <f>IFERROR(IF(LEN(INDEX(samples!E:E,MATCH(platemap!$H39,samples!$A:$A,0)))=0,"",INDEX(samples!E:E,MATCH(platemap!$H39,samples!$A:$A,0))),"")</f>
        <v/>
      </c>
    </row>
    <row r="40" spans="1:12" x14ac:dyDescent="0.2">
      <c r="A40" t="s">
        <v>138</v>
      </c>
      <c r="B40" s="3" t="s">
        <v>41</v>
      </c>
      <c r="C40" s="4" t="s">
        <v>102</v>
      </c>
      <c r="D40" s="4" t="s">
        <v>101</v>
      </c>
      <c r="E40" s="6" t="s">
        <v>141</v>
      </c>
      <c r="F40" s="6" t="s">
        <v>139</v>
      </c>
      <c r="H40" t="s">
        <v>114</v>
      </c>
      <c r="I40" t="str">
        <f>IFERROR(IF(LEN(INDEX(samples!B:B,MATCH(platemap!$H40,samples!$A:$A,0)))=0,"",INDEX(samples!B:B,MATCH(platemap!$H40,samples!$A:$A,0))),"")</f>
        <v>NPT</v>
      </c>
      <c r="J40" t="str">
        <f>IFERROR(IF(LEN(INDEX(samples!C:C,MATCH(platemap!$H40,samples!$A:$A,0)))=0,"",INDEX(samples!C:C,MATCH(platemap!$H40,samples!$A:$A,0))),"")</f>
        <v>U20S</v>
      </c>
      <c r="K40" t="str">
        <f>IFERROR(IF(LEN(INDEX(samples!D:D,MATCH(platemap!$H40,samples!$A:$A,0)))=0,"",INDEX(samples!D:D,MATCH(platemap!$H40,samples!$A:$A,0))),"")</f>
        <v>Full promoter deletion + ATG</v>
      </c>
      <c r="L40" s="3" t="str">
        <f>IFERROR(IF(LEN(INDEX(samples!E:E,MATCH(platemap!$H40,samples!$A:$A,0)))=0,"",INDEX(samples!E:E,MATCH(platemap!$H40,samples!$A:$A,0))),"")</f>
        <v/>
      </c>
    </row>
    <row r="41" spans="1:12" x14ac:dyDescent="0.2">
      <c r="A41" t="s">
        <v>138</v>
      </c>
      <c r="B41" s="3" t="s">
        <v>42</v>
      </c>
      <c r="C41" s="4" t="s">
        <v>102</v>
      </c>
      <c r="D41" s="4" t="s">
        <v>101</v>
      </c>
      <c r="E41" s="6" t="s">
        <v>142</v>
      </c>
      <c r="F41" s="6" t="s">
        <v>143</v>
      </c>
      <c r="H41" t="s">
        <v>114</v>
      </c>
      <c r="I41" t="str">
        <f>IFERROR(IF(LEN(INDEX(samples!B:B,MATCH(platemap!$H41,samples!$A:$A,0)))=0,"",INDEX(samples!B:B,MATCH(platemap!$H41,samples!$A:$A,0))),"")</f>
        <v>NPT</v>
      </c>
      <c r="J41" t="str">
        <f>IFERROR(IF(LEN(INDEX(samples!C:C,MATCH(platemap!$H41,samples!$A:$A,0)))=0,"",INDEX(samples!C:C,MATCH(platemap!$H41,samples!$A:$A,0))),"")</f>
        <v>U20S</v>
      </c>
      <c r="K41" t="str">
        <f>IFERROR(IF(LEN(INDEX(samples!D:D,MATCH(platemap!$H41,samples!$A:$A,0)))=0,"",INDEX(samples!D:D,MATCH(platemap!$H41,samples!$A:$A,0))),"")</f>
        <v>Full promoter deletion + ATG</v>
      </c>
      <c r="L41" s="3" t="str">
        <f>IFERROR(IF(LEN(INDEX(samples!E:E,MATCH(platemap!$H41,samples!$A:$A,0)))=0,"",INDEX(samples!E:E,MATCH(platemap!$H41,samples!$A:$A,0))),"")</f>
        <v/>
      </c>
    </row>
    <row r="42" spans="1:12" x14ac:dyDescent="0.2">
      <c r="A42" t="s">
        <v>138</v>
      </c>
      <c r="B42" s="3" t="s">
        <v>43</v>
      </c>
      <c r="C42" s="4" t="s">
        <v>102</v>
      </c>
      <c r="D42" s="4" t="s">
        <v>101</v>
      </c>
      <c r="E42" s="6" t="s">
        <v>142</v>
      </c>
      <c r="F42" s="6" t="s">
        <v>143</v>
      </c>
      <c r="H42" t="s">
        <v>114</v>
      </c>
      <c r="I42" t="str">
        <f>IFERROR(IF(LEN(INDEX(samples!B:B,MATCH(platemap!$H42,samples!$A:$A,0)))=0,"",INDEX(samples!B:B,MATCH(platemap!$H42,samples!$A:$A,0))),"")</f>
        <v>NPT</v>
      </c>
      <c r="J42" t="str">
        <f>IFERROR(IF(LEN(INDEX(samples!C:C,MATCH(platemap!$H42,samples!$A:$A,0)))=0,"",INDEX(samples!C:C,MATCH(platemap!$H42,samples!$A:$A,0))),"")</f>
        <v>U20S</v>
      </c>
      <c r="K42" t="str">
        <f>IFERROR(IF(LEN(INDEX(samples!D:D,MATCH(platemap!$H42,samples!$A:$A,0)))=0,"",INDEX(samples!D:D,MATCH(platemap!$H42,samples!$A:$A,0))),"")</f>
        <v>Full promoter deletion + ATG</v>
      </c>
      <c r="L42" s="3" t="str">
        <f>IFERROR(IF(LEN(INDEX(samples!E:E,MATCH(platemap!$H42,samples!$A:$A,0)))=0,"",INDEX(samples!E:E,MATCH(platemap!$H42,samples!$A:$A,0))),"")</f>
        <v/>
      </c>
    </row>
    <row r="43" spans="1:12" x14ac:dyDescent="0.2">
      <c r="A43" t="s">
        <v>138</v>
      </c>
      <c r="B43" s="3" t="s">
        <v>44</v>
      </c>
      <c r="C43" s="4" t="s">
        <v>102</v>
      </c>
      <c r="D43" s="4" t="s">
        <v>101</v>
      </c>
      <c r="E43" s="6" t="s">
        <v>142</v>
      </c>
      <c r="F43" s="6" t="s">
        <v>143</v>
      </c>
      <c r="H43" t="s">
        <v>114</v>
      </c>
      <c r="I43" t="str">
        <f>IFERROR(IF(LEN(INDEX(samples!B:B,MATCH(platemap!$H43,samples!$A:$A,0)))=0,"",INDEX(samples!B:B,MATCH(platemap!$H43,samples!$A:$A,0))),"")</f>
        <v>NPT</v>
      </c>
      <c r="J43" t="str">
        <f>IFERROR(IF(LEN(INDEX(samples!C:C,MATCH(platemap!$H43,samples!$A:$A,0)))=0,"",INDEX(samples!C:C,MATCH(platemap!$H43,samples!$A:$A,0))),"")</f>
        <v>U20S</v>
      </c>
      <c r="K43" t="str">
        <f>IFERROR(IF(LEN(INDEX(samples!D:D,MATCH(platemap!$H43,samples!$A:$A,0)))=0,"",INDEX(samples!D:D,MATCH(platemap!$H43,samples!$A:$A,0))),"")</f>
        <v>Full promoter deletion + ATG</v>
      </c>
      <c r="L43" s="3" t="str">
        <f>IFERROR(IF(LEN(INDEX(samples!E:E,MATCH(platemap!$H43,samples!$A:$A,0)))=0,"",INDEX(samples!E:E,MATCH(platemap!$H43,samples!$A:$A,0))),"")</f>
        <v/>
      </c>
    </row>
    <row r="44" spans="1:12" x14ac:dyDescent="0.2">
      <c r="A44" t="s">
        <v>138</v>
      </c>
      <c r="B44" s="3" t="s">
        <v>45</v>
      </c>
      <c r="C44" s="4" t="s">
        <v>102</v>
      </c>
      <c r="D44" s="4" t="s">
        <v>101</v>
      </c>
      <c r="E44" s="6" t="s">
        <v>106</v>
      </c>
      <c r="H44" t="s">
        <v>114</v>
      </c>
      <c r="I44" t="str">
        <f>IFERROR(IF(LEN(INDEX(samples!B:B,MATCH(platemap!$H44,samples!$A:$A,0)))=0,"",INDEX(samples!B:B,MATCH(platemap!$H44,samples!$A:$A,0))),"")</f>
        <v>NPT</v>
      </c>
      <c r="J44" t="str">
        <f>IFERROR(IF(LEN(INDEX(samples!C:C,MATCH(platemap!$H44,samples!$A:$A,0)))=0,"",INDEX(samples!C:C,MATCH(platemap!$H44,samples!$A:$A,0))),"")</f>
        <v>U20S</v>
      </c>
      <c r="K44" t="str">
        <f>IFERROR(IF(LEN(INDEX(samples!D:D,MATCH(platemap!$H44,samples!$A:$A,0)))=0,"",INDEX(samples!D:D,MATCH(platemap!$H44,samples!$A:$A,0))),"")</f>
        <v>Full promoter deletion + ATG</v>
      </c>
      <c r="L44" s="3" t="str">
        <f>IFERROR(IF(LEN(INDEX(samples!E:E,MATCH(platemap!$H44,samples!$A:$A,0)))=0,"",INDEX(samples!E:E,MATCH(platemap!$H44,samples!$A:$A,0))),"")</f>
        <v/>
      </c>
    </row>
    <row r="45" spans="1:12" x14ac:dyDescent="0.2">
      <c r="A45" t="s">
        <v>138</v>
      </c>
      <c r="B45" s="3" t="s">
        <v>46</v>
      </c>
      <c r="C45" s="4" t="s">
        <v>102</v>
      </c>
      <c r="D45" s="4" t="s">
        <v>101</v>
      </c>
      <c r="E45" s="6" t="s">
        <v>106</v>
      </c>
      <c r="H45" t="s">
        <v>114</v>
      </c>
      <c r="I45" t="str">
        <f>IFERROR(IF(LEN(INDEX(samples!B:B,MATCH(platemap!$H45,samples!$A:$A,0)))=0,"",INDEX(samples!B:B,MATCH(platemap!$H45,samples!$A:$A,0))),"")</f>
        <v>NPT</v>
      </c>
      <c r="J45" t="str">
        <f>IFERROR(IF(LEN(INDEX(samples!C:C,MATCH(platemap!$H45,samples!$A:$A,0)))=0,"",INDEX(samples!C:C,MATCH(platemap!$H45,samples!$A:$A,0))),"")</f>
        <v>U20S</v>
      </c>
      <c r="K45" t="str">
        <f>IFERROR(IF(LEN(INDEX(samples!D:D,MATCH(platemap!$H45,samples!$A:$A,0)))=0,"",INDEX(samples!D:D,MATCH(platemap!$H45,samples!$A:$A,0))),"")</f>
        <v>Full promoter deletion + ATG</v>
      </c>
      <c r="L45" s="3" t="str">
        <f>IFERROR(IF(LEN(INDEX(samples!E:E,MATCH(platemap!$H45,samples!$A:$A,0)))=0,"",INDEX(samples!E:E,MATCH(platemap!$H45,samples!$A:$A,0))),"")</f>
        <v/>
      </c>
    </row>
    <row r="46" spans="1:12" x14ac:dyDescent="0.2">
      <c r="A46" t="s">
        <v>138</v>
      </c>
      <c r="B46" s="3" t="s">
        <v>47</v>
      </c>
      <c r="C46" s="4" t="s">
        <v>102</v>
      </c>
      <c r="D46" s="4" t="s">
        <v>101</v>
      </c>
      <c r="E46" s="6" t="s">
        <v>106</v>
      </c>
      <c r="H46" t="s">
        <v>114</v>
      </c>
      <c r="I46" t="str">
        <f>IFERROR(IF(LEN(INDEX(samples!B:B,MATCH(platemap!$H46,samples!$A:$A,0)))=0,"",INDEX(samples!B:B,MATCH(platemap!$H46,samples!$A:$A,0))),"")</f>
        <v>NPT</v>
      </c>
      <c r="J46" t="str">
        <f>IFERROR(IF(LEN(INDEX(samples!C:C,MATCH(platemap!$H46,samples!$A:$A,0)))=0,"",INDEX(samples!C:C,MATCH(platemap!$H46,samples!$A:$A,0))),"")</f>
        <v>U20S</v>
      </c>
      <c r="K46" t="str">
        <f>IFERROR(IF(LEN(INDEX(samples!D:D,MATCH(platemap!$H46,samples!$A:$A,0)))=0,"",INDEX(samples!D:D,MATCH(platemap!$H46,samples!$A:$A,0))),"")</f>
        <v>Full promoter deletion + ATG</v>
      </c>
      <c r="L46" s="3" t="str">
        <f>IFERROR(IF(LEN(INDEX(samples!E:E,MATCH(platemap!$H46,samples!$A:$A,0)))=0,"",INDEX(samples!E:E,MATCH(platemap!$H46,samples!$A:$A,0))),"")</f>
        <v/>
      </c>
    </row>
    <row r="47" spans="1:12" x14ac:dyDescent="0.2">
      <c r="A47" t="s">
        <v>138</v>
      </c>
      <c r="B47" s="3" t="s">
        <v>48</v>
      </c>
      <c r="C47" s="4" t="s">
        <v>102</v>
      </c>
      <c r="D47" s="4" t="s">
        <v>101</v>
      </c>
      <c r="H47" t="s">
        <v>114</v>
      </c>
      <c r="I47" t="str">
        <f>IFERROR(IF(LEN(INDEX(samples!B:B,MATCH(platemap!$H47,samples!$A:$A,0)))=0,"",INDEX(samples!B:B,MATCH(platemap!$H47,samples!$A:$A,0))),"")</f>
        <v>NPT</v>
      </c>
      <c r="J47" t="str">
        <f>IFERROR(IF(LEN(INDEX(samples!C:C,MATCH(platemap!$H47,samples!$A:$A,0)))=0,"",INDEX(samples!C:C,MATCH(platemap!$H47,samples!$A:$A,0))),"")</f>
        <v>U20S</v>
      </c>
      <c r="K47" t="str">
        <f>IFERROR(IF(LEN(INDEX(samples!D:D,MATCH(platemap!$H47,samples!$A:$A,0)))=0,"",INDEX(samples!D:D,MATCH(platemap!$H47,samples!$A:$A,0))),"")</f>
        <v>Full promoter deletion + ATG</v>
      </c>
      <c r="L47" s="3" t="str">
        <f>IFERROR(IF(LEN(INDEX(samples!E:E,MATCH(platemap!$H47,samples!$A:$A,0)))=0,"",INDEX(samples!E:E,MATCH(platemap!$H47,samples!$A:$A,0))),"")</f>
        <v/>
      </c>
    </row>
    <row r="48" spans="1:12" x14ac:dyDescent="0.2">
      <c r="A48" t="s">
        <v>138</v>
      </c>
      <c r="B48" s="3" t="s">
        <v>49</v>
      </c>
      <c r="C48" s="4" t="s">
        <v>102</v>
      </c>
      <c r="D48" s="4" t="s">
        <v>101</v>
      </c>
      <c r="I48" t="str">
        <f>IFERROR(IF(LEN(INDEX(samples!B:B,MATCH(platemap!$H48,samples!$A:$A,0)))=0,"",INDEX(samples!B:B,MATCH(platemap!$H48,samples!$A:$A,0))),"")</f>
        <v/>
      </c>
      <c r="J48" t="str">
        <f>IFERROR(IF(LEN(INDEX(samples!C:C,MATCH(platemap!$H48,samples!$A:$A,0)))=0,"",INDEX(samples!C:C,MATCH(platemap!$H48,samples!$A:$A,0))),"")</f>
        <v/>
      </c>
      <c r="K48" t="str">
        <f>IFERROR(IF(LEN(INDEX(samples!D:D,MATCH(platemap!$H48,samples!$A:$A,0)))=0,"",INDEX(samples!D:D,MATCH(platemap!$H48,samples!$A:$A,0))),"")</f>
        <v/>
      </c>
      <c r="L48" s="3" t="str">
        <f>IFERROR(IF(LEN(INDEX(samples!E:E,MATCH(platemap!$H48,samples!$A:$A,0)))=0,"",INDEX(samples!E:E,MATCH(platemap!$H48,samples!$A:$A,0))),"")</f>
        <v/>
      </c>
    </row>
    <row r="49" spans="1:12" x14ac:dyDescent="0.2">
      <c r="A49" t="s">
        <v>138</v>
      </c>
      <c r="B49" s="3" t="s">
        <v>50</v>
      </c>
      <c r="C49" s="4" t="s">
        <v>102</v>
      </c>
      <c r="D49" s="4" t="s">
        <v>101</v>
      </c>
      <c r="I49" t="str">
        <f>IFERROR(IF(LEN(INDEX(samples!B:B,MATCH(platemap!$H49,samples!$A:$A,0)))=0,"",INDEX(samples!B:B,MATCH(platemap!$H49,samples!$A:$A,0))),"")</f>
        <v/>
      </c>
      <c r="J49" t="str">
        <f>IFERROR(IF(LEN(INDEX(samples!C:C,MATCH(platemap!$H49,samples!$A:$A,0)))=0,"",INDEX(samples!C:C,MATCH(platemap!$H49,samples!$A:$A,0))),"")</f>
        <v/>
      </c>
      <c r="K49" t="str">
        <f>IFERROR(IF(LEN(INDEX(samples!D:D,MATCH(platemap!$H49,samples!$A:$A,0)))=0,"",INDEX(samples!D:D,MATCH(platemap!$H49,samples!$A:$A,0))),"")</f>
        <v/>
      </c>
      <c r="L49" s="3" t="str">
        <f>IFERROR(IF(LEN(INDEX(samples!E:E,MATCH(platemap!$H49,samples!$A:$A,0)))=0,"",INDEX(samples!E:E,MATCH(platemap!$H49,samples!$A:$A,0))),"")</f>
        <v/>
      </c>
    </row>
    <row r="50" spans="1:12" x14ac:dyDescent="0.2">
      <c r="A50" t="s">
        <v>138</v>
      </c>
      <c r="B50" s="3" t="s">
        <v>51</v>
      </c>
      <c r="C50" s="4" t="s">
        <v>102</v>
      </c>
      <c r="D50" s="4" t="s">
        <v>101</v>
      </c>
      <c r="E50" s="6" t="s">
        <v>141</v>
      </c>
      <c r="F50" s="6" t="s">
        <v>139</v>
      </c>
      <c r="H50" t="s">
        <v>115</v>
      </c>
      <c r="I50" t="str">
        <f>IFERROR(IF(LEN(INDEX(samples!B:B,MATCH(platemap!$H50,samples!$A:$A,0)))=0,"",INDEX(samples!B:B,MATCH(platemap!$H50,samples!$A:$A,0))),"")</f>
        <v>SUM</v>
      </c>
      <c r="J50" t="str">
        <f>IFERROR(IF(LEN(INDEX(samples!C:C,MATCH(platemap!$H50,samples!$A:$A,0)))=0,"",INDEX(samples!C:C,MATCH(platemap!$H50,samples!$A:$A,0))),"")</f>
        <v>U20S</v>
      </c>
      <c r="K50" t="str">
        <f>IFERROR(IF(LEN(INDEX(samples!D:D,MATCH(platemap!$H50,samples!$A:$A,0)))=0,"",INDEX(samples!D:D,MATCH(platemap!$H50,samples!$A:$A,0))),"")</f>
        <v>ATG mutation</v>
      </c>
      <c r="L50" s="3" t="str">
        <f>IFERROR(IF(LEN(INDEX(samples!E:E,MATCH(platemap!$H50,samples!$A:$A,0)))=0,"",INDEX(samples!E:E,MATCH(platemap!$H50,samples!$A:$A,0))),"")</f>
        <v/>
      </c>
    </row>
    <row r="51" spans="1:12" x14ac:dyDescent="0.2">
      <c r="A51" t="s">
        <v>138</v>
      </c>
      <c r="B51" s="3" t="s">
        <v>52</v>
      </c>
      <c r="C51" s="4" t="s">
        <v>102</v>
      </c>
      <c r="D51" s="4" t="s">
        <v>101</v>
      </c>
      <c r="E51" s="6" t="s">
        <v>141</v>
      </c>
      <c r="F51" s="6" t="s">
        <v>139</v>
      </c>
      <c r="H51" t="s">
        <v>115</v>
      </c>
      <c r="I51" t="str">
        <f>IFERROR(IF(LEN(INDEX(samples!B:B,MATCH(platemap!$H51,samples!$A:$A,0)))=0,"",INDEX(samples!B:B,MATCH(platemap!$H51,samples!$A:$A,0))),"")</f>
        <v>SUM</v>
      </c>
      <c r="J51" t="str">
        <f>IFERROR(IF(LEN(INDEX(samples!C:C,MATCH(platemap!$H51,samples!$A:$A,0)))=0,"",INDEX(samples!C:C,MATCH(platemap!$H51,samples!$A:$A,0))),"")</f>
        <v>U20S</v>
      </c>
      <c r="K51" t="str">
        <f>IFERROR(IF(LEN(INDEX(samples!D:D,MATCH(platemap!$H51,samples!$A:$A,0)))=0,"",INDEX(samples!D:D,MATCH(platemap!$H51,samples!$A:$A,0))),"")</f>
        <v>ATG mutation</v>
      </c>
      <c r="L51" s="3" t="str">
        <f>IFERROR(IF(LEN(INDEX(samples!E:E,MATCH(platemap!$H51,samples!$A:$A,0)))=0,"",INDEX(samples!E:E,MATCH(platemap!$H51,samples!$A:$A,0))),"")</f>
        <v/>
      </c>
    </row>
    <row r="52" spans="1:12" x14ac:dyDescent="0.2">
      <c r="A52" t="s">
        <v>138</v>
      </c>
      <c r="B52" s="3" t="s">
        <v>53</v>
      </c>
      <c r="C52" s="4" t="s">
        <v>102</v>
      </c>
      <c r="D52" s="4" t="s">
        <v>101</v>
      </c>
      <c r="E52" s="6" t="s">
        <v>141</v>
      </c>
      <c r="F52" s="6" t="s">
        <v>139</v>
      </c>
      <c r="H52" t="s">
        <v>115</v>
      </c>
      <c r="I52" t="str">
        <f>IFERROR(IF(LEN(INDEX(samples!B:B,MATCH(platemap!$H52,samples!$A:$A,0)))=0,"",INDEX(samples!B:B,MATCH(platemap!$H52,samples!$A:$A,0))),"")</f>
        <v>SUM</v>
      </c>
      <c r="J52" t="str">
        <f>IFERROR(IF(LEN(INDEX(samples!C:C,MATCH(platemap!$H52,samples!$A:$A,0)))=0,"",INDEX(samples!C:C,MATCH(platemap!$H52,samples!$A:$A,0))),"")</f>
        <v>U20S</v>
      </c>
      <c r="K52" t="str">
        <f>IFERROR(IF(LEN(INDEX(samples!D:D,MATCH(platemap!$H52,samples!$A:$A,0)))=0,"",INDEX(samples!D:D,MATCH(platemap!$H52,samples!$A:$A,0))),"")</f>
        <v>ATG mutation</v>
      </c>
      <c r="L52" s="3" t="str">
        <f>IFERROR(IF(LEN(INDEX(samples!E:E,MATCH(platemap!$H52,samples!$A:$A,0)))=0,"",INDEX(samples!E:E,MATCH(platemap!$H52,samples!$A:$A,0))),"")</f>
        <v/>
      </c>
    </row>
    <row r="53" spans="1:12" x14ac:dyDescent="0.2">
      <c r="A53" t="s">
        <v>138</v>
      </c>
      <c r="B53" s="3" t="s">
        <v>54</v>
      </c>
      <c r="C53" s="4" t="s">
        <v>102</v>
      </c>
      <c r="D53" s="4" t="s">
        <v>101</v>
      </c>
      <c r="E53" s="6" t="s">
        <v>142</v>
      </c>
      <c r="F53" s="6" t="s">
        <v>143</v>
      </c>
      <c r="H53" t="s">
        <v>115</v>
      </c>
      <c r="I53" t="str">
        <f>IFERROR(IF(LEN(INDEX(samples!B:B,MATCH(platemap!$H53,samples!$A:$A,0)))=0,"",INDEX(samples!B:B,MATCH(platemap!$H53,samples!$A:$A,0))),"")</f>
        <v>SUM</v>
      </c>
      <c r="J53" t="str">
        <f>IFERROR(IF(LEN(INDEX(samples!C:C,MATCH(platemap!$H53,samples!$A:$A,0)))=0,"",INDEX(samples!C:C,MATCH(platemap!$H53,samples!$A:$A,0))),"")</f>
        <v>U20S</v>
      </c>
      <c r="K53" t="str">
        <f>IFERROR(IF(LEN(INDEX(samples!D:D,MATCH(platemap!$H53,samples!$A:$A,0)))=0,"",INDEX(samples!D:D,MATCH(platemap!$H53,samples!$A:$A,0))),"")</f>
        <v>ATG mutation</v>
      </c>
      <c r="L53" s="3" t="str">
        <f>IFERROR(IF(LEN(INDEX(samples!E:E,MATCH(platemap!$H53,samples!$A:$A,0)))=0,"",INDEX(samples!E:E,MATCH(platemap!$H53,samples!$A:$A,0))),"")</f>
        <v/>
      </c>
    </row>
    <row r="54" spans="1:12" x14ac:dyDescent="0.2">
      <c r="A54" t="s">
        <v>138</v>
      </c>
      <c r="B54" s="3" t="s">
        <v>55</v>
      </c>
      <c r="C54" s="4" t="s">
        <v>102</v>
      </c>
      <c r="D54" s="4" t="s">
        <v>101</v>
      </c>
      <c r="E54" s="6" t="s">
        <v>142</v>
      </c>
      <c r="F54" s="6" t="s">
        <v>143</v>
      </c>
      <c r="H54" t="s">
        <v>115</v>
      </c>
      <c r="I54" t="str">
        <f>IFERROR(IF(LEN(INDEX(samples!B:B,MATCH(platemap!$H54,samples!$A:$A,0)))=0,"",INDEX(samples!B:B,MATCH(platemap!$H54,samples!$A:$A,0))),"")</f>
        <v>SUM</v>
      </c>
      <c r="J54" t="str">
        <f>IFERROR(IF(LEN(INDEX(samples!C:C,MATCH(platemap!$H54,samples!$A:$A,0)))=0,"",INDEX(samples!C:C,MATCH(platemap!$H54,samples!$A:$A,0))),"")</f>
        <v>U20S</v>
      </c>
      <c r="K54" t="str">
        <f>IFERROR(IF(LEN(INDEX(samples!D:D,MATCH(platemap!$H54,samples!$A:$A,0)))=0,"",INDEX(samples!D:D,MATCH(platemap!$H54,samples!$A:$A,0))),"")</f>
        <v>ATG mutation</v>
      </c>
      <c r="L54" s="3" t="str">
        <f>IFERROR(IF(LEN(INDEX(samples!E:E,MATCH(platemap!$H54,samples!$A:$A,0)))=0,"",INDEX(samples!E:E,MATCH(platemap!$H54,samples!$A:$A,0))),"")</f>
        <v/>
      </c>
    </row>
    <row r="55" spans="1:12" x14ac:dyDescent="0.2">
      <c r="A55" t="s">
        <v>138</v>
      </c>
      <c r="B55" s="3" t="s">
        <v>56</v>
      </c>
      <c r="C55" s="4" t="s">
        <v>102</v>
      </c>
      <c r="D55" s="4" t="s">
        <v>101</v>
      </c>
      <c r="E55" s="6" t="s">
        <v>142</v>
      </c>
      <c r="F55" s="6" t="s">
        <v>143</v>
      </c>
      <c r="H55" t="s">
        <v>115</v>
      </c>
      <c r="I55" t="str">
        <f>IFERROR(IF(LEN(INDEX(samples!B:B,MATCH(platemap!$H55,samples!$A:$A,0)))=0,"",INDEX(samples!B:B,MATCH(platemap!$H55,samples!$A:$A,0))),"")</f>
        <v>SUM</v>
      </c>
      <c r="J55" t="str">
        <f>IFERROR(IF(LEN(INDEX(samples!C:C,MATCH(platemap!$H55,samples!$A:$A,0)))=0,"",INDEX(samples!C:C,MATCH(platemap!$H55,samples!$A:$A,0))),"")</f>
        <v>U20S</v>
      </c>
      <c r="K55" t="str">
        <f>IFERROR(IF(LEN(INDEX(samples!D:D,MATCH(platemap!$H55,samples!$A:$A,0)))=0,"",INDEX(samples!D:D,MATCH(platemap!$H55,samples!$A:$A,0))),"")</f>
        <v>ATG mutation</v>
      </c>
      <c r="L55" s="3" t="str">
        <f>IFERROR(IF(LEN(INDEX(samples!E:E,MATCH(platemap!$H55,samples!$A:$A,0)))=0,"",INDEX(samples!E:E,MATCH(platemap!$H55,samples!$A:$A,0))),"")</f>
        <v/>
      </c>
    </row>
    <row r="56" spans="1:12" x14ac:dyDescent="0.2">
      <c r="A56" t="s">
        <v>138</v>
      </c>
      <c r="B56" s="3" t="s">
        <v>57</v>
      </c>
      <c r="C56" s="4" t="s">
        <v>102</v>
      </c>
      <c r="D56" s="4" t="s">
        <v>101</v>
      </c>
      <c r="E56" s="6" t="s">
        <v>106</v>
      </c>
      <c r="H56" t="s">
        <v>115</v>
      </c>
      <c r="I56" t="str">
        <f>IFERROR(IF(LEN(INDEX(samples!B:B,MATCH(platemap!$H56,samples!$A:$A,0)))=0,"",INDEX(samples!B:B,MATCH(platemap!$H56,samples!$A:$A,0))),"")</f>
        <v>SUM</v>
      </c>
      <c r="J56" t="str">
        <f>IFERROR(IF(LEN(INDEX(samples!C:C,MATCH(platemap!$H56,samples!$A:$A,0)))=0,"",INDEX(samples!C:C,MATCH(platemap!$H56,samples!$A:$A,0))),"")</f>
        <v>U20S</v>
      </c>
      <c r="K56" t="str">
        <f>IFERROR(IF(LEN(INDEX(samples!D:D,MATCH(platemap!$H56,samples!$A:$A,0)))=0,"",INDEX(samples!D:D,MATCH(platemap!$H56,samples!$A:$A,0))),"")</f>
        <v>ATG mutation</v>
      </c>
      <c r="L56" s="3" t="str">
        <f>IFERROR(IF(LEN(INDEX(samples!E:E,MATCH(platemap!$H56,samples!$A:$A,0)))=0,"",INDEX(samples!E:E,MATCH(platemap!$H56,samples!$A:$A,0))),"")</f>
        <v/>
      </c>
    </row>
    <row r="57" spans="1:12" x14ac:dyDescent="0.2">
      <c r="A57" t="s">
        <v>138</v>
      </c>
      <c r="B57" s="3" t="s">
        <v>58</v>
      </c>
      <c r="C57" s="4" t="s">
        <v>102</v>
      </c>
      <c r="D57" s="4" t="s">
        <v>101</v>
      </c>
      <c r="E57" s="6" t="s">
        <v>106</v>
      </c>
      <c r="H57" t="s">
        <v>115</v>
      </c>
      <c r="I57" t="str">
        <f>IFERROR(IF(LEN(INDEX(samples!B:B,MATCH(platemap!$H57,samples!$A:$A,0)))=0,"",INDEX(samples!B:B,MATCH(platemap!$H57,samples!$A:$A,0))),"")</f>
        <v>SUM</v>
      </c>
      <c r="J57" t="str">
        <f>IFERROR(IF(LEN(INDEX(samples!C:C,MATCH(platemap!$H57,samples!$A:$A,0)))=0,"",INDEX(samples!C:C,MATCH(platemap!$H57,samples!$A:$A,0))),"")</f>
        <v>U20S</v>
      </c>
      <c r="K57" t="str">
        <f>IFERROR(IF(LEN(INDEX(samples!D:D,MATCH(platemap!$H57,samples!$A:$A,0)))=0,"",INDEX(samples!D:D,MATCH(platemap!$H57,samples!$A:$A,0))),"")</f>
        <v>ATG mutation</v>
      </c>
      <c r="L57" s="3" t="str">
        <f>IFERROR(IF(LEN(INDEX(samples!E:E,MATCH(platemap!$H57,samples!$A:$A,0)))=0,"",INDEX(samples!E:E,MATCH(platemap!$H57,samples!$A:$A,0))),"")</f>
        <v/>
      </c>
    </row>
    <row r="58" spans="1:12" x14ac:dyDescent="0.2">
      <c r="A58" t="s">
        <v>138</v>
      </c>
      <c r="B58" s="3" t="s">
        <v>59</v>
      </c>
      <c r="C58" s="4" t="s">
        <v>102</v>
      </c>
      <c r="D58" s="4" t="s">
        <v>101</v>
      </c>
      <c r="E58" s="6" t="s">
        <v>106</v>
      </c>
      <c r="H58" t="s">
        <v>115</v>
      </c>
      <c r="I58" t="str">
        <f>IFERROR(IF(LEN(INDEX(samples!B:B,MATCH(platemap!$H58,samples!$A:$A,0)))=0,"",INDEX(samples!B:B,MATCH(platemap!$H58,samples!$A:$A,0))),"")</f>
        <v>SUM</v>
      </c>
      <c r="J58" t="str">
        <f>IFERROR(IF(LEN(INDEX(samples!C:C,MATCH(platemap!$H58,samples!$A:$A,0)))=0,"",INDEX(samples!C:C,MATCH(platemap!$H58,samples!$A:$A,0))),"")</f>
        <v>U20S</v>
      </c>
      <c r="K58" t="str">
        <f>IFERROR(IF(LEN(INDEX(samples!D:D,MATCH(platemap!$H58,samples!$A:$A,0)))=0,"",INDEX(samples!D:D,MATCH(platemap!$H58,samples!$A:$A,0))),"")</f>
        <v>ATG mutation</v>
      </c>
      <c r="L58" s="3" t="str">
        <f>IFERROR(IF(LEN(INDEX(samples!E:E,MATCH(platemap!$H58,samples!$A:$A,0)))=0,"",INDEX(samples!E:E,MATCH(platemap!$H58,samples!$A:$A,0))),"")</f>
        <v/>
      </c>
    </row>
    <row r="59" spans="1:12" x14ac:dyDescent="0.2">
      <c r="A59" t="s">
        <v>138</v>
      </c>
      <c r="B59" s="3" t="s">
        <v>60</v>
      </c>
      <c r="C59" s="4" t="s">
        <v>102</v>
      </c>
      <c r="D59" s="4" t="s">
        <v>101</v>
      </c>
      <c r="H59" t="s">
        <v>115</v>
      </c>
      <c r="I59" t="str">
        <f>IFERROR(IF(LEN(INDEX(samples!B:B,MATCH(platemap!$H59,samples!$A:$A,0)))=0,"",INDEX(samples!B:B,MATCH(platemap!$H59,samples!$A:$A,0))),"")</f>
        <v>SUM</v>
      </c>
      <c r="J59" t="str">
        <f>IFERROR(IF(LEN(INDEX(samples!C:C,MATCH(platemap!$H59,samples!$A:$A,0)))=0,"",INDEX(samples!C:C,MATCH(platemap!$H59,samples!$A:$A,0))),"")</f>
        <v>U20S</v>
      </c>
      <c r="K59" t="str">
        <f>IFERROR(IF(LEN(INDEX(samples!D:D,MATCH(platemap!$H59,samples!$A:$A,0)))=0,"",INDEX(samples!D:D,MATCH(platemap!$H59,samples!$A:$A,0))),"")</f>
        <v>ATG mutation</v>
      </c>
      <c r="L59" s="3" t="str">
        <f>IFERROR(IF(LEN(INDEX(samples!E:E,MATCH(platemap!$H59,samples!$A:$A,0)))=0,"",INDEX(samples!E:E,MATCH(platemap!$H59,samples!$A:$A,0))),"")</f>
        <v/>
      </c>
    </row>
    <row r="60" spans="1:12" x14ac:dyDescent="0.2">
      <c r="A60" t="s">
        <v>138</v>
      </c>
      <c r="B60" s="3" t="s">
        <v>61</v>
      </c>
      <c r="C60" s="4" t="s">
        <v>102</v>
      </c>
      <c r="D60" s="4" t="s">
        <v>101</v>
      </c>
      <c r="I60" t="str">
        <f>IFERROR(IF(LEN(INDEX(samples!B:B,MATCH(platemap!$H60,samples!$A:$A,0)))=0,"",INDEX(samples!B:B,MATCH(platemap!$H60,samples!$A:$A,0))),"")</f>
        <v/>
      </c>
      <c r="J60" t="str">
        <f>IFERROR(IF(LEN(INDEX(samples!C:C,MATCH(platemap!$H60,samples!$A:$A,0)))=0,"",INDEX(samples!C:C,MATCH(platemap!$H60,samples!$A:$A,0))),"")</f>
        <v/>
      </c>
      <c r="K60" t="str">
        <f>IFERROR(IF(LEN(INDEX(samples!D:D,MATCH(platemap!$H60,samples!$A:$A,0)))=0,"",INDEX(samples!D:D,MATCH(platemap!$H60,samples!$A:$A,0))),"")</f>
        <v/>
      </c>
      <c r="L60" s="3" t="str">
        <f>IFERROR(IF(LEN(INDEX(samples!E:E,MATCH(platemap!$H60,samples!$A:$A,0)))=0,"",INDEX(samples!E:E,MATCH(platemap!$H60,samples!$A:$A,0))),"")</f>
        <v/>
      </c>
    </row>
    <row r="61" spans="1:12" x14ac:dyDescent="0.2">
      <c r="A61" t="s">
        <v>138</v>
      </c>
      <c r="B61" s="3" t="s">
        <v>62</v>
      </c>
      <c r="C61" s="4" t="s">
        <v>102</v>
      </c>
      <c r="D61" s="4" t="s">
        <v>101</v>
      </c>
      <c r="I61" t="str">
        <f>IFERROR(IF(LEN(INDEX(samples!B:B,MATCH(platemap!$H61,samples!$A:$A,0)))=0,"",INDEX(samples!B:B,MATCH(platemap!$H61,samples!$A:$A,0))),"")</f>
        <v/>
      </c>
      <c r="J61" t="str">
        <f>IFERROR(IF(LEN(INDEX(samples!C:C,MATCH(platemap!$H61,samples!$A:$A,0)))=0,"",INDEX(samples!C:C,MATCH(platemap!$H61,samples!$A:$A,0))),"")</f>
        <v/>
      </c>
      <c r="K61" t="str">
        <f>IFERROR(IF(LEN(INDEX(samples!D:D,MATCH(platemap!$H61,samples!$A:$A,0)))=0,"",INDEX(samples!D:D,MATCH(platemap!$H61,samples!$A:$A,0))),"")</f>
        <v/>
      </c>
      <c r="L61" s="3" t="str">
        <f>IFERROR(IF(LEN(INDEX(samples!E:E,MATCH(platemap!$H61,samples!$A:$A,0)))=0,"",INDEX(samples!E:E,MATCH(platemap!$H61,samples!$A:$A,0))),"")</f>
        <v/>
      </c>
    </row>
    <row r="62" spans="1:12" x14ac:dyDescent="0.2">
      <c r="A62" t="s">
        <v>138</v>
      </c>
      <c r="B62" s="3" t="s">
        <v>63</v>
      </c>
      <c r="C62" s="4" t="s">
        <v>102</v>
      </c>
      <c r="D62" s="4" t="s">
        <v>101</v>
      </c>
      <c r="E62" s="6" t="s">
        <v>141</v>
      </c>
      <c r="F62" s="6" t="s">
        <v>139</v>
      </c>
      <c r="H62" t="s">
        <v>116</v>
      </c>
      <c r="I62" t="str">
        <f>IFERROR(IF(LEN(INDEX(samples!B:B,MATCH(platemap!$H62,samples!$A:$A,0)))=0,"",INDEX(samples!B:B,MATCH(platemap!$H62,samples!$A:$A,0))),"")</f>
        <v>GDJ</v>
      </c>
      <c r="J62" t="str">
        <f>IFERROR(IF(LEN(INDEX(samples!C:C,MATCH(platemap!$H62,samples!$A:$A,0)))=0,"",INDEX(samples!C:C,MATCH(platemap!$H62,samples!$A:$A,0))),"")</f>
        <v>U20S</v>
      </c>
      <c r="K62" t="str">
        <f>IFERROR(IF(LEN(INDEX(samples!D:D,MATCH(platemap!$H62,samples!$A:$A,0)))=0,"",INDEX(samples!D:D,MATCH(platemap!$H62,samples!$A:$A,0))),"")</f>
        <v>Full promoter deletion</v>
      </c>
      <c r="L62" s="3" t="str">
        <f>IFERROR(IF(LEN(INDEX(samples!E:E,MATCH(platemap!$H62,samples!$A:$A,0)))=0,"",INDEX(samples!E:E,MATCH(platemap!$H62,samples!$A:$A,0))),"")</f>
        <v/>
      </c>
    </row>
    <row r="63" spans="1:12" x14ac:dyDescent="0.2">
      <c r="A63" t="s">
        <v>138</v>
      </c>
      <c r="B63" s="3" t="s">
        <v>64</v>
      </c>
      <c r="C63" s="4" t="s">
        <v>102</v>
      </c>
      <c r="D63" s="4" t="s">
        <v>101</v>
      </c>
      <c r="E63" s="6" t="s">
        <v>141</v>
      </c>
      <c r="F63" s="6" t="s">
        <v>139</v>
      </c>
      <c r="H63" t="s">
        <v>116</v>
      </c>
      <c r="I63" t="str">
        <f>IFERROR(IF(LEN(INDEX(samples!B:B,MATCH(platemap!$H63,samples!$A:$A,0)))=0,"",INDEX(samples!B:B,MATCH(platemap!$H63,samples!$A:$A,0))),"")</f>
        <v>GDJ</v>
      </c>
      <c r="J63" t="str">
        <f>IFERROR(IF(LEN(INDEX(samples!C:C,MATCH(platemap!$H63,samples!$A:$A,0)))=0,"",INDEX(samples!C:C,MATCH(platemap!$H63,samples!$A:$A,0))),"")</f>
        <v>U20S</v>
      </c>
      <c r="K63" t="str">
        <f>IFERROR(IF(LEN(INDEX(samples!D:D,MATCH(platemap!$H63,samples!$A:$A,0)))=0,"",INDEX(samples!D:D,MATCH(platemap!$H63,samples!$A:$A,0))),"")</f>
        <v>Full promoter deletion</v>
      </c>
      <c r="L63" s="3" t="str">
        <f>IFERROR(IF(LEN(INDEX(samples!E:E,MATCH(platemap!$H63,samples!$A:$A,0)))=0,"",INDEX(samples!E:E,MATCH(platemap!$H63,samples!$A:$A,0))),"")</f>
        <v/>
      </c>
    </row>
    <row r="64" spans="1:12" x14ac:dyDescent="0.2">
      <c r="A64" t="s">
        <v>138</v>
      </c>
      <c r="B64" s="3" t="s">
        <v>65</v>
      </c>
      <c r="C64" s="4" t="s">
        <v>102</v>
      </c>
      <c r="D64" s="4" t="s">
        <v>101</v>
      </c>
      <c r="E64" s="6" t="s">
        <v>141</v>
      </c>
      <c r="F64" s="6" t="s">
        <v>139</v>
      </c>
      <c r="H64" t="s">
        <v>116</v>
      </c>
      <c r="I64" t="str">
        <f>IFERROR(IF(LEN(INDEX(samples!B:B,MATCH(platemap!$H64,samples!$A:$A,0)))=0,"",INDEX(samples!B:B,MATCH(platemap!$H64,samples!$A:$A,0))),"")</f>
        <v>GDJ</v>
      </c>
      <c r="J64" t="str">
        <f>IFERROR(IF(LEN(INDEX(samples!C:C,MATCH(platemap!$H64,samples!$A:$A,0)))=0,"",INDEX(samples!C:C,MATCH(platemap!$H64,samples!$A:$A,0))),"")</f>
        <v>U20S</v>
      </c>
      <c r="K64" t="str">
        <f>IFERROR(IF(LEN(INDEX(samples!D:D,MATCH(platemap!$H64,samples!$A:$A,0)))=0,"",INDEX(samples!D:D,MATCH(platemap!$H64,samples!$A:$A,0))),"")</f>
        <v>Full promoter deletion</v>
      </c>
      <c r="L64" s="3" t="str">
        <f>IFERROR(IF(LEN(INDEX(samples!E:E,MATCH(platemap!$H64,samples!$A:$A,0)))=0,"",INDEX(samples!E:E,MATCH(platemap!$H64,samples!$A:$A,0))),"")</f>
        <v/>
      </c>
    </row>
    <row r="65" spans="1:12" x14ac:dyDescent="0.2">
      <c r="A65" t="s">
        <v>138</v>
      </c>
      <c r="B65" s="3" t="s">
        <v>66</v>
      </c>
      <c r="C65" s="4" t="s">
        <v>102</v>
      </c>
      <c r="D65" s="4" t="s">
        <v>101</v>
      </c>
      <c r="E65" s="6" t="s">
        <v>142</v>
      </c>
      <c r="F65" s="6" t="s">
        <v>143</v>
      </c>
      <c r="H65" t="s">
        <v>116</v>
      </c>
      <c r="I65" t="str">
        <f>IFERROR(IF(LEN(INDEX(samples!B:B,MATCH(platemap!$H65,samples!$A:$A,0)))=0,"",INDEX(samples!B:B,MATCH(platemap!$H65,samples!$A:$A,0))),"")</f>
        <v>GDJ</v>
      </c>
      <c r="J65" t="str">
        <f>IFERROR(IF(LEN(INDEX(samples!C:C,MATCH(platemap!$H65,samples!$A:$A,0)))=0,"",INDEX(samples!C:C,MATCH(platemap!$H65,samples!$A:$A,0))),"")</f>
        <v>U20S</v>
      </c>
      <c r="K65" t="str">
        <f>IFERROR(IF(LEN(INDEX(samples!D:D,MATCH(platemap!$H65,samples!$A:$A,0)))=0,"",INDEX(samples!D:D,MATCH(platemap!$H65,samples!$A:$A,0))),"")</f>
        <v>Full promoter deletion</v>
      </c>
      <c r="L65" s="3" t="str">
        <f>IFERROR(IF(LEN(INDEX(samples!E:E,MATCH(platemap!$H65,samples!$A:$A,0)))=0,"",INDEX(samples!E:E,MATCH(platemap!$H65,samples!$A:$A,0))),"")</f>
        <v/>
      </c>
    </row>
    <row r="66" spans="1:12" x14ac:dyDescent="0.2">
      <c r="A66" t="s">
        <v>138</v>
      </c>
      <c r="B66" s="3" t="s">
        <v>67</v>
      </c>
      <c r="C66" s="4" t="s">
        <v>102</v>
      </c>
      <c r="D66" s="4" t="s">
        <v>101</v>
      </c>
      <c r="E66" s="6" t="s">
        <v>142</v>
      </c>
      <c r="F66" s="6" t="s">
        <v>143</v>
      </c>
      <c r="H66" t="s">
        <v>116</v>
      </c>
      <c r="I66" t="str">
        <f>IFERROR(IF(LEN(INDEX(samples!B:B,MATCH(platemap!$H66,samples!$A:$A,0)))=0,"",INDEX(samples!B:B,MATCH(platemap!$H66,samples!$A:$A,0))),"")</f>
        <v>GDJ</v>
      </c>
      <c r="J66" t="str">
        <f>IFERROR(IF(LEN(INDEX(samples!C:C,MATCH(platemap!$H66,samples!$A:$A,0)))=0,"",INDEX(samples!C:C,MATCH(platemap!$H66,samples!$A:$A,0))),"")</f>
        <v>U20S</v>
      </c>
      <c r="K66" t="str">
        <f>IFERROR(IF(LEN(INDEX(samples!D:D,MATCH(platemap!$H66,samples!$A:$A,0)))=0,"",INDEX(samples!D:D,MATCH(platemap!$H66,samples!$A:$A,0))),"")</f>
        <v>Full promoter deletion</v>
      </c>
      <c r="L66" s="3" t="str">
        <f>IFERROR(IF(LEN(INDEX(samples!E:E,MATCH(platemap!$H66,samples!$A:$A,0)))=0,"",INDEX(samples!E:E,MATCH(platemap!$H66,samples!$A:$A,0))),"")</f>
        <v/>
      </c>
    </row>
    <row r="67" spans="1:12" x14ac:dyDescent="0.2">
      <c r="A67" t="s">
        <v>138</v>
      </c>
      <c r="B67" s="3" t="s">
        <v>68</v>
      </c>
      <c r="C67" s="4" t="s">
        <v>102</v>
      </c>
      <c r="D67" s="4" t="s">
        <v>101</v>
      </c>
      <c r="E67" s="6" t="s">
        <v>142</v>
      </c>
      <c r="F67" s="6" t="s">
        <v>143</v>
      </c>
      <c r="H67" t="s">
        <v>116</v>
      </c>
      <c r="I67" t="str">
        <f>IFERROR(IF(LEN(INDEX(samples!B:B,MATCH(platemap!$H67,samples!$A:$A,0)))=0,"",INDEX(samples!B:B,MATCH(platemap!$H67,samples!$A:$A,0))),"")</f>
        <v>GDJ</v>
      </c>
      <c r="J67" t="str">
        <f>IFERROR(IF(LEN(INDEX(samples!C:C,MATCH(platemap!$H67,samples!$A:$A,0)))=0,"",INDEX(samples!C:C,MATCH(platemap!$H67,samples!$A:$A,0))),"")</f>
        <v>U20S</v>
      </c>
      <c r="K67" t="str">
        <f>IFERROR(IF(LEN(INDEX(samples!D:D,MATCH(platemap!$H67,samples!$A:$A,0)))=0,"",INDEX(samples!D:D,MATCH(platemap!$H67,samples!$A:$A,0))),"")</f>
        <v>Full promoter deletion</v>
      </c>
      <c r="L67" s="3" t="str">
        <f>IFERROR(IF(LEN(INDEX(samples!E:E,MATCH(platemap!$H67,samples!$A:$A,0)))=0,"",INDEX(samples!E:E,MATCH(platemap!$H67,samples!$A:$A,0))),"")</f>
        <v/>
      </c>
    </row>
    <row r="68" spans="1:12" x14ac:dyDescent="0.2">
      <c r="A68" t="s">
        <v>138</v>
      </c>
      <c r="B68" s="3" t="s">
        <v>69</v>
      </c>
      <c r="C68" s="4" t="s">
        <v>102</v>
      </c>
      <c r="D68" s="4" t="s">
        <v>101</v>
      </c>
      <c r="E68" s="6" t="s">
        <v>106</v>
      </c>
      <c r="H68" t="s">
        <v>116</v>
      </c>
      <c r="I68" t="str">
        <f>IFERROR(IF(LEN(INDEX(samples!B:B,MATCH(platemap!$H68,samples!$A:$A,0)))=0,"",INDEX(samples!B:B,MATCH(platemap!$H68,samples!$A:$A,0))),"")</f>
        <v>GDJ</v>
      </c>
      <c r="J68" t="str">
        <f>IFERROR(IF(LEN(INDEX(samples!C:C,MATCH(platemap!$H68,samples!$A:$A,0)))=0,"",INDEX(samples!C:C,MATCH(platemap!$H68,samples!$A:$A,0))),"")</f>
        <v>U20S</v>
      </c>
      <c r="K68" t="str">
        <f>IFERROR(IF(LEN(INDEX(samples!D:D,MATCH(platemap!$H68,samples!$A:$A,0)))=0,"",INDEX(samples!D:D,MATCH(platemap!$H68,samples!$A:$A,0))),"")</f>
        <v>Full promoter deletion</v>
      </c>
      <c r="L68" s="3" t="str">
        <f>IFERROR(IF(LEN(INDEX(samples!E:E,MATCH(platemap!$H68,samples!$A:$A,0)))=0,"",INDEX(samples!E:E,MATCH(platemap!$H68,samples!$A:$A,0))),"")</f>
        <v/>
      </c>
    </row>
    <row r="69" spans="1:12" x14ac:dyDescent="0.2">
      <c r="A69" t="s">
        <v>138</v>
      </c>
      <c r="B69" s="3" t="s">
        <v>70</v>
      </c>
      <c r="C69" s="4" t="s">
        <v>102</v>
      </c>
      <c r="D69" s="4" t="s">
        <v>101</v>
      </c>
      <c r="E69" s="6" t="s">
        <v>106</v>
      </c>
      <c r="H69" t="s">
        <v>116</v>
      </c>
      <c r="I69" t="str">
        <f>IFERROR(IF(LEN(INDEX(samples!B:B,MATCH(platemap!$H69,samples!$A:$A,0)))=0,"",INDEX(samples!B:B,MATCH(platemap!$H69,samples!$A:$A,0))),"")</f>
        <v>GDJ</v>
      </c>
      <c r="J69" t="str">
        <f>IFERROR(IF(LEN(INDEX(samples!C:C,MATCH(platemap!$H69,samples!$A:$A,0)))=0,"",INDEX(samples!C:C,MATCH(platemap!$H69,samples!$A:$A,0))),"")</f>
        <v>U20S</v>
      </c>
      <c r="K69" t="str">
        <f>IFERROR(IF(LEN(INDEX(samples!D:D,MATCH(platemap!$H69,samples!$A:$A,0)))=0,"",INDEX(samples!D:D,MATCH(platemap!$H69,samples!$A:$A,0))),"")</f>
        <v>Full promoter deletion</v>
      </c>
      <c r="L69" s="3" t="str">
        <f>IFERROR(IF(LEN(INDEX(samples!E:E,MATCH(platemap!$H69,samples!$A:$A,0)))=0,"",INDEX(samples!E:E,MATCH(platemap!$H69,samples!$A:$A,0))),"")</f>
        <v/>
      </c>
    </row>
    <row r="70" spans="1:12" x14ac:dyDescent="0.2">
      <c r="A70" t="s">
        <v>138</v>
      </c>
      <c r="B70" s="3" t="s">
        <v>71</v>
      </c>
      <c r="C70" s="4" t="s">
        <v>102</v>
      </c>
      <c r="D70" s="4" t="s">
        <v>101</v>
      </c>
      <c r="E70" s="6" t="s">
        <v>106</v>
      </c>
      <c r="H70" t="s">
        <v>116</v>
      </c>
      <c r="I70" t="str">
        <f>IFERROR(IF(LEN(INDEX(samples!B:B,MATCH(platemap!$H70,samples!$A:$A,0)))=0,"",INDEX(samples!B:B,MATCH(platemap!$H70,samples!$A:$A,0))),"")</f>
        <v>GDJ</v>
      </c>
      <c r="J70" t="str">
        <f>IFERROR(IF(LEN(INDEX(samples!C:C,MATCH(platemap!$H70,samples!$A:$A,0)))=0,"",INDEX(samples!C:C,MATCH(platemap!$H70,samples!$A:$A,0))),"")</f>
        <v>U20S</v>
      </c>
      <c r="K70" t="str">
        <f>IFERROR(IF(LEN(INDEX(samples!D:D,MATCH(platemap!$H70,samples!$A:$A,0)))=0,"",INDEX(samples!D:D,MATCH(platemap!$H70,samples!$A:$A,0))),"")</f>
        <v>Full promoter deletion</v>
      </c>
      <c r="L70" s="3" t="str">
        <f>IFERROR(IF(LEN(INDEX(samples!E:E,MATCH(platemap!$H70,samples!$A:$A,0)))=0,"",INDEX(samples!E:E,MATCH(platemap!$H70,samples!$A:$A,0))),"")</f>
        <v/>
      </c>
    </row>
    <row r="71" spans="1:12" x14ac:dyDescent="0.2">
      <c r="A71" t="s">
        <v>138</v>
      </c>
      <c r="B71" s="3" t="s">
        <v>72</v>
      </c>
      <c r="C71" s="4" t="s">
        <v>102</v>
      </c>
      <c r="D71" s="4" t="s">
        <v>101</v>
      </c>
      <c r="H71" t="s">
        <v>116</v>
      </c>
      <c r="I71" t="str">
        <f>IFERROR(IF(LEN(INDEX(samples!B:B,MATCH(platemap!$H71,samples!$A:$A,0)))=0,"",INDEX(samples!B:B,MATCH(platemap!$H71,samples!$A:$A,0))),"")</f>
        <v>GDJ</v>
      </c>
      <c r="J71" t="str">
        <f>IFERROR(IF(LEN(INDEX(samples!C:C,MATCH(platemap!$H71,samples!$A:$A,0)))=0,"",INDEX(samples!C:C,MATCH(platemap!$H71,samples!$A:$A,0))),"")</f>
        <v>U20S</v>
      </c>
      <c r="K71" t="str">
        <f>IFERROR(IF(LEN(INDEX(samples!D:D,MATCH(platemap!$H71,samples!$A:$A,0)))=0,"",INDEX(samples!D:D,MATCH(platemap!$H71,samples!$A:$A,0))),"")</f>
        <v>Full promoter deletion</v>
      </c>
      <c r="L71" s="3" t="str">
        <f>IFERROR(IF(LEN(INDEX(samples!E:E,MATCH(platemap!$H71,samples!$A:$A,0)))=0,"",INDEX(samples!E:E,MATCH(platemap!$H71,samples!$A:$A,0))),"")</f>
        <v/>
      </c>
    </row>
    <row r="72" spans="1:12" x14ac:dyDescent="0.2">
      <c r="A72" t="s">
        <v>138</v>
      </c>
      <c r="B72" s="3" t="s">
        <v>73</v>
      </c>
      <c r="C72" s="4" t="s">
        <v>102</v>
      </c>
      <c r="D72" s="4" t="s">
        <v>101</v>
      </c>
      <c r="I72" t="str">
        <f>IFERROR(IF(LEN(INDEX(samples!B:B,MATCH(platemap!$H72,samples!$A:$A,0)))=0,"",INDEX(samples!B:B,MATCH(platemap!$H72,samples!$A:$A,0))),"")</f>
        <v/>
      </c>
      <c r="J72" t="str">
        <f>IFERROR(IF(LEN(INDEX(samples!C:C,MATCH(platemap!$H72,samples!$A:$A,0)))=0,"",INDEX(samples!C:C,MATCH(platemap!$H72,samples!$A:$A,0))),"")</f>
        <v/>
      </c>
      <c r="K72" t="str">
        <f>IFERROR(IF(LEN(INDEX(samples!D:D,MATCH(platemap!$H72,samples!$A:$A,0)))=0,"",INDEX(samples!D:D,MATCH(platemap!$H72,samples!$A:$A,0))),"")</f>
        <v/>
      </c>
      <c r="L72" s="3" t="str">
        <f>IFERROR(IF(LEN(INDEX(samples!E:E,MATCH(platemap!$H72,samples!$A:$A,0)))=0,"",INDEX(samples!E:E,MATCH(platemap!$H72,samples!$A:$A,0))),"")</f>
        <v/>
      </c>
    </row>
    <row r="73" spans="1:12" x14ac:dyDescent="0.2">
      <c r="A73" t="s">
        <v>138</v>
      </c>
      <c r="B73" s="3" t="s">
        <v>74</v>
      </c>
      <c r="C73" s="4" t="s">
        <v>102</v>
      </c>
      <c r="D73" s="4" t="s">
        <v>101</v>
      </c>
      <c r="I73" t="str">
        <f>IFERROR(IF(LEN(INDEX(samples!B:B,MATCH(platemap!$H73,samples!$A:$A,0)))=0,"",INDEX(samples!B:B,MATCH(platemap!$H73,samples!$A:$A,0))),"")</f>
        <v/>
      </c>
      <c r="J73" t="str">
        <f>IFERROR(IF(LEN(INDEX(samples!C:C,MATCH(platemap!$H73,samples!$A:$A,0)))=0,"",INDEX(samples!C:C,MATCH(platemap!$H73,samples!$A:$A,0))),"")</f>
        <v/>
      </c>
      <c r="K73" t="str">
        <f>IFERROR(IF(LEN(INDEX(samples!D:D,MATCH(platemap!$H73,samples!$A:$A,0)))=0,"",INDEX(samples!D:D,MATCH(platemap!$H73,samples!$A:$A,0))),"")</f>
        <v/>
      </c>
      <c r="L73" s="3" t="str">
        <f>IFERROR(IF(LEN(INDEX(samples!E:E,MATCH(platemap!$H73,samples!$A:$A,0)))=0,"",INDEX(samples!E:E,MATCH(platemap!$H73,samples!$A:$A,0))),"")</f>
        <v/>
      </c>
    </row>
    <row r="74" spans="1:12" x14ac:dyDescent="0.2">
      <c r="A74" t="s">
        <v>138</v>
      </c>
      <c r="B74" s="3" t="s">
        <v>75</v>
      </c>
      <c r="C74" s="4" t="s">
        <v>102</v>
      </c>
      <c r="D74" s="4" t="s">
        <v>101</v>
      </c>
      <c r="E74" s="6" t="s">
        <v>141</v>
      </c>
      <c r="F74" s="6" t="s">
        <v>139</v>
      </c>
      <c r="H74" t="s">
        <v>117</v>
      </c>
      <c r="I74" t="str">
        <f>IFERROR(IF(LEN(INDEX(samples!B:B,MATCH(platemap!$H74,samples!$A:$A,0)))=0,"",INDEX(samples!B:B,MATCH(platemap!$H74,samples!$A:$A,0))),"")</f>
        <v>CONTROL DNA 1 (+)</v>
      </c>
      <c r="J74" t="str">
        <f>IFERROR(IF(LEN(INDEX(samples!C:C,MATCH(platemap!$H74,samples!$A:$A,0)))=0,"",INDEX(samples!C:C,MATCH(platemap!$H74,samples!$A:$A,0))),"")</f>
        <v>U20S</v>
      </c>
      <c r="K74" t="str">
        <f>IFERROR(IF(LEN(INDEX(samples!D:D,MATCH(platemap!$H74,samples!$A:$A,0)))=0,"",INDEX(samples!D:D,MATCH(platemap!$H74,samples!$A:$A,0))),"")</f>
        <v>Control 1</v>
      </c>
      <c r="L74" s="3" t="str">
        <f>IFERROR(IF(LEN(INDEX(samples!E:E,MATCH(platemap!$H74,samples!$A:$A,0)))=0,"",INDEX(samples!E:E,MATCH(platemap!$H74,samples!$A:$A,0))),"")</f>
        <v/>
      </c>
    </row>
    <row r="75" spans="1:12" x14ac:dyDescent="0.2">
      <c r="A75" t="s">
        <v>138</v>
      </c>
      <c r="B75" s="3" t="s">
        <v>76</v>
      </c>
      <c r="C75" s="4" t="s">
        <v>102</v>
      </c>
      <c r="D75" s="4" t="s">
        <v>101</v>
      </c>
      <c r="E75" s="6" t="s">
        <v>141</v>
      </c>
      <c r="F75" s="6" t="s">
        <v>139</v>
      </c>
      <c r="H75" t="s">
        <v>117</v>
      </c>
      <c r="I75" t="str">
        <f>IFERROR(IF(LEN(INDEX(samples!B:B,MATCH(platemap!$H75,samples!$A:$A,0)))=0,"",INDEX(samples!B:B,MATCH(platemap!$H75,samples!$A:$A,0))),"")</f>
        <v>CONTROL DNA 1 (+)</v>
      </c>
      <c r="J75" t="str">
        <f>IFERROR(IF(LEN(INDEX(samples!C:C,MATCH(platemap!$H75,samples!$A:$A,0)))=0,"",INDEX(samples!C:C,MATCH(platemap!$H75,samples!$A:$A,0))),"")</f>
        <v>U20S</v>
      </c>
      <c r="K75" t="str">
        <f>IFERROR(IF(LEN(INDEX(samples!D:D,MATCH(platemap!$H75,samples!$A:$A,0)))=0,"",INDEX(samples!D:D,MATCH(platemap!$H75,samples!$A:$A,0))),"")</f>
        <v>Control 1</v>
      </c>
      <c r="L75" s="3" t="str">
        <f>IFERROR(IF(LEN(INDEX(samples!E:E,MATCH(platemap!$H75,samples!$A:$A,0)))=0,"",INDEX(samples!E:E,MATCH(platemap!$H75,samples!$A:$A,0))),"")</f>
        <v/>
      </c>
    </row>
    <row r="76" spans="1:12" x14ac:dyDescent="0.2">
      <c r="A76" t="s">
        <v>138</v>
      </c>
      <c r="B76" s="3" t="s">
        <v>77</v>
      </c>
      <c r="C76" s="4" t="s">
        <v>102</v>
      </c>
      <c r="D76" s="4" t="s">
        <v>101</v>
      </c>
      <c r="E76" s="6" t="s">
        <v>141</v>
      </c>
      <c r="F76" s="6" t="s">
        <v>139</v>
      </c>
      <c r="H76" t="s">
        <v>117</v>
      </c>
      <c r="I76" t="str">
        <f>IFERROR(IF(LEN(INDEX(samples!B:B,MATCH(platemap!$H76,samples!$A:$A,0)))=0,"",INDEX(samples!B:B,MATCH(platemap!$H76,samples!$A:$A,0))),"")</f>
        <v>CONTROL DNA 1 (+)</v>
      </c>
      <c r="J76" t="str">
        <f>IFERROR(IF(LEN(INDEX(samples!C:C,MATCH(platemap!$H76,samples!$A:$A,0)))=0,"",INDEX(samples!C:C,MATCH(platemap!$H76,samples!$A:$A,0))),"")</f>
        <v>U20S</v>
      </c>
      <c r="K76" t="str">
        <f>IFERROR(IF(LEN(INDEX(samples!D:D,MATCH(platemap!$H76,samples!$A:$A,0)))=0,"",INDEX(samples!D:D,MATCH(platemap!$H76,samples!$A:$A,0))),"")</f>
        <v>Control 1</v>
      </c>
      <c r="L76" s="3" t="str">
        <f>IFERROR(IF(LEN(INDEX(samples!E:E,MATCH(platemap!$H76,samples!$A:$A,0)))=0,"",INDEX(samples!E:E,MATCH(platemap!$H76,samples!$A:$A,0))),"")</f>
        <v/>
      </c>
    </row>
    <row r="77" spans="1:12" x14ac:dyDescent="0.2">
      <c r="A77" t="s">
        <v>138</v>
      </c>
      <c r="B77" s="3" t="s">
        <v>78</v>
      </c>
      <c r="C77" s="4" t="s">
        <v>102</v>
      </c>
      <c r="D77" s="4" t="s">
        <v>101</v>
      </c>
      <c r="E77" s="6" t="s">
        <v>142</v>
      </c>
      <c r="F77" s="6" t="s">
        <v>143</v>
      </c>
      <c r="H77" t="s">
        <v>117</v>
      </c>
      <c r="I77" t="str">
        <f>IFERROR(IF(LEN(INDEX(samples!B:B,MATCH(platemap!$H77,samples!$A:$A,0)))=0,"",INDEX(samples!B:B,MATCH(platemap!$H77,samples!$A:$A,0))),"")</f>
        <v>CONTROL DNA 1 (+)</v>
      </c>
      <c r="J77" t="str">
        <f>IFERROR(IF(LEN(INDEX(samples!C:C,MATCH(platemap!$H77,samples!$A:$A,0)))=0,"",INDEX(samples!C:C,MATCH(platemap!$H77,samples!$A:$A,0))),"")</f>
        <v>U20S</v>
      </c>
      <c r="K77" t="str">
        <f>IFERROR(IF(LEN(INDEX(samples!D:D,MATCH(platemap!$H77,samples!$A:$A,0)))=0,"",INDEX(samples!D:D,MATCH(platemap!$H77,samples!$A:$A,0))),"")</f>
        <v>Control 1</v>
      </c>
      <c r="L77" s="3" t="str">
        <f>IFERROR(IF(LEN(INDEX(samples!E:E,MATCH(platemap!$H77,samples!$A:$A,0)))=0,"",INDEX(samples!E:E,MATCH(platemap!$H77,samples!$A:$A,0))),"")</f>
        <v/>
      </c>
    </row>
    <row r="78" spans="1:12" x14ac:dyDescent="0.2">
      <c r="A78" t="s">
        <v>138</v>
      </c>
      <c r="B78" s="3" t="s">
        <v>79</v>
      </c>
      <c r="C78" s="4" t="s">
        <v>102</v>
      </c>
      <c r="D78" s="4" t="s">
        <v>101</v>
      </c>
      <c r="E78" s="6" t="s">
        <v>142</v>
      </c>
      <c r="F78" s="6" t="s">
        <v>143</v>
      </c>
      <c r="H78" t="s">
        <v>117</v>
      </c>
      <c r="I78" t="str">
        <f>IFERROR(IF(LEN(INDEX(samples!B:B,MATCH(platemap!$H78,samples!$A:$A,0)))=0,"",INDEX(samples!B:B,MATCH(platemap!$H78,samples!$A:$A,0))),"")</f>
        <v>CONTROL DNA 1 (+)</v>
      </c>
      <c r="J78" t="str">
        <f>IFERROR(IF(LEN(INDEX(samples!C:C,MATCH(platemap!$H78,samples!$A:$A,0)))=0,"",INDEX(samples!C:C,MATCH(platemap!$H78,samples!$A:$A,0))),"")</f>
        <v>U20S</v>
      </c>
      <c r="K78" t="str">
        <f>IFERROR(IF(LEN(INDEX(samples!D:D,MATCH(platemap!$H78,samples!$A:$A,0)))=0,"",INDEX(samples!D:D,MATCH(platemap!$H78,samples!$A:$A,0))),"")</f>
        <v>Control 1</v>
      </c>
      <c r="L78" s="3" t="str">
        <f>IFERROR(IF(LEN(INDEX(samples!E:E,MATCH(platemap!$H78,samples!$A:$A,0)))=0,"",INDEX(samples!E:E,MATCH(platemap!$H78,samples!$A:$A,0))),"")</f>
        <v/>
      </c>
    </row>
    <row r="79" spans="1:12" x14ac:dyDescent="0.2">
      <c r="A79" t="s">
        <v>138</v>
      </c>
      <c r="B79" s="3" t="s">
        <v>80</v>
      </c>
      <c r="C79" s="4" t="s">
        <v>102</v>
      </c>
      <c r="D79" s="4" t="s">
        <v>101</v>
      </c>
      <c r="E79" s="6" t="s">
        <v>142</v>
      </c>
      <c r="F79" s="6" t="s">
        <v>143</v>
      </c>
      <c r="H79" t="s">
        <v>117</v>
      </c>
      <c r="I79" t="str">
        <f>IFERROR(IF(LEN(INDEX(samples!B:B,MATCH(platemap!$H79,samples!$A:$A,0)))=0,"",INDEX(samples!B:B,MATCH(platemap!$H79,samples!$A:$A,0))),"")</f>
        <v>CONTROL DNA 1 (+)</v>
      </c>
      <c r="J79" t="str">
        <f>IFERROR(IF(LEN(INDEX(samples!C:C,MATCH(platemap!$H79,samples!$A:$A,0)))=0,"",INDEX(samples!C:C,MATCH(platemap!$H79,samples!$A:$A,0))),"")</f>
        <v>U20S</v>
      </c>
      <c r="K79" t="str">
        <f>IFERROR(IF(LEN(INDEX(samples!D:D,MATCH(platemap!$H79,samples!$A:$A,0)))=0,"",INDEX(samples!D:D,MATCH(platemap!$H79,samples!$A:$A,0))),"")</f>
        <v>Control 1</v>
      </c>
      <c r="L79" s="3" t="str">
        <f>IFERROR(IF(LEN(INDEX(samples!E:E,MATCH(platemap!$H79,samples!$A:$A,0)))=0,"",INDEX(samples!E:E,MATCH(platemap!$H79,samples!$A:$A,0))),"")</f>
        <v/>
      </c>
    </row>
    <row r="80" spans="1:12" x14ac:dyDescent="0.2">
      <c r="A80" t="s">
        <v>138</v>
      </c>
      <c r="B80" s="3" t="s">
        <v>81</v>
      </c>
      <c r="C80" s="4" t="s">
        <v>102</v>
      </c>
      <c r="D80" s="4" t="s">
        <v>101</v>
      </c>
      <c r="E80" s="6" t="s">
        <v>106</v>
      </c>
      <c r="H80" t="s">
        <v>117</v>
      </c>
      <c r="I80" t="str">
        <f>IFERROR(IF(LEN(INDEX(samples!B:B,MATCH(platemap!$H80,samples!$A:$A,0)))=0,"",INDEX(samples!B:B,MATCH(platemap!$H80,samples!$A:$A,0))),"")</f>
        <v>CONTROL DNA 1 (+)</v>
      </c>
      <c r="J80" t="str">
        <f>IFERROR(IF(LEN(INDEX(samples!C:C,MATCH(platemap!$H80,samples!$A:$A,0)))=0,"",INDEX(samples!C:C,MATCH(platemap!$H80,samples!$A:$A,0))),"")</f>
        <v>U20S</v>
      </c>
      <c r="K80" t="str">
        <f>IFERROR(IF(LEN(INDEX(samples!D:D,MATCH(platemap!$H80,samples!$A:$A,0)))=0,"",INDEX(samples!D:D,MATCH(platemap!$H80,samples!$A:$A,0))),"")</f>
        <v>Control 1</v>
      </c>
      <c r="L80" s="3" t="str">
        <f>IFERROR(IF(LEN(INDEX(samples!E:E,MATCH(platemap!$H80,samples!$A:$A,0)))=0,"",INDEX(samples!E:E,MATCH(platemap!$H80,samples!$A:$A,0))),"")</f>
        <v/>
      </c>
    </row>
    <row r="81" spans="1:12" x14ac:dyDescent="0.2">
      <c r="A81" t="s">
        <v>138</v>
      </c>
      <c r="B81" s="3" t="s">
        <v>82</v>
      </c>
      <c r="C81" s="4" t="s">
        <v>102</v>
      </c>
      <c r="D81" s="4" t="s">
        <v>101</v>
      </c>
      <c r="E81" s="6" t="s">
        <v>106</v>
      </c>
      <c r="H81" t="s">
        <v>117</v>
      </c>
      <c r="I81" t="str">
        <f>IFERROR(IF(LEN(INDEX(samples!B:B,MATCH(platemap!$H81,samples!$A:$A,0)))=0,"",INDEX(samples!B:B,MATCH(platemap!$H81,samples!$A:$A,0))),"")</f>
        <v>CONTROL DNA 1 (+)</v>
      </c>
      <c r="J81" t="str">
        <f>IFERROR(IF(LEN(INDEX(samples!C:C,MATCH(platemap!$H81,samples!$A:$A,0)))=0,"",INDEX(samples!C:C,MATCH(platemap!$H81,samples!$A:$A,0))),"")</f>
        <v>U20S</v>
      </c>
      <c r="K81" t="str">
        <f>IFERROR(IF(LEN(INDEX(samples!D:D,MATCH(platemap!$H81,samples!$A:$A,0)))=0,"",INDEX(samples!D:D,MATCH(platemap!$H81,samples!$A:$A,0))),"")</f>
        <v>Control 1</v>
      </c>
      <c r="L81" s="3" t="str">
        <f>IFERROR(IF(LEN(INDEX(samples!E:E,MATCH(platemap!$H81,samples!$A:$A,0)))=0,"",INDEX(samples!E:E,MATCH(platemap!$H81,samples!$A:$A,0))),"")</f>
        <v/>
      </c>
    </row>
    <row r="82" spans="1:12" x14ac:dyDescent="0.2">
      <c r="A82" t="s">
        <v>138</v>
      </c>
      <c r="B82" s="3" t="s">
        <v>83</v>
      </c>
      <c r="C82" s="4" t="s">
        <v>102</v>
      </c>
      <c r="D82" s="4" t="s">
        <v>101</v>
      </c>
      <c r="E82" s="6" t="s">
        <v>106</v>
      </c>
      <c r="H82" t="s">
        <v>117</v>
      </c>
      <c r="I82" t="str">
        <f>IFERROR(IF(LEN(INDEX(samples!B:B,MATCH(platemap!$H82,samples!$A:$A,0)))=0,"",INDEX(samples!B:B,MATCH(platemap!$H82,samples!$A:$A,0))),"")</f>
        <v>CONTROL DNA 1 (+)</v>
      </c>
      <c r="J82" t="str">
        <f>IFERROR(IF(LEN(INDEX(samples!C:C,MATCH(platemap!$H82,samples!$A:$A,0)))=0,"",INDEX(samples!C:C,MATCH(platemap!$H82,samples!$A:$A,0))),"")</f>
        <v>U20S</v>
      </c>
      <c r="K82" t="str">
        <f>IFERROR(IF(LEN(INDEX(samples!D:D,MATCH(platemap!$H82,samples!$A:$A,0)))=0,"",INDEX(samples!D:D,MATCH(platemap!$H82,samples!$A:$A,0))),"")</f>
        <v>Control 1</v>
      </c>
      <c r="L82" s="3" t="str">
        <f>IFERROR(IF(LEN(INDEX(samples!E:E,MATCH(platemap!$H82,samples!$A:$A,0)))=0,"",INDEX(samples!E:E,MATCH(platemap!$H82,samples!$A:$A,0))),"")</f>
        <v/>
      </c>
    </row>
    <row r="83" spans="1:12" x14ac:dyDescent="0.2">
      <c r="A83" t="s">
        <v>138</v>
      </c>
      <c r="B83" s="3" t="s">
        <v>84</v>
      </c>
      <c r="C83" s="4" t="s">
        <v>102</v>
      </c>
      <c r="D83" s="4" t="s">
        <v>101</v>
      </c>
      <c r="H83" t="s">
        <v>117</v>
      </c>
      <c r="I83" t="str">
        <f>IFERROR(IF(LEN(INDEX(samples!B:B,MATCH(platemap!$H83,samples!$A:$A,0)))=0,"",INDEX(samples!B:B,MATCH(platemap!$H83,samples!$A:$A,0))),"")</f>
        <v>CONTROL DNA 1 (+)</v>
      </c>
      <c r="J83" t="str">
        <f>IFERROR(IF(LEN(INDEX(samples!C:C,MATCH(platemap!$H83,samples!$A:$A,0)))=0,"",INDEX(samples!C:C,MATCH(platemap!$H83,samples!$A:$A,0))),"")</f>
        <v>U20S</v>
      </c>
      <c r="K83" t="str">
        <f>IFERROR(IF(LEN(INDEX(samples!D:D,MATCH(platemap!$H83,samples!$A:$A,0)))=0,"",INDEX(samples!D:D,MATCH(platemap!$H83,samples!$A:$A,0))),"")</f>
        <v>Control 1</v>
      </c>
      <c r="L83" s="3" t="str">
        <f>IFERROR(IF(LEN(INDEX(samples!E:E,MATCH(platemap!$H83,samples!$A:$A,0)))=0,"",INDEX(samples!E:E,MATCH(platemap!$H83,samples!$A:$A,0))),"")</f>
        <v/>
      </c>
    </row>
    <row r="84" spans="1:12" x14ac:dyDescent="0.2">
      <c r="A84" t="s">
        <v>138</v>
      </c>
      <c r="B84" s="3" t="s">
        <v>85</v>
      </c>
      <c r="C84" s="4" t="s">
        <v>102</v>
      </c>
      <c r="D84" s="4" t="s">
        <v>101</v>
      </c>
      <c r="I84" t="str">
        <f>IFERROR(IF(LEN(INDEX(samples!B:B,MATCH(platemap!$H84,samples!$A:$A,0)))=0,"",INDEX(samples!B:B,MATCH(platemap!$H84,samples!$A:$A,0))),"")</f>
        <v/>
      </c>
      <c r="J84" t="str">
        <f>IFERROR(IF(LEN(INDEX(samples!C:C,MATCH(platemap!$H84,samples!$A:$A,0)))=0,"",INDEX(samples!C:C,MATCH(platemap!$H84,samples!$A:$A,0))),"")</f>
        <v/>
      </c>
      <c r="K84" t="str">
        <f>IFERROR(IF(LEN(INDEX(samples!D:D,MATCH(platemap!$H84,samples!$A:$A,0)))=0,"",INDEX(samples!D:D,MATCH(platemap!$H84,samples!$A:$A,0))),"")</f>
        <v/>
      </c>
      <c r="L84" s="3" t="str">
        <f>IFERROR(IF(LEN(INDEX(samples!E:E,MATCH(platemap!$H84,samples!$A:$A,0)))=0,"",INDEX(samples!E:E,MATCH(platemap!$H84,samples!$A:$A,0))),"")</f>
        <v/>
      </c>
    </row>
    <row r="85" spans="1:12" x14ac:dyDescent="0.2">
      <c r="A85" t="s">
        <v>138</v>
      </c>
      <c r="B85" s="3" t="s">
        <v>86</v>
      </c>
      <c r="C85" s="4" t="s">
        <v>102</v>
      </c>
      <c r="D85" s="4" t="s">
        <v>101</v>
      </c>
      <c r="I85" t="str">
        <f>IFERROR(IF(LEN(INDEX(samples!B:B,MATCH(platemap!$H85,samples!$A:$A,0)))=0,"",INDEX(samples!B:B,MATCH(platemap!$H85,samples!$A:$A,0))),"")</f>
        <v/>
      </c>
      <c r="J85" t="str">
        <f>IFERROR(IF(LEN(INDEX(samples!C:C,MATCH(platemap!$H85,samples!$A:$A,0)))=0,"",INDEX(samples!C:C,MATCH(platemap!$H85,samples!$A:$A,0))),"")</f>
        <v/>
      </c>
      <c r="K85" t="str">
        <f>IFERROR(IF(LEN(INDEX(samples!D:D,MATCH(platemap!$H85,samples!$A:$A,0)))=0,"",INDEX(samples!D:D,MATCH(platemap!$H85,samples!$A:$A,0))),"")</f>
        <v/>
      </c>
      <c r="L85" s="3" t="str">
        <f>IFERROR(IF(LEN(INDEX(samples!E:E,MATCH(platemap!$H85,samples!$A:$A,0)))=0,"",INDEX(samples!E:E,MATCH(platemap!$H85,samples!$A:$A,0))),"")</f>
        <v/>
      </c>
    </row>
    <row r="86" spans="1:12" x14ac:dyDescent="0.2">
      <c r="A86" t="s">
        <v>138</v>
      </c>
      <c r="B86" s="3" t="s">
        <v>87</v>
      </c>
      <c r="C86" s="4" t="s">
        <v>102</v>
      </c>
      <c r="D86" s="4" t="s">
        <v>101</v>
      </c>
      <c r="E86" s="6" t="s">
        <v>141</v>
      </c>
      <c r="F86" s="6" t="s">
        <v>139</v>
      </c>
      <c r="H86" t="s">
        <v>118</v>
      </c>
      <c r="I86" t="str">
        <f>IFERROR(IF(LEN(INDEX(samples!B:B,MATCH(platemap!$H86,samples!$A:$A,0)))=0,"",INDEX(samples!B:B,MATCH(platemap!$H86,samples!$A:$A,0))),"")</f>
        <v>CONTROL DNA 2 (+)</v>
      </c>
      <c r="J86" t="str">
        <f>IFERROR(IF(LEN(INDEX(samples!C:C,MATCH(platemap!$H86,samples!$A:$A,0)))=0,"",INDEX(samples!C:C,MATCH(platemap!$H86,samples!$A:$A,0))),"")</f>
        <v>U20S</v>
      </c>
      <c r="K86" t="str">
        <f>IFERROR(IF(LEN(INDEX(samples!D:D,MATCH(platemap!$H86,samples!$A:$A,0)))=0,"",INDEX(samples!D:D,MATCH(platemap!$H86,samples!$A:$A,0))),"")</f>
        <v>Control 2</v>
      </c>
      <c r="L86" s="3" t="str">
        <f>IFERROR(IF(LEN(INDEX(samples!E:E,MATCH(platemap!$H86,samples!$A:$A,0)))=0,"",INDEX(samples!E:E,MATCH(platemap!$H86,samples!$A:$A,0))),"")</f>
        <v/>
      </c>
    </row>
    <row r="87" spans="1:12" x14ac:dyDescent="0.2">
      <c r="A87" t="s">
        <v>138</v>
      </c>
      <c r="B87" s="3" t="s">
        <v>88</v>
      </c>
      <c r="C87" s="4" t="s">
        <v>102</v>
      </c>
      <c r="D87" s="4" t="s">
        <v>101</v>
      </c>
      <c r="E87" s="6" t="s">
        <v>141</v>
      </c>
      <c r="F87" s="6" t="s">
        <v>139</v>
      </c>
      <c r="H87" t="s">
        <v>118</v>
      </c>
      <c r="I87" t="str">
        <f>IFERROR(IF(LEN(INDEX(samples!B:B,MATCH(platemap!$H87,samples!$A:$A,0)))=0,"",INDEX(samples!B:B,MATCH(platemap!$H87,samples!$A:$A,0))),"")</f>
        <v>CONTROL DNA 2 (+)</v>
      </c>
      <c r="J87" t="str">
        <f>IFERROR(IF(LEN(INDEX(samples!C:C,MATCH(platemap!$H87,samples!$A:$A,0)))=0,"",INDEX(samples!C:C,MATCH(platemap!$H87,samples!$A:$A,0))),"")</f>
        <v>U20S</v>
      </c>
      <c r="K87" t="str">
        <f>IFERROR(IF(LEN(INDEX(samples!D:D,MATCH(platemap!$H87,samples!$A:$A,0)))=0,"",INDEX(samples!D:D,MATCH(platemap!$H87,samples!$A:$A,0))),"")</f>
        <v>Control 2</v>
      </c>
      <c r="L87" s="3" t="str">
        <f>IFERROR(IF(LEN(INDEX(samples!E:E,MATCH(platemap!$H87,samples!$A:$A,0)))=0,"",INDEX(samples!E:E,MATCH(platemap!$H87,samples!$A:$A,0))),"")</f>
        <v/>
      </c>
    </row>
    <row r="88" spans="1:12" x14ac:dyDescent="0.2">
      <c r="A88" t="s">
        <v>138</v>
      </c>
      <c r="B88" s="3" t="s">
        <v>89</v>
      </c>
      <c r="C88" s="4" t="s">
        <v>102</v>
      </c>
      <c r="D88" s="4" t="s">
        <v>101</v>
      </c>
      <c r="E88" s="6" t="s">
        <v>141</v>
      </c>
      <c r="F88" s="6" t="s">
        <v>139</v>
      </c>
      <c r="H88" t="s">
        <v>118</v>
      </c>
      <c r="I88" t="str">
        <f>IFERROR(IF(LEN(INDEX(samples!B:B,MATCH(platemap!$H88,samples!$A:$A,0)))=0,"",INDEX(samples!B:B,MATCH(platemap!$H88,samples!$A:$A,0))),"")</f>
        <v>CONTROL DNA 2 (+)</v>
      </c>
      <c r="J88" t="str">
        <f>IFERROR(IF(LEN(INDEX(samples!C:C,MATCH(platemap!$H88,samples!$A:$A,0)))=0,"",INDEX(samples!C:C,MATCH(platemap!$H88,samples!$A:$A,0))),"")</f>
        <v>U20S</v>
      </c>
      <c r="K88" t="str">
        <f>IFERROR(IF(LEN(INDEX(samples!D:D,MATCH(platemap!$H88,samples!$A:$A,0)))=0,"",INDEX(samples!D:D,MATCH(platemap!$H88,samples!$A:$A,0))),"")</f>
        <v>Control 2</v>
      </c>
      <c r="L88" s="3" t="str">
        <f>IFERROR(IF(LEN(INDEX(samples!E:E,MATCH(platemap!$H88,samples!$A:$A,0)))=0,"",INDEX(samples!E:E,MATCH(platemap!$H88,samples!$A:$A,0))),"")</f>
        <v/>
      </c>
    </row>
    <row r="89" spans="1:12" x14ac:dyDescent="0.2">
      <c r="A89" t="s">
        <v>138</v>
      </c>
      <c r="B89" s="3" t="s">
        <v>90</v>
      </c>
      <c r="C89" s="4" t="s">
        <v>102</v>
      </c>
      <c r="D89" s="4" t="s">
        <v>101</v>
      </c>
      <c r="E89" s="6" t="s">
        <v>142</v>
      </c>
      <c r="F89" s="6" t="s">
        <v>143</v>
      </c>
      <c r="H89" t="s">
        <v>118</v>
      </c>
      <c r="I89" t="str">
        <f>IFERROR(IF(LEN(INDEX(samples!B:B,MATCH(platemap!$H89,samples!$A:$A,0)))=0,"",INDEX(samples!B:B,MATCH(platemap!$H89,samples!$A:$A,0))),"")</f>
        <v>CONTROL DNA 2 (+)</v>
      </c>
      <c r="J89" t="str">
        <f>IFERROR(IF(LEN(INDEX(samples!C:C,MATCH(platemap!$H89,samples!$A:$A,0)))=0,"",INDEX(samples!C:C,MATCH(platemap!$H89,samples!$A:$A,0))),"")</f>
        <v>U20S</v>
      </c>
      <c r="K89" t="str">
        <f>IFERROR(IF(LEN(INDEX(samples!D:D,MATCH(platemap!$H89,samples!$A:$A,0)))=0,"",INDEX(samples!D:D,MATCH(platemap!$H89,samples!$A:$A,0))),"")</f>
        <v>Control 2</v>
      </c>
      <c r="L89" s="3" t="str">
        <f>IFERROR(IF(LEN(INDEX(samples!E:E,MATCH(platemap!$H89,samples!$A:$A,0)))=0,"",INDEX(samples!E:E,MATCH(platemap!$H89,samples!$A:$A,0))),"")</f>
        <v/>
      </c>
    </row>
    <row r="90" spans="1:12" x14ac:dyDescent="0.2">
      <c r="A90" t="s">
        <v>138</v>
      </c>
      <c r="B90" s="3" t="s">
        <v>91</v>
      </c>
      <c r="C90" s="4" t="s">
        <v>102</v>
      </c>
      <c r="D90" s="4" t="s">
        <v>101</v>
      </c>
      <c r="E90" s="6" t="s">
        <v>142</v>
      </c>
      <c r="F90" s="6" t="s">
        <v>143</v>
      </c>
      <c r="H90" t="s">
        <v>118</v>
      </c>
      <c r="I90" t="str">
        <f>IFERROR(IF(LEN(INDEX(samples!B:B,MATCH(platemap!$H90,samples!$A:$A,0)))=0,"",INDEX(samples!B:B,MATCH(platemap!$H90,samples!$A:$A,0))),"")</f>
        <v>CONTROL DNA 2 (+)</v>
      </c>
      <c r="J90" t="str">
        <f>IFERROR(IF(LEN(INDEX(samples!C:C,MATCH(platemap!$H90,samples!$A:$A,0)))=0,"",INDEX(samples!C:C,MATCH(platemap!$H90,samples!$A:$A,0))),"")</f>
        <v>U20S</v>
      </c>
      <c r="K90" t="str">
        <f>IFERROR(IF(LEN(INDEX(samples!D:D,MATCH(platemap!$H90,samples!$A:$A,0)))=0,"",INDEX(samples!D:D,MATCH(platemap!$H90,samples!$A:$A,0))),"")</f>
        <v>Control 2</v>
      </c>
      <c r="L90" s="3" t="str">
        <f>IFERROR(IF(LEN(INDEX(samples!E:E,MATCH(platemap!$H90,samples!$A:$A,0)))=0,"",INDEX(samples!E:E,MATCH(platemap!$H90,samples!$A:$A,0))),"")</f>
        <v/>
      </c>
    </row>
    <row r="91" spans="1:12" x14ac:dyDescent="0.2">
      <c r="A91" t="s">
        <v>138</v>
      </c>
      <c r="B91" s="3" t="s">
        <v>92</v>
      </c>
      <c r="C91" s="4" t="s">
        <v>102</v>
      </c>
      <c r="D91" s="4" t="s">
        <v>101</v>
      </c>
      <c r="E91" s="6" t="s">
        <v>142</v>
      </c>
      <c r="F91" s="6" t="s">
        <v>143</v>
      </c>
      <c r="H91" t="s">
        <v>118</v>
      </c>
      <c r="I91" t="str">
        <f>IFERROR(IF(LEN(INDEX(samples!B:B,MATCH(platemap!$H91,samples!$A:$A,0)))=0,"",INDEX(samples!B:B,MATCH(platemap!$H91,samples!$A:$A,0))),"")</f>
        <v>CONTROL DNA 2 (+)</v>
      </c>
      <c r="J91" t="str">
        <f>IFERROR(IF(LEN(INDEX(samples!C:C,MATCH(platemap!$H91,samples!$A:$A,0)))=0,"",INDEX(samples!C:C,MATCH(platemap!$H91,samples!$A:$A,0))),"")</f>
        <v>U20S</v>
      </c>
      <c r="K91" t="str">
        <f>IFERROR(IF(LEN(INDEX(samples!D:D,MATCH(platemap!$H91,samples!$A:$A,0)))=0,"",INDEX(samples!D:D,MATCH(platemap!$H91,samples!$A:$A,0))),"")</f>
        <v>Control 2</v>
      </c>
      <c r="L91" s="3" t="str">
        <f>IFERROR(IF(LEN(INDEX(samples!E:E,MATCH(platemap!$H91,samples!$A:$A,0)))=0,"",INDEX(samples!E:E,MATCH(platemap!$H91,samples!$A:$A,0))),"")</f>
        <v/>
      </c>
    </row>
    <row r="92" spans="1:12" x14ac:dyDescent="0.2">
      <c r="A92" t="s">
        <v>138</v>
      </c>
      <c r="B92" s="3" t="s">
        <v>93</v>
      </c>
      <c r="C92" s="4" t="s">
        <v>102</v>
      </c>
      <c r="D92" s="4" t="s">
        <v>101</v>
      </c>
      <c r="E92" s="6" t="s">
        <v>106</v>
      </c>
      <c r="H92" t="s">
        <v>118</v>
      </c>
      <c r="I92" t="str">
        <f>IFERROR(IF(LEN(INDEX(samples!B:B,MATCH(platemap!$H92,samples!$A:$A,0)))=0,"",INDEX(samples!B:B,MATCH(platemap!$H92,samples!$A:$A,0))),"")</f>
        <v>CONTROL DNA 2 (+)</v>
      </c>
      <c r="J92" t="str">
        <f>IFERROR(IF(LEN(INDEX(samples!C:C,MATCH(platemap!$H92,samples!$A:$A,0)))=0,"",INDEX(samples!C:C,MATCH(platemap!$H92,samples!$A:$A,0))),"")</f>
        <v>U20S</v>
      </c>
      <c r="K92" t="str">
        <f>IFERROR(IF(LEN(INDEX(samples!D:D,MATCH(platemap!$H92,samples!$A:$A,0)))=0,"",INDEX(samples!D:D,MATCH(platemap!$H92,samples!$A:$A,0))),"")</f>
        <v>Control 2</v>
      </c>
      <c r="L92" s="3" t="str">
        <f>IFERROR(IF(LEN(INDEX(samples!E:E,MATCH(platemap!$H92,samples!$A:$A,0)))=0,"",INDEX(samples!E:E,MATCH(platemap!$H92,samples!$A:$A,0))),"")</f>
        <v/>
      </c>
    </row>
    <row r="93" spans="1:12" x14ac:dyDescent="0.2">
      <c r="A93" t="s">
        <v>138</v>
      </c>
      <c r="B93" s="3" t="s">
        <v>94</v>
      </c>
      <c r="C93" s="4" t="s">
        <v>102</v>
      </c>
      <c r="D93" s="4" t="s">
        <v>101</v>
      </c>
      <c r="E93" s="6" t="s">
        <v>106</v>
      </c>
      <c r="H93" t="s">
        <v>118</v>
      </c>
      <c r="I93" t="str">
        <f>IFERROR(IF(LEN(INDEX(samples!B:B,MATCH(platemap!$H93,samples!$A:$A,0)))=0,"",INDEX(samples!B:B,MATCH(platemap!$H93,samples!$A:$A,0))),"")</f>
        <v>CONTROL DNA 2 (+)</v>
      </c>
      <c r="J93" t="str">
        <f>IFERROR(IF(LEN(INDEX(samples!C:C,MATCH(platemap!$H93,samples!$A:$A,0)))=0,"",INDEX(samples!C:C,MATCH(platemap!$H93,samples!$A:$A,0))),"")</f>
        <v>U20S</v>
      </c>
      <c r="K93" t="str">
        <f>IFERROR(IF(LEN(INDEX(samples!D:D,MATCH(platemap!$H93,samples!$A:$A,0)))=0,"",INDEX(samples!D:D,MATCH(platemap!$H93,samples!$A:$A,0))),"")</f>
        <v>Control 2</v>
      </c>
      <c r="L93" s="3" t="str">
        <f>IFERROR(IF(LEN(INDEX(samples!E:E,MATCH(platemap!$H93,samples!$A:$A,0)))=0,"",INDEX(samples!E:E,MATCH(platemap!$H93,samples!$A:$A,0))),"")</f>
        <v/>
      </c>
    </row>
    <row r="94" spans="1:12" x14ac:dyDescent="0.2">
      <c r="A94" t="s">
        <v>138</v>
      </c>
      <c r="B94" s="3" t="s">
        <v>95</v>
      </c>
      <c r="C94" s="4" t="s">
        <v>102</v>
      </c>
      <c r="D94" s="4" t="s">
        <v>101</v>
      </c>
      <c r="E94" s="6" t="s">
        <v>106</v>
      </c>
      <c r="H94" t="s">
        <v>118</v>
      </c>
      <c r="I94" t="str">
        <f>IFERROR(IF(LEN(INDEX(samples!B:B,MATCH(platemap!$H94,samples!$A:$A,0)))=0,"",INDEX(samples!B:B,MATCH(platemap!$H94,samples!$A:$A,0))),"")</f>
        <v>CONTROL DNA 2 (+)</v>
      </c>
      <c r="J94" t="str">
        <f>IFERROR(IF(LEN(INDEX(samples!C:C,MATCH(platemap!$H94,samples!$A:$A,0)))=0,"",INDEX(samples!C:C,MATCH(platemap!$H94,samples!$A:$A,0))),"")</f>
        <v>U20S</v>
      </c>
      <c r="K94" t="str">
        <f>IFERROR(IF(LEN(INDEX(samples!D:D,MATCH(platemap!$H94,samples!$A:$A,0)))=0,"",INDEX(samples!D:D,MATCH(platemap!$H94,samples!$A:$A,0))),"")</f>
        <v>Control 2</v>
      </c>
      <c r="L94" s="3" t="str">
        <f>IFERROR(IF(LEN(INDEX(samples!E:E,MATCH(platemap!$H94,samples!$A:$A,0)))=0,"",INDEX(samples!E:E,MATCH(platemap!$H94,samples!$A:$A,0))),"")</f>
        <v/>
      </c>
    </row>
    <row r="95" spans="1:12" x14ac:dyDescent="0.2">
      <c r="A95" t="s">
        <v>138</v>
      </c>
      <c r="B95" s="3" t="s">
        <v>96</v>
      </c>
      <c r="C95" s="4" t="s">
        <v>102</v>
      </c>
      <c r="D95" s="4" t="s">
        <v>101</v>
      </c>
      <c r="H95" t="s">
        <v>118</v>
      </c>
      <c r="I95" t="str">
        <f>IFERROR(IF(LEN(INDEX(samples!B:B,MATCH(platemap!$H95,samples!$A:$A,0)))=0,"",INDEX(samples!B:B,MATCH(platemap!$H95,samples!$A:$A,0))),"")</f>
        <v>CONTROL DNA 2 (+)</v>
      </c>
      <c r="J95" t="str">
        <f>IFERROR(IF(LEN(INDEX(samples!C:C,MATCH(platemap!$H95,samples!$A:$A,0)))=0,"",INDEX(samples!C:C,MATCH(platemap!$H95,samples!$A:$A,0))),"")</f>
        <v>U20S</v>
      </c>
      <c r="K95" t="str">
        <f>IFERROR(IF(LEN(INDEX(samples!D:D,MATCH(platemap!$H95,samples!$A:$A,0)))=0,"",INDEX(samples!D:D,MATCH(platemap!$H95,samples!$A:$A,0))),"")</f>
        <v>Control 2</v>
      </c>
      <c r="L95" s="3" t="str">
        <f>IFERROR(IF(LEN(INDEX(samples!E:E,MATCH(platemap!$H95,samples!$A:$A,0)))=0,"",INDEX(samples!E:E,MATCH(platemap!$H95,samples!$A:$A,0))),"")</f>
        <v/>
      </c>
    </row>
    <row r="96" spans="1:12" x14ac:dyDescent="0.2">
      <c r="A96" t="s">
        <v>138</v>
      </c>
      <c r="B96" s="3" t="s">
        <v>97</v>
      </c>
      <c r="C96" s="4" t="s">
        <v>102</v>
      </c>
      <c r="D96" s="4" t="s">
        <v>101</v>
      </c>
      <c r="I96" t="str">
        <f>IFERROR(IF(LEN(INDEX(samples!B:B,MATCH(platemap!$H96,samples!$A:$A,0)))=0,"",INDEX(samples!B:B,MATCH(platemap!$H96,samples!$A:$A,0))),"")</f>
        <v/>
      </c>
      <c r="J96" t="str">
        <f>IFERROR(IF(LEN(INDEX(samples!C:C,MATCH(platemap!$H96,samples!$A:$A,0)))=0,"",INDEX(samples!C:C,MATCH(platemap!$H96,samples!$A:$A,0))),"")</f>
        <v/>
      </c>
      <c r="K96" t="str">
        <f>IFERROR(IF(LEN(INDEX(samples!D:D,MATCH(platemap!$H96,samples!$A:$A,0)))=0,"",INDEX(samples!D:D,MATCH(platemap!$H96,samples!$A:$A,0))),"")</f>
        <v/>
      </c>
      <c r="L96" s="3" t="str">
        <f>IFERROR(IF(LEN(INDEX(samples!E:E,MATCH(platemap!$H96,samples!$A:$A,0)))=0,"",INDEX(samples!E:E,MATCH(platemap!$H96,samples!$A:$A,0))),"")</f>
        <v/>
      </c>
    </row>
    <row r="97" spans="1:12" x14ac:dyDescent="0.2">
      <c r="A97" t="s">
        <v>138</v>
      </c>
      <c r="B97" s="3" t="s">
        <v>98</v>
      </c>
      <c r="C97" s="4" t="s">
        <v>102</v>
      </c>
      <c r="D97" s="4" t="s">
        <v>101</v>
      </c>
      <c r="I97" t="str">
        <f>IFERROR(IF(LEN(INDEX(samples!B:B,MATCH(platemap!$H97,samples!$A:$A,0)))=0,"",INDEX(samples!B:B,MATCH(platemap!$H97,samples!$A:$A,0))),"")</f>
        <v/>
      </c>
      <c r="J97" t="str">
        <f>IFERROR(IF(LEN(INDEX(samples!C:C,MATCH(platemap!$H97,samples!$A:$A,0)))=0,"",INDEX(samples!C:C,MATCH(platemap!$H97,samples!$A:$A,0))),"")</f>
        <v/>
      </c>
      <c r="K97" t="str">
        <f>IFERROR(IF(LEN(INDEX(samples!D:D,MATCH(platemap!$H97,samples!$A:$A,0)))=0,"",INDEX(samples!D:D,MATCH(platemap!$H97,samples!$A:$A,0))),"")</f>
        <v/>
      </c>
      <c r="L97" s="3" t="str">
        <f>IFERROR(IF(LEN(INDEX(samples!E:E,MATCH(platemap!$H97,samples!$A:$A,0)))=0,"",INDEX(samples!E:E,MATCH(platemap!$H97,samples!$A:$A,0))),"")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6D84-4D1E-2A47-8C40-F4B9D219CB0C}">
  <dimension ref="A1:E10"/>
  <sheetViews>
    <sheetView workbookViewId="0">
      <selection activeCell="A2" sqref="A2"/>
    </sheetView>
  </sheetViews>
  <sheetFormatPr baseColWidth="10" defaultRowHeight="16" x14ac:dyDescent="0.2"/>
  <cols>
    <col min="1" max="1" width="14.1640625" bestFit="1" customWidth="1"/>
    <col min="2" max="2" width="17.83203125" bestFit="1" customWidth="1"/>
    <col min="3" max="3" width="8" bestFit="1" customWidth="1"/>
    <col min="4" max="4" width="25.33203125" bestFit="1" customWidth="1"/>
    <col min="5" max="5" width="9" style="3" bestFit="1" customWidth="1"/>
  </cols>
  <sheetData>
    <row r="1" spans="1:5" s="1" customFormat="1" x14ac:dyDescent="0.2">
      <c r="A1" s="1" t="s">
        <v>2</v>
      </c>
      <c r="B1" s="1" t="s">
        <v>120</v>
      </c>
      <c r="C1" s="1" t="s">
        <v>99</v>
      </c>
      <c r="D1" s="1" t="s">
        <v>100</v>
      </c>
      <c r="E1" s="2" t="s">
        <v>110</v>
      </c>
    </row>
    <row r="2" spans="1:5" x14ac:dyDescent="0.2">
      <c r="A2" t="s">
        <v>111</v>
      </c>
      <c r="B2" t="s">
        <v>121</v>
      </c>
      <c r="C2" t="s">
        <v>129</v>
      </c>
      <c r="D2" t="s">
        <v>130</v>
      </c>
    </row>
    <row r="3" spans="1:5" x14ac:dyDescent="0.2">
      <c r="A3" t="s">
        <v>112</v>
      </c>
      <c r="B3" t="s">
        <v>122</v>
      </c>
      <c r="C3" t="s">
        <v>129</v>
      </c>
      <c r="D3" t="s">
        <v>131</v>
      </c>
      <c r="E3" s="3">
        <v>1</v>
      </c>
    </row>
    <row r="4" spans="1:5" x14ac:dyDescent="0.2">
      <c r="A4" t="s">
        <v>113</v>
      </c>
      <c r="B4" t="s">
        <v>123</v>
      </c>
      <c r="C4" t="s">
        <v>129</v>
      </c>
      <c r="D4" t="s">
        <v>132</v>
      </c>
    </row>
    <row r="5" spans="1:5" x14ac:dyDescent="0.2">
      <c r="A5" t="s">
        <v>114</v>
      </c>
      <c r="B5" t="s">
        <v>124</v>
      </c>
      <c r="C5" t="s">
        <v>129</v>
      </c>
      <c r="D5" t="s">
        <v>133</v>
      </c>
    </row>
    <row r="6" spans="1:5" x14ac:dyDescent="0.2">
      <c r="A6" t="s">
        <v>115</v>
      </c>
      <c r="B6" t="s">
        <v>125</v>
      </c>
      <c r="C6" t="s">
        <v>129</v>
      </c>
      <c r="D6" t="s">
        <v>134</v>
      </c>
    </row>
    <row r="7" spans="1:5" x14ac:dyDescent="0.2">
      <c r="A7" t="s">
        <v>116</v>
      </c>
      <c r="B7" t="s">
        <v>126</v>
      </c>
      <c r="C7" t="s">
        <v>129</v>
      </c>
      <c r="D7" t="s">
        <v>135</v>
      </c>
    </row>
    <row r="8" spans="1:5" x14ac:dyDescent="0.2">
      <c r="A8" t="s">
        <v>117</v>
      </c>
      <c r="B8" t="s">
        <v>127</v>
      </c>
      <c r="C8" t="s">
        <v>129</v>
      </c>
      <c r="D8" t="s">
        <v>136</v>
      </c>
    </row>
    <row r="9" spans="1:5" x14ac:dyDescent="0.2">
      <c r="A9" t="s">
        <v>118</v>
      </c>
      <c r="B9" t="s">
        <v>128</v>
      </c>
      <c r="C9" t="s">
        <v>129</v>
      </c>
      <c r="D9" t="s">
        <v>137</v>
      </c>
    </row>
    <row r="10" spans="1:5" x14ac:dyDescent="0.2">
      <c r="A10" t="s">
        <v>119</v>
      </c>
      <c r="B10" t="s">
        <v>105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platemap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2023-02-15T08:15:46Z</dcterms:created>
  <dcterms:modified xsi:type="dcterms:W3CDTF">2023-02-17T18:33:22Z</dcterms:modified>
</cp:coreProperties>
</file>