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4.xml.rels" ContentType="application/vnd.openxmlformats-package.relationships+xml"/>
  <Override PartName="/xl/worksheets/_rels/sheet13.xml.rels" ContentType="application/vnd.openxmlformats-package.relationships+xml"/>
  <Override PartName="/xl/worksheets/sheet9.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xl/pivotTables/_rels/pivotTable1.xml.rels" ContentType="application/vnd.openxmlformats-package.relationships+xml"/>
  <Override PartName="/xl/pivotTables/pivotTable1.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Overall" sheetId="1" state="visible" r:id="rId2"/>
    <sheet name="18-19 season" sheetId="2" state="visible" r:id="rId3"/>
    <sheet name="2020-21 Draft" sheetId="3" state="visible" r:id="rId4"/>
    <sheet name="2018-19 Draft picks" sheetId="4" state="hidden" r:id="rId5"/>
    <sheet name="GM Contacts" sheetId="5" state="visible" r:id="rId6"/>
    <sheet name="Quick History" sheetId="6" state="visible" r:id="rId7"/>
    <sheet name="Lotto draw" sheetId="7" state="visible" r:id="rId8"/>
    <sheet name="2019-20 Draft picks" sheetId="8" state="visible" r:id="rId9"/>
    <sheet name="Sheet1" sheetId="9" state="visible" r:id="rId10"/>
    <sheet name="Sheet4" sheetId="10" state="hidden" r:id="rId11"/>
    <sheet name="Sheet5" sheetId="11" state="hidden" r:id="rId12"/>
    <sheet name="Sheet6" sheetId="12" state="hidden" r:id="rId13"/>
    <sheet name="2022 leaders" sheetId="13" state="visible" r:id="rId14"/>
    <sheet name="Pivot Table_2022 leaders_1" sheetId="14" state="visible" r:id="rId15"/>
  </sheets>
  <calcPr iterateCount="100" refMode="A1" iterate="false" iterateDelta="0.0001"/>
  <pivotCaches>
    <pivotCache cacheId="1" r:id="rId17"/>
  </pivotCaches>
  <extLst>
    <ext xmlns:loext="http://schemas.libreoffice.org/" uri="{7626C862-2A13-11E5-B345-FEFF819CDC9F}">
      <loext:extCalcPr stringRefSyntax="ExcelA1"/>
    </ext>
  </extLst>
</workbook>
</file>

<file path=xl/sharedStrings.xml><?xml version="1.0" encoding="utf-8"?>
<sst xmlns="http://schemas.openxmlformats.org/spreadsheetml/2006/main" count="2457" uniqueCount="663">
  <si>
    <t xml:space="preserve">2008/2009</t>
  </si>
  <si>
    <t xml:space="preserve">2009/2010</t>
  </si>
  <si>
    <t xml:space="preserve">2010/2011</t>
  </si>
  <si>
    <t xml:space="preserve">2011/2012</t>
  </si>
  <si>
    <t xml:space="preserve">2012/2013</t>
  </si>
  <si>
    <t xml:space="preserve">2013/2014</t>
  </si>
  <si>
    <t xml:space="preserve">2014/2015</t>
  </si>
  <si>
    <t xml:space="preserve">2015/2016</t>
  </si>
  <si>
    <t xml:space="preserve">2016/2017</t>
  </si>
  <si>
    <t xml:space="preserve">2017/2018</t>
  </si>
  <si>
    <t xml:space="preserve">2018/2019</t>
  </si>
  <si>
    <t xml:space="preserve">2019/2020</t>
  </si>
  <si>
    <t xml:space="preserve">2020/2021</t>
  </si>
  <si>
    <t xml:space="preserve">2021/2022</t>
  </si>
  <si>
    <t xml:space="preserve">2022/2023</t>
  </si>
  <si>
    <t xml:space="preserve">2023/2024</t>
  </si>
  <si>
    <t xml:space="preserve">2024/2025</t>
  </si>
  <si>
    <t xml:space="preserve">Mike H</t>
  </si>
  <si>
    <t xml:space="preserve">Franchise</t>
  </si>
  <si>
    <t xml:space="preserve">Dany Heatley</t>
  </si>
  <si>
    <t xml:space="preserve">Martin Brodeur</t>
  </si>
  <si>
    <t xml:space="preserve">Sidney Crosby</t>
  </si>
  <si>
    <t xml:space="preserve">Roberto Luongo</t>
  </si>
  <si>
    <t xml:space="preserve">Claude Giroux</t>
  </si>
  <si>
    <t xml:space="preserve">Nicklas Backstrom</t>
  </si>
  <si>
    <t xml:space="preserve">PK Subban</t>
  </si>
  <si>
    <t xml:space="preserve">John Gibson</t>
  </si>
  <si>
    <t xml:space="preserve">Cam Talbot</t>
  </si>
  <si>
    <t xml:space="preserve">Connor McDavid</t>
  </si>
  <si>
    <t xml:space="preserve">Igor Shesterkin</t>
  </si>
  <si>
    <t xml:space="preserve">Darnell Nurse</t>
  </si>
  <si>
    <t xml:space="preserve">Nikita Kucherov</t>
  </si>
  <si>
    <t xml:space="preserve">Sphmre</t>
  </si>
  <si>
    <t xml:space="preserve">Pekka Rinne</t>
  </si>
  <si>
    <t xml:space="preserve">Eric Karlsson</t>
  </si>
  <si>
    <t xml:space="preserve">Corey Crawford</t>
  </si>
  <si>
    <t xml:space="preserve">Matt Read</t>
  </si>
  <si>
    <t xml:space="preserve">Justin Schultz</t>
  </si>
  <si>
    <t xml:space="preserve">Radko Gudas</t>
  </si>
  <si>
    <t xml:space="preserve">David Pastrnak</t>
  </si>
  <si>
    <t xml:space="preserve">Jake Guentzel</t>
  </si>
  <si>
    <t xml:space="preserve">Pierre-Luc Dubois</t>
  </si>
  <si>
    <t xml:space="preserve">Rasmus Dahlin</t>
  </si>
  <si>
    <t xml:space="preserve">Logan Thompson</t>
  </si>
  <si>
    <t xml:space="preserve">Arber Zhekaj</t>
  </si>
  <si>
    <t xml:space="preserve">Rookie</t>
  </si>
  <si>
    <t xml:space="preserve">Connor McDavid, Connor Hellebuyck</t>
  </si>
  <si>
    <t xml:space="preserve">Jake Guentzel, Zach Werenski</t>
  </si>
  <si>
    <t xml:space="preserve">Matt Barzal, Pierre-Luc Dubois</t>
  </si>
  <si>
    <t xml:space="preserve">Rasmus Dahlin, Andreas Johnsson</t>
  </si>
  <si>
    <t xml:space="preserve">Pavel Francouz, Victor Olofsson</t>
  </si>
  <si>
    <t xml:space="preserve">Igor Shesterkin, Cal Petersen</t>
  </si>
  <si>
    <t xml:space="preserve">Logan Thompson, Seth Jarvis</t>
  </si>
  <si>
    <t xml:space="preserve">Arber Zhekaj, Wyatt Johnston</t>
  </si>
  <si>
    <t xml:space="preserve">Mike S</t>
  </si>
  <si>
    <t xml:space="preserve">Cam Ward</t>
  </si>
  <si>
    <t xml:space="preserve">Patrick Marleau</t>
  </si>
  <si>
    <t xml:space="preserve">Ilya Bryzgalov</t>
  </si>
  <si>
    <t xml:space="preserve">Antti Niemi</t>
  </si>
  <si>
    <t xml:space="preserve">Henrik Lundqvist</t>
  </si>
  <si>
    <t xml:space="preserve">Braden Holtby</t>
  </si>
  <si>
    <t xml:space="preserve">Sergei Bobrovsky</t>
  </si>
  <si>
    <t xml:space="preserve">Sebastian Aho</t>
  </si>
  <si>
    <t xml:space="preserve">Connor Hellebuyck</t>
  </si>
  <si>
    <t xml:space="preserve">Frederik Andersen</t>
  </si>
  <si>
    <t xml:space="preserve">Antto Niemi</t>
  </si>
  <si>
    <t xml:space="preserve">Logan Couture</t>
  </si>
  <si>
    <t xml:space="preserve">Thomas Hertl</t>
  </si>
  <si>
    <t xml:space="preserve">Mark Stone</t>
  </si>
  <si>
    <t xml:space="preserve">Artemy Panarin</t>
  </si>
  <si>
    <t xml:space="preserve">Konecky</t>
  </si>
  <si>
    <t xml:space="preserve">Alex DeBrincat</t>
  </si>
  <si>
    <t xml:space="preserve">Yegor Sharangovich</t>
  </si>
  <si>
    <t xml:space="preserve">Cole Sillinger</t>
  </si>
  <si>
    <t xml:space="preserve">Michael Frolik</t>
  </si>
  <si>
    <t xml:space="preserve">Craig Smith</t>
  </si>
  <si>
    <t xml:space="preserve">Jake Muzzin</t>
  </si>
  <si>
    <t xml:space="preserve">Pavel Zacha, Travis Konecky</t>
  </si>
  <si>
    <t xml:space="preserve">Ryan Donato, Phoenix Copley</t>
  </si>
  <si>
    <t xml:space="preserve">Yegor Sharangovich, Pius Suter</t>
  </si>
  <si>
    <t xml:space="preserve">Vasily Podkolzin, Cole Sillinger</t>
  </si>
  <si>
    <t xml:space="preserve">Brian</t>
  </si>
  <si>
    <t xml:space="preserve">Zach Parise</t>
  </si>
  <si>
    <t xml:space="preserve">Steven Stamkos</t>
  </si>
  <si>
    <t xml:space="preserve">Jonathan Quick</t>
  </si>
  <si>
    <t xml:space="preserve">Jamie Benn</t>
  </si>
  <si>
    <t xml:space="preserve">Alexander Ovechkin</t>
  </si>
  <si>
    <t xml:space="preserve">Devan Dubnyk</t>
  </si>
  <si>
    <t xml:space="preserve">Nathan MacKinnon</t>
  </si>
  <si>
    <t xml:space="preserve">Andrei Vasilevskiy</t>
  </si>
  <si>
    <t xml:space="preserve">Jonathan Huberdeau</t>
  </si>
  <si>
    <t xml:space="preserve">Brady Tkachuk</t>
  </si>
  <si>
    <t xml:space="preserve">Tyler Myers</t>
  </si>
  <si>
    <t xml:space="preserve">Alex Pietrangelo</t>
  </si>
  <si>
    <t xml:space="preserve">Dougie Hamilton</t>
  </si>
  <si>
    <t xml:space="preserve">Tyler Johnson</t>
  </si>
  <si>
    <t xml:space="preserve">Anders Lee</t>
  </si>
  <si>
    <t xml:space="preserve">Nik Ehlers</t>
  </si>
  <si>
    <t xml:space="preserve">Patrik Laine</t>
  </si>
  <si>
    <t xml:space="preserve">Kyle Connor</t>
  </si>
  <si>
    <t xml:space="preserve">Mackenzie Blackwood</t>
  </si>
  <si>
    <t xml:space="preserve">Quinn Hughes</t>
  </si>
  <si>
    <t xml:space="preserve">Josh Norris</t>
  </si>
  <si>
    <t xml:space="preserve">Sean Durzi</t>
  </si>
  <si>
    <t xml:space="preserve">Alex Cogliano</t>
  </si>
  <si>
    <t xml:space="preserve">Adam Henrique</t>
  </si>
  <si>
    <t xml:space="preserve">Shayne Gostisbehere, Nik Ehlers</t>
  </si>
  <si>
    <t xml:space="preserve">Brady Skjei, Matthew Tkachuk</t>
  </si>
  <si>
    <t xml:space="preserve">Kyle Connor, Clayton Keller</t>
  </si>
  <si>
    <t xml:space="preserve">Mackenzie Blackwood, Dominic Kahun</t>
  </si>
  <si>
    <t xml:space="preserve">Quinn Hughes, Nikita Gusev</t>
  </si>
  <si>
    <t xml:space="preserve">Josh Norris, Dylan Cozens</t>
  </si>
  <si>
    <t xml:space="preserve">Anton Lundell, Sean Durzi</t>
  </si>
  <si>
    <t xml:space="preserve">Shane Pinto, Connor Ingram</t>
  </si>
  <si>
    <t xml:space="preserve">Mulvihill</t>
  </si>
  <si>
    <t xml:space="preserve">Jason Spezza</t>
  </si>
  <si>
    <t xml:space="preserve">Ryan Getzlaf</t>
  </si>
  <si>
    <t xml:space="preserve">Eric Staal</t>
  </si>
  <si>
    <t xml:space="preserve">Phil Kessel</t>
  </si>
  <si>
    <t xml:space="preserve">Corey Perry</t>
  </si>
  <si>
    <t xml:space="preserve">Evgeny Kuznetsov</t>
  </si>
  <si>
    <t xml:space="preserve">Mikko Rantanen</t>
  </si>
  <si>
    <t xml:space="preserve">Leon Draisaitl</t>
  </si>
  <si>
    <t xml:space="preserve">Carey Price</t>
  </si>
  <si>
    <t xml:space="preserve">Eric Johnson</t>
  </si>
  <si>
    <t xml:space="preserve">John Carlson</t>
  </si>
  <si>
    <t xml:space="preserve">Jeff Skinner</t>
  </si>
  <si>
    <t xml:space="preserve">Gabriel Landeskog</t>
  </si>
  <si>
    <t xml:space="preserve">Jacob Markstrom</t>
  </si>
  <si>
    <t xml:space="preserve">Alex Stalock</t>
  </si>
  <si>
    <t xml:space="preserve">Scott Darling</t>
  </si>
  <si>
    <t xml:space="preserve">Ivan Provorov</t>
  </si>
  <si>
    <t xml:space="preserve">Brock Boeser</t>
  </si>
  <si>
    <t xml:space="preserve">Adam Fox</t>
  </si>
  <si>
    <t xml:space="preserve">Tim Stuetzle</t>
  </si>
  <si>
    <t xml:space="preserve">Moritz Seider</t>
  </si>
  <si>
    <t xml:space="preserve">James Neal</t>
  </si>
  <si>
    <t xml:space="preserve">Ivan Provorov, Nick Schmaltz</t>
  </si>
  <si>
    <t xml:space="preserve">Cole Caufield, Moritz Seider</t>
  </si>
  <si>
    <t xml:space="preserve">Owen Power, Jake Sandersen</t>
  </si>
  <si>
    <t xml:space="preserve">Pat</t>
  </si>
  <si>
    <t xml:space="preserve">Niklas Backstrom</t>
  </si>
  <si>
    <t xml:space="preserve">Ilya Kovalchuk</t>
  </si>
  <si>
    <t xml:space="preserve">Henrik Sedin</t>
  </si>
  <si>
    <t xml:space="preserve">Tyler Seguin</t>
  </si>
  <si>
    <t xml:space="preserve">Auston Matthews</t>
  </si>
  <si>
    <t xml:space="preserve">Roman Josi</t>
  </si>
  <si>
    <t xml:space="preserve">Brian Elliot</t>
  </si>
  <si>
    <t xml:space="preserve">Jimmy Howard</t>
  </si>
  <si>
    <t xml:space="preserve">Michel Grabner</t>
  </si>
  <si>
    <t xml:space="preserve">Cam Atkinson</t>
  </si>
  <si>
    <t xml:space="preserve">Alex Galchenyuk</t>
  </si>
  <si>
    <t xml:space="preserve">Valeri Nichskin</t>
  </si>
  <si>
    <t xml:space="preserve">Peter Mrazek</t>
  </si>
  <si>
    <t xml:space="preserve">Mikhail Sergachev</t>
  </si>
  <si>
    <t xml:space="preserve">Ilya Samsonov</t>
  </si>
  <si>
    <t xml:space="preserve">Dawson Mercer</t>
  </si>
  <si>
    <t xml:space="preserve">Valeri Nichuskin</t>
  </si>
  <si>
    <t xml:space="preserve">Sam Bennett, Mathias Janmark</t>
  </si>
  <si>
    <t xml:space="preserve">Auston Matthews, Patrik Laine</t>
  </si>
  <si>
    <t xml:space="preserve">Mikhail Sergachev, Danton Heinen</t>
  </si>
  <si>
    <t xml:space="preserve">Ilya Samsonov, Dominik Kubalik</t>
  </si>
  <si>
    <t xml:space="preserve">Nils Hoglander, Ty Smith</t>
  </si>
  <si>
    <t xml:space="preserve">Dawson Mercer, Jamie Drysdale</t>
  </si>
  <si>
    <t xml:space="preserve">Akira Shmid, Matias Maccelli</t>
  </si>
  <si>
    <t xml:space="preserve">Jadrian</t>
  </si>
  <si>
    <t xml:space="preserve">Evgeni Malkin</t>
  </si>
  <si>
    <t xml:space="preserve">Ryan Miller</t>
  </si>
  <si>
    <t xml:space="preserve">Tukka Rask</t>
  </si>
  <si>
    <t xml:space="preserve">Vladimir Tarasenko</t>
  </si>
  <si>
    <t xml:space="preserve">Patrick Kane</t>
  </si>
  <si>
    <t xml:space="preserve">Mitch Marner</t>
  </si>
  <si>
    <t xml:space="preserve">Robin Lehner</t>
  </si>
  <si>
    <t xml:space="preserve">Aleksander Barkov</t>
  </si>
  <si>
    <t xml:space="preserve">Kirill Kaprizov</t>
  </si>
  <si>
    <t xml:space="preserve">Semyon Varlamov</t>
  </si>
  <si>
    <t xml:space="preserve">Ryan Nugent-Hopkins</t>
  </si>
  <si>
    <t xml:space="preserve">Nail Yakupov</t>
  </si>
  <si>
    <t xml:space="preserve">Sean Monahan</t>
  </si>
  <si>
    <t xml:space="preserve">Max Domi</t>
  </si>
  <si>
    <t xml:space="preserve">Matt Murray</t>
  </si>
  <si>
    <t xml:space="preserve">Nico Hischier</t>
  </si>
  <si>
    <t xml:space="preserve">Casey DeSmith</t>
  </si>
  <si>
    <t xml:space="preserve">Kaapo Kakko</t>
  </si>
  <si>
    <t xml:space="preserve">Matt Boldy</t>
  </si>
  <si>
    <t xml:space="preserve">Matty Berniers</t>
  </si>
  <si>
    <t xml:space="preserve">Matt Murray, William Nylander</t>
  </si>
  <si>
    <t xml:space="preserve">Kaapo Kakko, Elvis Merzlikins</t>
  </si>
  <si>
    <t xml:space="preserve">Kirill Kaprizov, Nick Robertson</t>
  </si>
  <si>
    <t xml:space="preserve">Matty Berniers, Kent Johnson</t>
  </si>
  <si>
    <t xml:space="preserve">Luke Hughes</t>
  </si>
  <si>
    <t xml:space="preserve">Duncan</t>
  </si>
  <si>
    <t xml:space="preserve">Alex Ovechkin</t>
  </si>
  <si>
    <t xml:space="preserve">Marc-Andre Fleury</t>
  </si>
  <si>
    <t xml:space="preserve">Anze Kopitar</t>
  </si>
  <si>
    <t xml:space="preserve">Joe Pavelski</t>
  </si>
  <si>
    <t xml:space="preserve">Sydney Crosby</t>
  </si>
  <si>
    <t xml:space="preserve">Brad Marchand</t>
  </si>
  <si>
    <t xml:space="preserve">Austin Matthews</t>
  </si>
  <si>
    <t xml:space="preserve">Michal Neuvirth</t>
  </si>
  <si>
    <t xml:space="preserve">Jhonas Enroth</t>
  </si>
  <si>
    <t xml:space="preserve">Frederick Andersen</t>
  </si>
  <si>
    <t xml:space="preserve">Matthew Tkachuk</t>
  </si>
  <si>
    <t xml:space="preserve">Thomas Chabot</t>
  </si>
  <si>
    <t xml:space="preserve">Roope Hintz</t>
  </si>
  <si>
    <t xml:space="preserve">Jake Oettinger</t>
  </si>
  <si>
    <t xml:space="preserve">Filip Gustavsson</t>
  </si>
  <si>
    <t xml:space="preserve">Jeff Zatkoff</t>
  </si>
  <si>
    <t xml:space="preserve">Vitek Vanecek, Jake Oettinger</t>
  </si>
  <si>
    <t xml:space="preserve">Egan</t>
  </si>
  <si>
    <t xml:space="preserve">Evgeni Nabokov</t>
  </si>
  <si>
    <t xml:space="preserve">John Tavares</t>
  </si>
  <si>
    <t xml:space="preserve">Darcy Kuemper</t>
  </si>
  <si>
    <t xml:space="preserve">Cale Makar</t>
  </si>
  <si>
    <t xml:space="preserve">Bobby Ryan</t>
  </si>
  <si>
    <t xml:space="preserve">Nate Mackinnon</t>
  </si>
  <si>
    <t xml:space="preserve">Aaron Ekblad</t>
  </si>
  <si>
    <t xml:space="preserve">Louis Domingue</t>
  </si>
  <si>
    <t xml:space="preserve">Elias Pettersson</t>
  </si>
  <si>
    <t xml:space="preserve">Bowen Byram</t>
  </si>
  <si>
    <t xml:space="preserve">Malcom Subban</t>
  </si>
  <si>
    <t xml:space="preserve">Elias Pettersson, Alexandar Georgiev</t>
  </si>
  <si>
    <t xml:space="preserve">Cale Makar, Ilya Mikheyev</t>
  </si>
  <si>
    <t xml:space="preserve">Bowen Byram, Peyton Krebs</t>
  </si>
  <si>
    <t xml:space="preserve">Andrei Kuzmenko</t>
  </si>
  <si>
    <t xml:space="preserve">Martin</t>
  </si>
  <si>
    <t xml:space="preserve">1st or 2nd pick</t>
  </si>
  <si>
    <t xml:space="preserve">Martin Jones</t>
  </si>
  <si>
    <t xml:space="preserve">Jacob Trouba</t>
  </si>
  <si>
    <t xml:space="preserve">Filip Forsberg</t>
  </si>
  <si>
    <t xml:space="preserve">Jack Eichel</t>
  </si>
  <si>
    <t xml:space="preserve">Yanni Gourde</t>
  </si>
  <si>
    <t xml:space="preserve">Kevin Lankinen</t>
  </si>
  <si>
    <t xml:space="preserve">Tanner Jeannot</t>
  </si>
  <si>
    <t xml:space="preserve">Sam Montembeault</t>
  </si>
  <si>
    <t xml:space="preserve">Kevin Lankinen, Ross Colton</t>
  </si>
  <si>
    <t xml:space="preserve">Calen Addison, Ukko-Pekka Luukkonen</t>
  </si>
  <si>
    <t xml:space="preserve">Anthony</t>
  </si>
  <si>
    <t xml:space="preserve">Victor Hedman</t>
  </si>
  <si>
    <t xml:space="preserve">Jordan Binnington</t>
  </si>
  <si>
    <t xml:space="preserve">Martin Necas</t>
  </si>
  <si>
    <t xml:space="preserve">Jason Robertson</t>
  </si>
  <si>
    <t xml:space="preserve">Evan Bouchard</t>
  </si>
  <si>
    <t xml:space="preserve">Jake DeBrusk</t>
  </si>
  <si>
    <t xml:space="preserve">Alexandre Texier, Martin Necas</t>
  </si>
  <si>
    <t xml:space="preserve">Alexander Romanov, Gabriel Vilardi</t>
  </si>
  <si>
    <t xml:space="preserve">Evan Bouchard, Karel Vejmelka</t>
  </si>
  <si>
    <t xml:space="preserve">Maran</t>
  </si>
  <si>
    <t xml:space="preserve">Nate MacKinnon</t>
  </si>
  <si>
    <t xml:space="preserve">Nolan Patrick</t>
  </si>
  <si>
    <t xml:space="preserve">Carter Hart</t>
  </si>
  <si>
    <t xml:space="preserve">Nick Suzuki</t>
  </si>
  <si>
    <t xml:space="preserve">Ilya Sorokin</t>
  </si>
  <si>
    <t xml:space="preserve">Jeremy Swayman</t>
  </si>
  <si>
    <t xml:space="preserve">Stuart Skinner</t>
  </si>
  <si>
    <t xml:space="preserve">Carter Hart, Miro Heiskanen</t>
  </si>
  <si>
    <t xml:space="preserve">Nick Suzuki, John Marino</t>
  </si>
  <si>
    <t xml:space="preserve">Ilya Sorokin, Jason Robertson</t>
  </si>
  <si>
    <t xml:space="preserve">Ville Husso, Jeremy Swayman</t>
  </si>
  <si>
    <t xml:space="preserve">Stuart Skinner, Noah Coates</t>
  </si>
  <si>
    <t xml:space="preserve">Joseph Woll, Martin Popisil</t>
  </si>
  <si>
    <t xml:space="preserve">Kevin</t>
  </si>
  <si>
    <t xml:space="preserve">Brayden Point</t>
  </si>
  <si>
    <t xml:space="preserve">Mitchell Marner</t>
  </si>
  <si>
    <t xml:space="preserve">Andreas Johnsson</t>
  </si>
  <si>
    <t xml:space="preserve">Cal Petersen</t>
  </si>
  <si>
    <t xml:space="preserve">Spencer Knight</t>
  </si>
  <si>
    <t xml:space="preserve">Zach Aston-Reese</t>
  </si>
  <si>
    <t xml:space="preserve">Sam Steel, Ryan Poehling</t>
  </si>
  <si>
    <t xml:space="preserve">Alexis Lafeniere, Chris Driedger</t>
  </si>
  <si>
    <t xml:space="preserve">Jack Quinn, JJ Peterka</t>
  </si>
  <si>
    <t xml:space="preserve">Mattieu Poitras</t>
  </si>
  <si>
    <t xml:space="preserve">Kurtis</t>
  </si>
  <si>
    <t xml:space="preserve">Mike Richards</t>
  </si>
  <si>
    <t xml:space="preserve">Mike Green</t>
  </si>
  <si>
    <t xml:space="preserve">Brad Richards</t>
  </si>
  <si>
    <t xml:space="preserve">Mike Smith</t>
  </si>
  <si>
    <t xml:space="preserve">Taylor Hall</t>
  </si>
  <si>
    <t xml:space="preserve">Artemi Panarin</t>
  </si>
  <si>
    <t xml:space="preserve">Tage Thompson</t>
  </si>
  <si>
    <t xml:space="preserve">Peter Mueller</t>
  </si>
  <si>
    <t xml:space="preserve">Steve Mason</t>
  </si>
  <si>
    <t xml:space="preserve">Brayden Schenn</t>
  </si>
  <si>
    <t xml:space="preserve">Michael Hutchinson</t>
  </si>
  <si>
    <t xml:space="preserve">Andrei Svechnikov</t>
  </si>
  <si>
    <t xml:space="preserve">Thatcher Demko</t>
  </si>
  <si>
    <t xml:space="preserve">Alex Nedeljkovic</t>
  </si>
  <si>
    <t xml:space="preserve">Ville Husso</t>
  </si>
  <si>
    <t xml:space="preserve">Replaced by Cooper</t>
  </si>
  <si>
    <t xml:space="preserve">Dylan Larkin, Leon Draisaitl</t>
  </si>
  <si>
    <t xml:space="preserve">Mitch Marner, Juuse Saros</t>
  </si>
  <si>
    <t xml:space="preserve">Connor McMichael</t>
  </si>
  <si>
    <t xml:space="preserve">Daniil Tarasov, Juraj Slafkovsky</t>
  </si>
  <si>
    <t xml:space="preserve">Cooper</t>
  </si>
  <si>
    <t xml:space="preserve">Pierre</t>
  </si>
  <si>
    <t xml:space="preserve">Josef</t>
  </si>
  <si>
    <t xml:space="preserve">Blakely</t>
  </si>
  <si>
    <t xml:space="preserve">JS Giguere</t>
  </si>
  <si>
    <t xml:space="preserve">Daniel Sedin</t>
  </si>
  <si>
    <t xml:space="preserve">Jaroslav Halak</t>
  </si>
  <si>
    <t xml:space="preserve">Ben Bishop</t>
  </si>
  <si>
    <t xml:space="preserve">Jake Allen</t>
  </si>
  <si>
    <t xml:space="preserve">Calvin Pickard</t>
  </si>
  <si>
    <t xml:space="preserve">Replaced by Kurtis</t>
  </si>
  <si>
    <t xml:space="preserve">Keith Kinkaid, Calvin Pickard</t>
  </si>
  <si>
    <t xml:space="preserve">Narz</t>
  </si>
  <si>
    <t xml:space="preserve">Cory Schneider</t>
  </si>
  <si>
    <t xml:space="preserve">Johnny Gaudreau</t>
  </si>
  <si>
    <t xml:space="preserve">Nikiti Kucherov</t>
  </si>
  <si>
    <t xml:space="preserve">Colton Parayko</t>
  </si>
  <si>
    <t xml:space="preserve">Anthony Mantha</t>
  </si>
  <si>
    <t xml:space="preserve">Kreider</t>
  </si>
  <si>
    <t xml:space="preserve">Anthony Mantha, Nikita Zaitsev</t>
  </si>
  <si>
    <t xml:space="preserve">Nathan</t>
  </si>
  <si>
    <t xml:space="preserve">Replaced by Anthony</t>
  </si>
  <si>
    <t xml:space="preserve">Chris</t>
  </si>
  <si>
    <t xml:space="preserve">Kris Letang</t>
  </si>
  <si>
    <t xml:space="preserve">Phil</t>
  </si>
  <si>
    <t xml:space="preserve">Jonas Hiller</t>
  </si>
  <si>
    <t xml:space="preserve">Niklas Backstrom (f)</t>
  </si>
  <si>
    <t xml:space="preserve">Kevin Shattenkirk</t>
  </si>
  <si>
    <t xml:space="preserve">Nate</t>
  </si>
  <si>
    <t xml:space="preserve">Pavel Datsyuk</t>
  </si>
  <si>
    <t xml:space="preserve">Jordan Eberle</t>
  </si>
  <si>
    <t xml:space="preserve">Jaye</t>
  </si>
  <si>
    <t xml:space="preserve">Vincent Lecavalier</t>
  </si>
  <si>
    <t xml:space="preserve">Rick Nash</t>
  </si>
  <si>
    <t xml:space="preserve">Jamie McBain</t>
  </si>
  <si>
    <t xml:space="preserve">Ritchie</t>
  </si>
  <si>
    <t xml:space="preserve">Jake Guentzel; Zack Werenski</t>
  </si>
  <si>
    <t xml:space="preserve">Travis Konecky</t>
  </si>
  <si>
    <t xml:space="preserve">Brady Skjei, MatthewTkachuk</t>
  </si>
  <si>
    <t xml:space="preserve">Auston Matthews, Patrick Laine</t>
  </si>
  <si>
    <t xml:space="preserve">Mantha, Zaitsev</t>
  </si>
  <si>
    <t xml:space="preserve">Fredrick Andersen</t>
  </si>
  <si>
    <t xml:space="preserve">Round</t>
  </si>
  <si>
    <t xml:space="preserve">Duggan</t>
  </si>
  <si>
    <t xml:space="preserve">Symmington</t>
  </si>
  <si>
    <t xml:space="preserve">Patrick</t>
  </si>
  <si>
    <t xml:space="preserve">Harrington</t>
  </si>
  <si>
    <t xml:space="preserve">Eligible Player Rules</t>
  </si>
  <si>
    <t xml:space="preserve">(Only MacKinnon, Matthews, Panarin and Marner cannot be kept for the 2021-22 season)</t>
  </si>
  <si>
    <t xml:space="preserve">Sophomore keepers require to have been a rookie that was kept, these can be traded (only 1 soph keeper selection per team)</t>
  </si>
  <si>
    <r>
      <rPr>
        <sz val="11"/>
        <color rgb="FF0070C0"/>
        <rFont val="Calibri"/>
        <family val="2"/>
        <charset val="1"/>
      </rPr>
      <t xml:space="preserve">(Names in </t>
    </r>
    <r>
      <rPr>
        <sz val="11"/>
        <color rgb="FFFF0000"/>
        <rFont val="Calibri"/>
        <family val="2"/>
        <charset val="1"/>
      </rPr>
      <t xml:space="preserve">red</t>
    </r>
    <r>
      <rPr>
        <sz val="11"/>
        <color rgb="FF0070C0"/>
        <rFont val="Calibri"/>
        <family val="2"/>
        <charset val="1"/>
      </rPr>
      <t xml:space="preserve"> were kept last year and only have 1 eligible year remaining )</t>
    </r>
  </si>
  <si>
    <t xml:space="preserve">Rookie keepers - must have played 25 games as a player or 20 games as a goaltender (2 rookie keeper selections per team)</t>
  </si>
  <si>
    <t xml:space="preserve">**2018-19 new feature**</t>
  </si>
  <si>
    <t xml:space="preserve">Super, Sophmore and Rookie keepers can be traded for draft picks (offseason trading - from end of regular season to the summer/fall keeper selection deadline)</t>
  </si>
  <si>
    <t xml:space="preserve">GMs must only trade for a player that will be used as a keeper selection; Source/Destination total # of Draft picks must be equal   i.e. GM trades for a Super keeper, trades a higher draft pick for the player and a lower draft pick</t>
  </si>
  <si>
    <t xml:space="preserve">Super</t>
  </si>
  <si>
    <t xml:space="preserve">Shesterkin</t>
  </si>
  <si>
    <t xml:space="preserve">Soph</t>
  </si>
  <si>
    <t xml:space="preserve">Dahlin</t>
  </si>
  <si>
    <t xml:space="preserve">Francouz</t>
  </si>
  <si>
    <t xml:space="preserve">Olofsson</t>
  </si>
  <si>
    <t xml:space="preserve">P.Kane</t>
  </si>
  <si>
    <t xml:space="preserve">Montembeault</t>
  </si>
  <si>
    <t xml:space="preserve">Rantanen</t>
  </si>
  <si>
    <t xml:space="preserve">Fox</t>
  </si>
  <si>
    <t xml:space="preserve">Panarin</t>
  </si>
  <si>
    <t xml:space="preserve">Svechnikov</t>
  </si>
  <si>
    <t xml:space="preserve">Marner</t>
  </si>
  <si>
    <t xml:space="preserve">DeSmith</t>
  </si>
  <si>
    <t xml:space="preserve">Kakko</t>
  </si>
  <si>
    <t xml:space="preserve">Merzlikins</t>
  </si>
  <si>
    <t xml:space="preserve">Matthews</t>
  </si>
  <si>
    <t xml:space="preserve">B. Tkachuk</t>
  </si>
  <si>
    <t xml:space="preserve">Samsonov</t>
  </si>
  <si>
    <t xml:space="preserve">Kubalik</t>
  </si>
  <si>
    <t xml:space="preserve">Aho</t>
  </si>
  <si>
    <t xml:space="preserve">Marchand</t>
  </si>
  <si>
    <t xml:space="preserve">Hintz</t>
  </si>
  <si>
    <t xml:space="preserve">Carlson</t>
  </si>
  <si>
    <t xml:space="preserve">Pettersson</t>
  </si>
  <si>
    <t xml:space="preserve">Makar</t>
  </si>
  <si>
    <t xml:space="preserve">Mikheyev</t>
  </si>
  <si>
    <t xml:space="preserve">MacKinnon</t>
  </si>
  <si>
    <t xml:space="preserve">Blackwood</t>
  </si>
  <si>
    <t xml:space="preserve">Q.Hughes</t>
  </si>
  <si>
    <t xml:space="preserve">Gusev</t>
  </si>
  <si>
    <t xml:space="preserve">Point</t>
  </si>
  <si>
    <t xml:space="preserve">Johnsson</t>
  </si>
  <si>
    <t xml:space="preserve">Steel</t>
  </si>
  <si>
    <t xml:space="preserve">Poehling</t>
  </si>
  <si>
    <t xml:space="preserve">Tavares</t>
  </si>
  <si>
    <t xml:space="preserve">Binnington</t>
  </si>
  <si>
    <t xml:space="preserve">Texier</t>
  </si>
  <si>
    <t xml:space="preserve">Necas</t>
  </si>
  <si>
    <t xml:space="preserve">Draisaitl</t>
  </si>
  <si>
    <t xml:space="preserve">Hart</t>
  </si>
  <si>
    <t xml:space="preserve">Suzuki</t>
  </si>
  <si>
    <t xml:space="preserve">Marino</t>
  </si>
  <si>
    <t xml:space="preserve">OFFSEASON TRADES 2019-2020</t>
  </si>
  <si>
    <t xml:space="preserve">to Martin: Rinne + 17th Round (Harrington)  &lt;---&gt; to Harrington: 4th Round (Martin)</t>
  </si>
  <si>
    <t xml:space="preserve">Message from the 2017-2018 Champion</t>
  </si>
  <si>
    <t xml:space="preserve">I have to say this had all the makings of 2005(wannabe season 2) all over again, leading most of the year to end up in third on the final night. Now while PathMath© may be robust and versatile from string theory to hockey pools, it was a prayer to the Mats Sundin gods for my EPIC final night. The joy started with that Philly game and did not rellent as i watched Duggan plummet in the standings and my meteoric rise to the top. It was a coslty win and I may have to give my first born to Mats but that it feels good to be strapping on the gold again. I look forward to finally rubbing it in your faces in person, finally comming home on April 21st. </t>
  </si>
  <si>
    <t xml:space="preserve">Great season all, already looking forward to the next. Now bring on the playoffs, whoooooooo! </t>
  </si>
  <si>
    <t xml:space="preserve">High atop his throne, </t>
  </si>
  <si>
    <t xml:space="preserve">The Champ</t>
  </si>
  <si>
    <t xml:space="preserve">Hall of Champions</t>
  </si>
  <si>
    <t xml:space="preserve">Season 1 - 2003</t>
  </si>
  <si>
    <t xml:space="preserve">Puck it (Symmington)</t>
  </si>
  <si>
    <t xml:space="preserve">Season 2 - 2005</t>
  </si>
  <si>
    <t xml:space="preserve">Corporate Clergyman (Harrington)</t>
  </si>
  <si>
    <t xml:space="preserve">Season 3 - 2006</t>
  </si>
  <si>
    <t xml:space="preserve">IC DeadPeople (Jaye)</t>
  </si>
  <si>
    <t xml:space="preserve">Season 4 - 2007</t>
  </si>
  <si>
    <t xml:space="preserve">twofor2 (Mulvihill)</t>
  </si>
  <si>
    <t xml:space="preserve">Season 5 - 2008</t>
  </si>
  <si>
    <t xml:space="preserve">Corporate Dominance (Harrington)</t>
  </si>
  <si>
    <t xml:space="preserve">Season 6 - 2009</t>
  </si>
  <si>
    <t xml:space="preserve">Corporate Victory!!! (Harrington)</t>
  </si>
  <si>
    <t xml:space="preserve">Season 7 - 2010</t>
  </si>
  <si>
    <t xml:space="preserve">Corporate Dynasty!! (Harrington)</t>
  </si>
  <si>
    <t xml:space="preserve">Season 8 - 2011</t>
  </si>
  <si>
    <t xml:space="preserve">Nutstrikers (Duggan)</t>
  </si>
  <si>
    <t xml:space="preserve">Season 9 - 2012</t>
  </si>
  <si>
    <t xml:space="preserve">PuckinDown (Symmington)</t>
  </si>
  <si>
    <t xml:space="preserve">Season 10 - 2013</t>
  </si>
  <si>
    <t xml:space="preserve">Clergy &amp; Son (Harrington)</t>
  </si>
  <si>
    <t xml:space="preserve">Season 11 - 2014</t>
  </si>
  <si>
    <t xml:space="preserve">Empire of the Clergy (Harrington)</t>
  </si>
  <si>
    <t xml:space="preserve">Season 12 - 2015</t>
  </si>
  <si>
    <t xml:space="preserve">Pink Taco Shogun (Martel)</t>
  </si>
  <si>
    <t xml:space="preserve">Season 13 - 2016</t>
  </si>
  <si>
    <t xml:space="preserve">Connor McCorporate (Harrington)</t>
  </si>
  <si>
    <t xml:space="preserve">Season 14 - 2017</t>
  </si>
  <si>
    <t xml:space="preserve">El Championacito (Martel)</t>
  </si>
  <si>
    <t xml:space="preserve">Season 15 - 2018</t>
  </si>
  <si>
    <t xml:space="preserve">Corpra Kai !!!!!!!! (Harrington)</t>
  </si>
  <si>
    <t xml:space="preserve">Season 16 - 2019</t>
  </si>
  <si>
    <t xml:space="preserve">The Sheshter King (Harrington)</t>
  </si>
  <si>
    <t xml:space="preserve">Awards</t>
  </si>
  <si>
    <t xml:space="preserve">Best team name</t>
  </si>
  <si>
    <t xml:space="preserve">Most Trades</t>
  </si>
  <si>
    <t xml:space="preserve">Worst Trade</t>
  </si>
  <si>
    <t xml:space="preserve">Mention worthy</t>
  </si>
  <si>
    <t xml:space="preserve">Round 1</t>
  </si>
  <si>
    <t xml:space="preserve">Round 4</t>
  </si>
  <si>
    <t xml:space="preserve">Round 7</t>
  </si>
  <si>
    <t xml:space="preserve">Round 10</t>
  </si>
  <si>
    <t xml:space="preserve">Round 13</t>
  </si>
  <si>
    <t xml:space="preserve">Round 16</t>
  </si>
  <si>
    <t xml:space="preserve">Round 19</t>
  </si>
  <si>
    <t xml:space="preserve">Round 22</t>
  </si>
  <si>
    <t xml:space="preserve">Jadrian (Patrick)</t>
  </si>
  <si>
    <t xml:space="preserve">Egan (Harrington)</t>
  </si>
  <si>
    <t xml:space="preserve">Jadrian (Harrington)</t>
  </si>
  <si>
    <t xml:space="preserve">Duggan (Duncan)</t>
  </si>
  <si>
    <t xml:space="preserve">Harrington (Duncan)</t>
  </si>
  <si>
    <t xml:space="preserve">Patrick (Jadrian)</t>
  </si>
  <si>
    <t xml:space="preserve">Duncan (Jadrian)</t>
  </si>
  <si>
    <t xml:space="preserve">Patrick (Harrington)</t>
  </si>
  <si>
    <t xml:space="preserve">Maran (Patrick)</t>
  </si>
  <si>
    <t xml:space="preserve">Patrick (Maran)</t>
  </si>
  <si>
    <t xml:space="preserve">Round 2</t>
  </si>
  <si>
    <t xml:space="preserve">Round 5</t>
  </si>
  <si>
    <t xml:space="preserve">Round 8</t>
  </si>
  <si>
    <t xml:space="preserve">Round 11</t>
  </si>
  <si>
    <t xml:space="preserve">Round 14</t>
  </si>
  <si>
    <t xml:space="preserve">Round 17</t>
  </si>
  <si>
    <t xml:space="preserve">Round 20</t>
  </si>
  <si>
    <t xml:space="preserve">Round 23</t>
  </si>
  <si>
    <t xml:space="preserve">Egan (Jadrian)</t>
  </si>
  <si>
    <t xml:space="preserve">Nate (Harrington)</t>
  </si>
  <si>
    <t xml:space="preserve">Duncan (Duggan)</t>
  </si>
  <si>
    <t xml:space="preserve">Duggan (Patrick)</t>
  </si>
  <si>
    <t xml:space="preserve">Round 3</t>
  </si>
  <si>
    <t xml:space="preserve">Round 6</t>
  </si>
  <si>
    <t xml:space="preserve">Round 9</t>
  </si>
  <si>
    <t xml:space="preserve">Round 12</t>
  </si>
  <si>
    <t xml:space="preserve">Round 15</t>
  </si>
  <si>
    <t xml:space="preserve">Round 18</t>
  </si>
  <si>
    <t xml:space="preserve">Round 21</t>
  </si>
  <si>
    <t xml:space="preserve">Harrington (Nate)</t>
  </si>
  <si>
    <t xml:space="preserve">Harrington (Egan)</t>
  </si>
  <si>
    <t xml:space="preserve">Duncan (Harrington)</t>
  </si>
  <si>
    <t xml:space="preserve">Harrington (Duggan)</t>
  </si>
  <si>
    <t xml:space="preserve">GM Contact Details</t>
  </si>
  <si>
    <t xml:space="preserve">Harrington </t>
  </si>
  <si>
    <t xml:space="preserve">Duggan </t>
  </si>
  <si>
    <t xml:space="preserve">harrington@hotmail.com; </t>
  </si>
  <si>
    <t xml:space="preserve">briadugg@rogers.com; </t>
  </si>
  <si>
    <t xml:space="preserve">4168462982;</t>
  </si>
  <si>
    <t xml:space="preserve">4165584528;</t>
  </si>
  <si>
    <t xml:space="preserve">*Whatsup user, </t>
  </si>
  <si>
    <t xml:space="preserve">*Whatsup user</t>
  </si>
  <si>
    <t xml:space="preserve">Patrick </t>
  </si>
  <si>
    <t xml:space="preserve">patx3@hotmail.com; </t>
  </si>
  <si>
    <t xml:space="preserve">martin_pokorny@hotmail.com</t>
  </si>
  <si>
    <t xml:space="preserve">mulvihill.matthew@gmail.com</t>
  </si>
  <si>
    <t xml:space="preserve">nathansw7@gmail.com</t>
  </si>
  <si>
    <t xml:space="preserve">M_thiruvarul@yahoo.ca</t>
  </si>
  <si>
    <t xml:space="preserve">blakely@rogers.com</t>
  </si>
  <si>
    <t xml:space="preserve">sean@read-pc.com</t>
  </si>
  <si>
    <t xml:space="preserve">mikesadd@hotmail.com</t>
  </si>
  <si>
    <t xml:space="preserve">Ben</t>
  </si>
  <si>
    <t xml:space="preserve">Duncan </t>
  </si>
  <si>
    <t xml:space="preserve">narz@hotmail.com</t>
  </si>
  <si>
    <t xml:space="preserve">rmduncan@rogers.com</t>
  </si>
  <si>
    <t xml:space="preserve">a_secret_in_all@yahoo.com</t>
  </si>
  <si>
    <t xml:space="preserve">jadrian.boogerman@gmail.com</t>
  </si>
  <si>
    <t xml:space="preserve">2003: The Beginning! (Season 1)</t>
  </si>
  <si>
    <t xml:space="preserve">A young faced Mike Symmington took that inaugural season with his Colorado laden-ed team 'Puck it !!' </t>
  </si>
  <si>
    <t xml:space="preserve">It was a tight race with Kurtis Rinas and his team 'Handsome Kurt' and was one in the last few days with a half point victory (92.5 to 92), thanks to some timely scoring by Peter Forsberg, Gary Roberts, Simon Gagne, Joe Sakic and Patrick Elias.. along with.. get this, so stellar goaltendering from Rick DiPietro and David Aebischer!!</t>
  </si>
  <si>
    <t xml:space="preserve">2004: The lockout! (The love of Poker overtook the Managers of this league, along with watching the Corey Perry and the London Knights vs Sidney Crosby and the Rimouski Ocean for the memorial cup!)</t>
  </si>
  <si>
    <t xml:space="preserve">2005: Season 2</t>
  </si>
  <si>
    <t xml:space="preserve">A determined Mike Harrington took the championship with his newly privatized team 'Corporate Clergymen', leading the pack in Assists, +/- and Pims to victory with some similar players from the first season's championship team, Simon Gagne and Gary Roberts, along with Brendan Shanahan, Mats Sundin and Kyle Calder. A heart broken Kurtis Rinas and his 'EL-Commishnikov' came in 2nd for the 2nd year in a row. This heartbreak will be known as the Rinas! But this epic battle was won on the very last day of the season with a THREE way tie for first going into that last day, and an epic Short-handed, Game Winner on that deciding day *Mr. Patrick Martel and his 'Team Douche' was the third team in that 3-way first place tie... EPIC! We also crown a second alias in this year. The Symmington which depicts a largest fall from grace, from 1st to last.</t>
  </si>
  <si>
    <t xml:space="preserve">2006: Season 3</t>
  </si>
  <si>
    <t xml:space="preserve">Jaye McCleod and his 'IC DeadPeople' took the league by storm and rolled to victory in Season 3. With huge showings from Sean Avery, Daniel Briere, Rod Brind'amour, Marian Hossa, Jerome Iginla , Nathan Horton+ many more with some stellar tender showings from Ray Emery and Evgeni Nabokov. Made it look easy! a 12 point spread from 2nd place Jaime Windsor will do that!</t>
  </si>
  <si>
    <t xml:space="preserve">2007: Season 4</t>
  </si>
  <si>
    <t xml:space="preserve">Matthew Mulvihill and his 'twofor2' team made their mark wit h a strong championship title. The team boasted some STELLAR goaltending with Martin Brodeur, Carey Price and Dan Ellis, backed with the scoring punch of Peter Forsberg, Jason Spezza, Anze Kopitar, Nathan Horton, Patrick Kane and even Brian Rolston, they were unstoppable in the 4th iteration of the league. 2nd place Mike Harrington and his  'Corporate Clergymen' took notes</t>
  </si>
  <si>
    <t xml:space="preserve">2008: Season 5</t>
  </si>
  <si>
    <t xml:space="preserve">And those notes payed off it would seem in Season 5. Mike Harrington and his 'Corporate Dominance' team achieved the first repeating manager to the championship, along!! with the largest spread from 1st to 2nd (15 points over 2nd place Roy Blakely and 'team ZOOOOOOM'). Goaltending lead by Martin Brodeur and Pekka Rinne and players lead by  Corey Perry, Eric Staal, Tomas Vanek, Anze Kopitar, Marian Hossa, Dany Heatley and Nicklas Backstrom made this team run</t>
  </si>
  <si>
    <t xml:space="preserve">2009: Season 6</t>
  </si>
  <si>
    <t xml:space="preserve">A battle aroze between the Mike's in this season, with Harrington (Corporate Victory!!!) just edging out Symmington (Pucking Crazy) for the first Back-to-Back Championship  in league history! **from here on in, not gonna go through players as they are starting to be the same ones we know and love today! </t>
  </si>
  <si>
    <t xml:space="preserve">2010: Season 7</t>
  </si>
  <si>
    <t xml:space="preserve">The Corporate Tide was strong and Mike Harrington successfully navigated a Three-peat Championship run with his 'Corporate Dynasty!!' team, absolutely making a run at trying to keep the largest spread over 2nd impossibly high, with a whopping 50 points over 2nd place Patrick Martel and his 'Reformist Party'!!</t>
  </si>
  <si>
    <t xml:space="preserve">2011: Season 8</t>
  </si>
  <si>
    <t xml:space="preserve">A heated battle was at the end of Season 8, with the victor Brian Duggan and his 'Nutstrikers' winning a 1 point battle over 2nd place Mike Harrington ('Corporate Charge!'), thus breaking the corporate run and adding only the 5th manager to win a championship!</t>
  </si>
  <si>
    <t xml:space="preserve">2012: Season 9</t>
  </si>
  <si>
    <t xml:space="preserve">Another fantastic battle down the stretch between Mike Symmington ('PuckingDown') and Ben Bednarz ('The East Mall Rats') crowned Symmington with his 2nd League Championship!</t>
  </si>
  <si>
    <t xml:space="preserve">2013: Season 10</t>
  </si>
  <si>
    <t xml:space="preserve">The last day of the season once again turned the tide in this league championship. With 5.5 points in the last day,  Mike Harrington ('Clergy &amp; Son') just barely squeaked by then leading Ben Bednarz ('The East Mall Rats') for his 5th League Championship, and Ben's anointment of 'The Rinas'! (2nd, 2nd place in a row!)</t>
  </si>
  <si>
    <t xml:space="preserve">2014: Season 11</t>
  </si>
  <si>
    <t xml:space="preserve">This season found a battle to the end between Mike Harrington and Brian Duggan for the Wannabe League Crown. With the victory over 'UppercutCrotchAttack', Mike Harrington and his 'Empire of the Clergy' soared into his 6th League Championship!</t>
  </si>
  <si>
    <t xml:space="preserve">2015: Season 12</t>
  </si>
  <si>
    <t xml:space="preserve">Yet another legendary battle culminating in the very last day of the season, Patrick Martel  and his 'Pink Taco Shogun' team posted 1.5 points to flex a 1 point victory over Mike Symmington and his 'PuckingTacos' team! Crowing our 6th Manager into the land of glorious acheivement!</t>
  </si>
  <si>
    <t xml:space="preserve">2016: Season 13</t>
  </si>
  <si>
    <t xml:space="preserve">Mike Harrington built another strong championship team with 'Conor McCorporate' and a stunning 17 point differential from his closest competitor Mr. Symmington, on his way to his 7th championship.</t>
  </si>
  <si>
    <t xml:space="preserve">2017: Season 14</t>
  </si>
  <si>
    <t xml:space="preserve">Patrick Martel *to update</t>
  </si>
  <si>
    <t xml:space="preserve">2018: Season 15</t>
  </si>
  <si>
    <t xml:space="preserve">Return to glory, Mike Harrington and his Corpra Kai team caps an amazing comeback, from being firmly in the bottom tier at the mid-point of the season to winning his 8th championship.</t>
  </si>
  <si>
    <t xml:space="preserve">2019: Season 16</t>
  </si>
  <si>
    <t xml:space="preserve">Championship #9 for Mike Harrington with a dominant performance by his team throughout the season</t>
  </si>
  <si>
    <t xml:space="preserve">Narz(Kevin)</t>
  </si>
  <si>
    <t xml:space="preserve">Harrington (Martin)</t>
  </si>
  <si>
    <t xml:space="preserve">Duggan (Blakely)</t>
  </si>
  <si>
    <t xml:space="preserve">Duggan (Egan)</t>
  </si>
  <si>
    <t xml:space="preserve">Martin (Harrington)</t>
  </si>
  <si>
    <t xml:space="preserve">Jadrian (Symmington)</t>
  </si>
  <si>
    <t xml:space="preserve">Patrick (Nate)</t>
  </si>
  <si>
    <t xml:space="preserve">Martin (Duggan)</t>
  </si>
  <si>
    <t xml:space="preserve">Nate (Patrick)</t>
  </si>
  <si>
    <t xml:space="preserve">Blakely (Duggan)</t>
  </si>
  <si>
    <t xml:space="preserve">Egan (Duggan)</t>
  </si>
  <si>
    <t xml:space="preserve">Symmington (Jadrian)</t>
  </si>
  <si>
    <t xml:space="preserve">Harrington (Jadrian)</t>
  </si>
  <si>
    <t xml:space="preserve">Duggan (Martin)</t>
  </si>
  <si>
    <t xml:space="preserve">1. Duncan</t>
  </si>
  <si>
    <t xml:space="preserve">2. Martin</t>
  </si>
  <si>
    <t xml:space="preserve">3. Egan</t>
  </si>
  <si>
    <t xml:space="preserve">4. Mulvihill</t>
  </si>
  <si>
    <t xml:space="preserve">5. Maran</t>
  </si>
  <si>
    <t xml:space="preserve">6. Duggan</t>
  </si>
  <si>
    <t xml:space="preserve">7. Kevin</t>
  </si>
  <si>
    <t xml:space="preserve">8. Nate</t>
  </si>
  <si>
    <t xml:space="preserve">9. Symmington</t>
  </si>
  <si>
    <t xml:space="preserve">10. Patrick</t>
  </si>
  <si>
    <t xml:space="preserve">11. Blakely</t>
  </si>
  <si>
    <t xml:space="preserve">12. Jadrian</t>
  </si>
  <si>
    <t xml:space="preserve">13. Harrington</t>
  </si>
  <si>
    <t xml:space="preserve">Giroux</t>
  </si>
  <si>
    <t xml:space="preserve">Backstrom, Rinne, Lehtonen</t>
  </si>
  <si>
    <t xml:space="preserve">J.Schultz</t>
  </si>
  <si>
    <t xml:space="preserve">Lack, Palat, Nyquist, Gudas</t>
  </si>
  <si>
    <t xml:space="preserve">Niemi</t>
  </si>
  <si>
    <t xml:space="preserve">Niemi, Crawford, J.Thornton, Kunitz, Kopitar</t>
  </si>
  <si>
    <t xml:space="preserve">Muzzin</t>
  </si>
  <si>
    <t xml:space="preserve">Hertl</t>
  </si>
  <si>
    <t xml:space="preserve">Quick</t>
  </si>
  <si>
    <t xml:space="preserve">Halak, Anderson, Datsyuk, Benn</t>
  </si>
  <si>
    <t xml:space="preserve">Hamilton</t>
  </si>
  <si>
    <t xml:space="preserve">T. Johnson</t>
  </si>
  <si>
    <t xml:space="preserve">Quick, Schneider, E.Staal, Pietrangelo, Hall</t>
  </si>
  <si>
    <t xml:space="preserve">Galchenyuk</t>
  </si>
  <si>
    <t xml:space="preserve">Nichuskin, Eric Gelinas</t>
  </si>
  <si>
    <t xml:space="preserve">Fleury</t>
  </si>
  <si>
    <t xml:space="preserve">Toews, Fleury, Weber, P.Kane, Vanek</t>
  </si>
  <si>
    <t xml:space="preserve">R.Smith, Andersen, Kuemper</t>
  </si>
  <si>
    <t xml:space="preserve">Lundqvist</t>
  </si>
  <si>
    <t xml:space="preserve">Lundqvist, Tavares, Karlsson, Duchesne</t>
  </si>
  <si>
    <t xml:space="preserve">Parise</t>
  </si>
  <si>
    <t xml:space="preserve">Ovechkin, Varlamov, Bishop, Couture</t>
  </si>
  <si>
    <t xml:space="preserve">Malkin</t>
  </si>
  <si>
    <t xml:space="preserve">Rask, Subban, Seguin, St.Louis,Hossa, Doughty</t>
  </si>
  <si>
    <t xml:space="preserve">Yakupov</t>
  </si>
  <si>
    <t xml:space="preserve">Monahan, Rielly, Toffoli, C.Johnson</t>
  </si>
  <si>
    <t xml:space="preserve">Luongo</t>
  </si>
  <si>
    <t xml:space="preserve">Luongo, Howard, Getzlaf, Neal</t>
  </si>
  <si>
    <t xml:space="preserve">Allen</t>
  </si>
  <si>
    <t xml:space="preserve">Kessel</t>
  </si>
  <si>
    <t xml:space="preserve">Perry, Sharp, Kessel, D.Sedin, Chara</t>
  </si>
  <si>
    <t xml:space="preserve">Markstrom</t>
  </si>
  <si>
    <t xml:space="preserve">Krug, Lindholm, Stalock</t>
  </si>
  <si>
    <t xml:space="preserve">Parise, Spezza, Nash, Gaborik, Miller, Price</t>
  </si>
  <si>
    <t xml:space="preserve">Trouba, Lee</t>
  </si>
  <si>
    <t xml:space="preserve">Stamkos, Bobrovsky, Zetterberg, Suter, Keith</t>
  </si>
  <si>
    <t xml:space="preserve">?Lucic/Hall/J.Thornton/Suter/Byfuglien/Smith/Miller</t>
  </si>
  <si>
    <t xml:space="preserve">?H.Sedin/Backstrom(f)/Price/Brodeur/Green</t>
  </si>
  <si>
    <t xml:space="preserve">?Gallagher</t>
  </si>
  <si>
    <t xml:space="preserve">?Datsyuk/Tavares/Kovalchuk/Eberle/Campbell/Moulson</t>
  </si>
  <si>
    <t xml:space="preserve">?Huberdeau/Scrivens</t>
  </si>
  <si>
    <t xml:space="preserve">Backstrom</t>
  </si>
  <si>
    <t xml:space="preserve">Subban</t>
  </si>
  <si>
    <t xml:space="preserve">Gudas</t>
  </si>
  <si>
    <t xml:space="preserve">Pastrnak</t>
  </si>
  <si>
    <t xml:space="preserve">Crawford</t>
  </si>
  <si>
    <t xml:space="preserve">Stone</t>
  </si>
  <si>
    <t xml:space="preserve">Benn</t>
  </si>
  <si>
    <t xml:space="preserve">Lee</t>
  </si>
  <si>
    <t xml:space="preserve">Crosby</t>
  </si>
  <si>
    <t xml:space="preserve">Seguin</t>
  </si>
  <si>
    <t xml:space="preserve">Nichuskin</t>
  </si>
  <si>
    <t xml:space="preserve">Mrazek</t>
  </si>
  <si>
    <t xml:space="preserve">Andersen</t>
  </si>
  <si>
    <t xml:space="preserve">Gaudreau</t>
  </si>
  <si>
    <t xml:space="preserve">Ovechkin</t>
  </si>
  <si>
    <t xml:space="preserve">Ekblad</t>
  </si>
  <si>
    <t xml:space="preserve">Rask</t>
  </si>
  <si>
    <t xml:space="preserve">Monahan</t>
  </si>
  <si>
    <t xml:space="preserve">Getzlaf</t>
  </si>
  <si>
    <t xml:space="preserve">Bishop</t>
  </si>
  <si>
    <t xml:space="preserve">Perry</t>
  </si>
  <si>
    <t xml:space="preserve">Rinne</t>
  </si>
  <si>
    <t xml:space="preserve">Stalock</t>
  </si>
  <si>
    <t xml:space="preserve">Kuznetsov</t>
  </si>
  <si>
    <t xml:space="preserve">1st/2nd pick</t>
  </si>
  <si>
    <t xml:space="preserve">Price</t>
  </si>
  <si>
    <t xml:space="preserve">Trouba</t>
  </si>
  <si>
    <t xml:space="preserve">Forsberg</t>
  </si>
  <si>
    <t xml:space="preserve">Stamkos</t>
  </si>
  <si>
    <t xml:space="preserve">Miller</t>
  </si>
  <si>
    <t xml:space="preserve">Hutchinson</t>
  </si>
  <si>
    <t xml:space="preserve">Shayne Gostisbehere, Nikolaj Ehlers</t>
  </si>
  <si>
    <t xml:space="preserve">Sam Bennett, Mattias Janmark</t>
  </si>
  <si>
    <t xml:space="preserve">GM</t>
  </si>
  <si>
    <r>
      <rPr>
        <sz val="11"/>
        <color rgb="FF000000"/>
        <rFont val="Calibri"/>
        <family val="2"/>
        <charset val="1"/>
      </rPr>
      <t xml:space="preserve">Days in 1</t>
    </r>
    <r>
      <rPr>
        <vertAlign val="superscript"/>
        <sz val="11"/>
        <color rgb="FF000000"/>
        <rFont val="Calibri"/>
        <family val="2"/>
        <charset val="1"/>
      </rPr>
      <t xml:space="preserve">st</t>
    </r>
  </si>
  <si>
    <t xml:space="preserve">Rookie Keepers eligibility</t>
  </si>
  <si>
    <t xml:space="preserve">Johnston</t>
  </si>
  <si>
    <t xml:space="preserve">Xhekaj</t>
  </si>
  <si>
    <t xml:space="preserve">Kochetkov</t>
  </si>
  <si>
    <t xml:space="preserve">Soogard</t>
  </si>
  <si>
    <t xml:space="preserve">Skinner</t>
  </si>
  <si>
    <t xml:space="preserve">McBain?</t>
  </si>
  <si>
    <t xml:space="preserve">Errson?</t>
  </si>
  <si>
    <t xml:space="preserve">Johnson</t>
  </si>
  <si>
    <t xml:space="preserve">Beniers</t>
  </si>
  <si>
    <t xml:space="preserve">Forsberg?</t>
  </si>
  <si>
    <t xml:space="preserve">Mulv</t>
  </si>
  <si>
    <t xml:space="preserve">Sanderson</t>
  </si>
  <si>
    <t xml:space="preserve">McTavish</t>
  </si>
  <si>
    <t xml:space="preserve">Quinn</t>
  </si>
  <si>
    <t xml:space="preserve">Ingram</t>
  </si>
  <si>
    <t xml:space="preserve">Peterka</t>
  </si>
  <si>
    <t xml:space="preserve">Addison</t>
  </si>
  <si>
    <t xml:space="preserve">Ukko Pekka Lukonen</t>
  </si>
  <si>
    <t xml:space="preserve">Maccelli</t>
  </si>
  <si>
    <t xml:space="preserve">Schmid</t>
  </si>
  <si>
    <t xml:space="preserve">Tarasov</t>
  </si>
  <si>
    <t xml:space="preserve">Harrington &amp; Maran</t>
  </si>
  <si>
    <t xml:space="preserve">Tha</t>
  </si>
  <si>
    <t xml:space="preserve">Total Result</t>
  </si>
</sst>
</file>

<file path=xl/styles.xml><?xml version="1.0" encoding="utf-8"?>
<styleSheet xmlns="http://schemas.openxmlformats.org/spreadsheetml/2006/main">
  <numFmts count="4">
    <numFmt numFmtId="164" formatCode="General"/>
    <numFmt numFmtId="165" formatCode="[&lt;=9999999]#\-####;#\-###\-####"/>
    <numFmt numFmtId="166" formatCode="General"/>
    <numFmt numFmtId="167" formatCode="yyyy/mm/dd"/>
  </numFmts>
  <fonts count="3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9"/>
      <color rgb="FF000000"/>
      <name val="Calibri"/>
      <family val="2"/>
      <charset val="1"/>
    </font>
    <font>
      <sz val="11"/>
      <color rgb="FFFFFFFF"/>
      <name val="Calibri"/>
      <family val="2"/>
      <charset val="1"/>
    </font>
    <font>
      <sz val="9"/>
      <color rgb="FFFFFFFF"/>
      <name val="Calibri"/>
      <family val="2"/>
      <charset val="1"/>
    </font>
    <font>
      <b val="true"/>
      <sz val="11"/>
      <color rgb="FFFF0000"/>
      <name val="Calibri"/>
      <family val="2"/>
      <charset val="1"/>
    </font>
    <font>
      <sz val="11"/>
      <color rgb="FF0070C0"/>
      <name val="Calibri"/>
      <family val="2"/>
      <charset val="1"/>
    </font>
    <font>
      <i val="true"/>
      <sz val="11"/>
      <color rgb="FF0070C0"/>
      <name val="Calibri"/>
      <family val="2"/>
      <charset val="1"/>
    </font>
    <font>
      <b val="true"/>
      <sz val="11"/>
      <color rgb="FF0070C0"/>
      <name val="Calibri"/>
      <family val="2"/>
      <charset val="1"/>
    </font>
    <font>
      <sz val="11"/>
      <color rgb="FFFF0000"/>
      <name val="Calibri"/>
      <family val="2"/>
      <charset val="1"/>
    </font>
    <font>
      <sz val="11"/>
      <color rgb="FFFFFF00"/>
      <name val="Calibri"/>
      <family val="2"/>
      <charset val="1"/>
    </font>
    <font>
      <b val="true"/>
      <sz val="11"/>
      <name val="Calibri"/>
      <family val="2"/>
      <charset val="1"/>
    </font>
    <font>
      <sz val="11"/>
      <name val="Calibri"/>
      <family val="2"/>
      <charset val="1"/>
    </font>
    <font>
      <b val="true"/>
      <sz val="11"/>
      <color rgb="FF212529"/>
      <name val="Calibri"/>
      <family val="2"/>
      <charset val="1"/>
    </font>
    <font>
      <b val="true"/>
      <strike val="true"/>
      <sz val="11"/>
      <color rgb="FF000000"/>
      <name val="Calibri"/>
      <family val="2"/>
      <charset val="1"/>
    </font>
    <font>
      <strike val="true"/>
      <sz val="11"/>
      <color rgb="FF000000"/>
      <name val="Calibri"/>
      <family val="2"/>
      <charset val="1"/>
    </font>
    <font>
      <strike val="true"/>
      <sz val="11"/>
      <color rgb="FFFF0000"/>
      <name val="Calibri"/>
      <family val="2"/>
      <charset val="1"/>
    </font>
    <font>
      <b val="true"/>
      <u val="single"/>
      <sz val="36"/>
      <color rgb="FF000000"/>
      <name val="Calibri"/>
      <family val="2"/>
      <charset val="1"/>
    </font>
    <font>
      <sz val="10"/>
      <color rgb="FF000000"/>
      <name val="Arial"/>
      <family val="2"/>
      <charset val="1"/>
    </font>
    <font>
      <b val="true"/>
      <sz val="10"/>
      <color rgb="FF000000"/>
      <name val="Arial"/>
      <family val="2"/>
      <charset val="1"/>
    </font>
    <font>
      <b val="true"/>
      <strike val="true"/>
      <sz val="10"/>
      <color rgb="FF000000"/>
      <name val="Arial"/>
      <family val="2"/>
      <charset val="1"/>
    </font>
    <font>
      <strike val="true"/>
      <sz val="9"/>
      <color rgb="FF000000"/>
      <name val="Calibri"/>
      <family val="2"/>
      <charset val="1"/>
    </font>
    <font>
      <sz val="8"/>
      <color rgb="FF000000"/>
      <name val="Calibri"/>
      <family val="2"/>
      <charset val="1"/>
    </font>
    <font>
      <sz val="9"/>
      <name val="Calibri"/>
      <family val="2"/>
      <charset val="1"/>
    </font>
    <font>
      <sz val="10"/>
      <color rgb="FF000000"/>
      <name val="Calibri"/>
      <family val="2"/>
      <charset val="1"/>
    </font>
    <font>
      <vertAlign val="superscript"/>
      <sz val="11"/>
      <color rgb="FF000000"/>
      <name val="Calibri"/>
      <family val="2"/>
      <charset val="1"/>
    </font>
    <font>
      <sz val="10"/>
      <name val="Arial"/>
      <family val="2"/>
    </font>
  </fonts>
  <fills count="17">
    <fill>
      <patternFill patternType="none"/>
    </fill>
    <fill>
      <patternFill patternType="gray125"/>
    </fill>
    <fill>
      <patternFill patternType="solid">
        <fgColor rgb="FF92D050"/>
        <bgColor rgb="FF81D41A"/>
      </patternFill>
    </fill>
    <fill>
      <patternFill patternType="solid">
        <fgColor rgb="FFFFC000"/>
        <bgColor rgb="FFE9B913"/>
      </patternFill>
    </fill>
    <fill>
      <patternFill patternType="solid">
        <fgColor rgb="FF66CC00"/>
        <bgColor rgb="FF81D41A"/>
      </patternFill>
    </fill>
    <fill>
      <patternFill patternType="solid">
        <fgColor rgb="FF81D41A"/>
        <bgColor rgb="FF66CC00"/>
      </patternFill>
    </fill>
    <fill>
      <patternFill patternType="solid">
        <fgColor rgb="FF000000"/>
        <bgColor rgb="FF1B232C"/>
      </patternFill>
    </fill>
    <fill>
      <patternFill patternType="solid">
        <fgColor rgb="FFFFFFFF"/>
        <bgColor rgb="FFF2F2F2"/>
      </patternFill>
    </fill>
    <fill>
      <patternFill patternType="solid">
        <fgColor rgb="FFFFFF00"/>
        <bgColor rgb="FFFFFF00"/>
      </patternFill>
    </fill>
    <fill>
      <patternFill patternType="solid">
        <fgColor rgb="FFE9B913"/>
        <bgColor rgb="FFFFC000"/>
      </patternFill>
    </fill>
    <fill>
      <patternFill patternType="solid">
        <fgColor rgb="FF1B232C"/>
        <bgColor rgb="FF212529"/>
      </patternFill>
    </fill>
    <fill>
      <patternFill patternType="solid">
        <fgColor rgb="FF00B050"/>
        <bgColor rgb="FF008080"/>
      </patternFill>
    </fill>
    <fill>
      <patternFill patternType="solid">
        <fgColor rgb="FFE7E6E6"/>
        <bgColor rgb="FFF2F2F2"/>
      </patternFill>
    </fill>
    <fill>
      <patternFill patternType="solid">
        <fgColor rgb="FFBFBFBF"/>
        <bgColor rgb="FFB3B3B3"/>
      </patternFill>
    </fill>
    <fill>
      <patternFill patternType="solid">
        <fgColor rgb="FF404040"/>
        <bgColor rgb="FF212529"/>
      </patternFill>
    </fill>
    <fill>
      <patternFill patternType="solid">
        <fgColor rgb="FFC55A11"/>
        <bgColor rgb="FF993300"/>
      </patternFill>
    </fill>
    <fill>
      <patternFill patternType="solid">
        <fgColor rgb="FFF2F2F2"/>
        <bgColor rgb="FFE7E6E6"/>
      </patternFill>
    </fill>
  </fills>
  <borders count="1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bottom/>
      <diagonal/>
    </border>
    <border diagonalUp="false" diagonalDown="false">
      <left style="thin"/>
      <right/>
      <top style="thin"/>
      <bottom/>
      <diagonal/>
    </border>
    <border diagonalUp="false" diagonalDown="false">
      <left style="thin"/>
      <right style="thin"/>
      <top style="thin"/>
      <bottom/>
      <diagonal/>
    </border>
    <border diagonalUp="false" diagonalDown="false">
      <left style="thin"/>
      <right/>
      <top/>
      <bottom/>
      <diagonal/>
    </border>
    <border diagonalUp="false" diagonalDown="false">
      <left style="medium">
        <color rgb="FFA3A3A3"/>
      </left>
      <right style="medium">
        <color rgb="FFA3A3A3"/>
      </right>
      <top style="medium">
        <color rgb="FFA3A3A3"/>
      </top>
      <bottom style="medium">
        <color rgb="FFA3A3A3"/>
      </bottom>
      <diagonal/>
    </border>
    <border diagonalUp="false" diagonalDown="false">
      <left style="medium"/>
      <right style="thin"/>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style="thin"/>
      <diagonal/>
    </border>
    <border diagonalUp="false" diagonalDown="false">
      <left/>
      <right/>
      <top/>
      <bottom style="thin"/>
      <diagonal/>
    </border>
    <border diagonalUp="false" diagonalDown="false">
      <left style="thin"/>
      <right style="medium"/>
      <top style="thin"/>
      <bottom style="thin"/>
      <diagonal/>
    </border>
    <border diagonalUp="false" diagonalDown="false">
      <left style="medium"/>
      <right/>
      <top style="thin"/>
      <bottom style="medium"/>
      <diagonal/>
    </border>
    <border diagonalUp="false" diagonalDown="false">
      <left/>
      <right/>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5" fillId="6"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7"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5" fontId="5" fillId="7" borderId="1"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true" applyAlignment="false" applyProtection="false">
      <alignment horizontal="general" vertical="bottom" textRotation="0" wrapText="false" indent="0" shrinkToFit="false"/>
      <protection locked="true" hidden="false"/>
    </xf>
    <xf numFmtId="164" fontId="5" fillId="7" borderId="2"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5" fillId="3" borderId="5"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6" borderId="2" xfId="0" applyFont="fals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5" fillId="2" borderId="6" xfId="0" applyFont="true" applyBorder="tru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5" fillId="11" borderId="0" xfId="0" applyFont="true" applyBorder="false" applyAlignment="false" applyProtection="false">
      <alignment horizontal="general" vertical="bottom" textRotation="0" wrapText="false" indent="0" shrinkToFit="false"/>
      <protection locked="true" hidden="false"/>
    </xf>
    <xf numFmtId="164" fontId="0" fillId="11" borderId="1" xfId="0" applyFont="true" applyBorder="true" applyAlignment="false" applyProtection="false">
      <alignment horizontal="general" vertical="bottom" textRotation="0" wrapText="false" indent="0" shrinkToFit="false"/>
      <protection locked="true" hidden="false"/>
    </xf>
    <xf numFmtId="164" fontId="5" fillId="11" borderId="0"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11" borderId="3" xfId="0" applyFont="true" applyBorder="true" applyAlignment="false" applyProtection="false">
      <alignment horizontal="general" vertical="bottom" textRotation="0" wrapText="false" indent="0" shrinkToFit="false"/>
      <protection locked="true" hidden="false"/>
    </xf>
    <xf numFmtId="164" fontId="0" fillId="11" borderId="0"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6" fontId="8" fillId="12" borderId="0" xfId="0" applyFont="true" applyBorder="false" applyAlignment="false" applyProtection="false">
      <alignment horizontal="general" vertical="bottom" textRotation="0" wrapText="false" indent="0" shrinkToFit="false"/>
      <protection locked="true" hidden="false"/>
    </xf>
    <xf numFmtId="164" fontId="9" fillId="13" borderId="0" xfId="0" applyFont="true" applyBorder="false" applyAlignment="false" applyProtection="false">
      <alignment horizontal="general" vertical="bottom" textRotation="0" wrapText="false" indent="0" shrinkToFit="false"/>
      <protection locked="true" hidden="false"/>
    </xf>
    <xf numFmtId="164" fontId="10" fillId="13" borderId="0" xfId="0" applyFont="true" applyBorder="false" applyAlignment="false" applyProtection="false">
      <alignment horizontal="general" vertical="bottom" textRotation="0" wrapText="false" indent="0" shrinkToFit="false"/>
      <protection locked="true" hidden="false"/>
    </xf>
    <xf numFmtId="164" fontId="11" fillId="13" borderId="0" xfId="0" applyFont="true" applyBorder="false" applyAlignment="false" applyProtection="false">
      <alignment horizontal="general" vertical="bottom" textRotation="0" wrapText="false" indent="0" shrinkToFit="false"/>
      <protection locked="true" hidden="false"/>
    </xf>
    <xf numFmtId="164" fontId="9" fillId="14" borderId="0" xfId="0" applyFont="true" applyBorder="false" applyAlignment="false" applyProtection="false">
      <alignment horizontal="general" vertical="bottom" textRotation="0" wrapText="false" indent="0" shrinkToFit="false"/>
      <protection locked="true" hidden="false"/>
    </xf>
    <xf numFmtId="164" fontId="11" fillId="14" borderId="0" xfId="0" applyFont="true" applyBorder="false" applyAlignment="false" applyProtection="false">
      <alignment horizontal="general" vertical="bottom" textRotation="0" wrapText="false" indent="0" shrinkToFit="false"/>
      <protection locked="true" hidden="false"/>
    </xf>
    <xf numFmtId="164" fontId="13" fillId="15" borderId="0" xfId="0" applyFont="true" applyBorder="false" applyAlignment="false" applyProtection="false">
      <alignment horizontal="general" vertical="bottom" textRotation="0" wrapText="false" indent="0" shrinkToFit="false"/>
      <protection locked="true" hidden="false"/>
    </xf>
    <xf numFmtId="164" fontId="9" fillId="15" borderId="0" xfId="0" applyFont="true" applyBorder="false" applyAlignment="false" applyProtection="false">
      <alignment horizontal="general" vertical="bottom" textRotation="0" wrapText="false" indent="0" shrinkToFit="false"/>
      <protection locked="true" hidden="false"/>
    </xf>
    <xf numFmtId="164" fontId="11" fillId="15" borderId="0" xfId="0" applyFont="true" applyBorder="false" applyAlignment="false" applyProtection="false">
      <alignment horizontal="general" vertical="bottom" textRotation="0" wrapText="false" indent="0" shrinkToFit="false"/>
      <protection locked="true" hidden="false"/>
    </xf>
    <xf numFmtId="164" fontId="4" fillId="16" borderId="0" xfId="0" applyFont="true" applyBorder="false" applyAlignment="false" applyProtection="false">
      <alignment horizontal="general" vertical="bottom" textRotation="0" wrapText="false" indent="0" shrinkToFit="false"/>
      <protection locked="true" hidden="false"/>
    </xf>
    <xf numFmtId="164" fontId="0" fillId="16" borderId="0" xfId="0" applyFont="true" applyBorder="false" applyAlignment="false" applyProtection="false">
      <alignment horizontal="general" vertical="bottom" textRotation="0" wrapText="false" indent="0" shrinkToFit="false"/>
      <protection locked="true" hidden="false"/>
    </xf>
    <xf numFmtId="164" fontId="14" fillId="16" borderId="0" xfId="0" applyFont="true" applyBorder="false" applyAlignment="false" applyProtection="false">
      <alignment horizontal="general" vertical="bottom" textRotation="0" wrapText="false" indent="0" shrinkToFit="false"/>
      <protection locked="true" hidden="false"/>
    </xf>
    <xf numFmtId="164" fontId="15" fillId="16"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16" borderId="0" xfId="0" applyFont="true" applyBorder="false" applyAlignment="false" applyProtection="false">
      <alignment horizontal="general" vertical="bottom" textRotation="0" wrapText="false" indent="0" shrinkToFit="false"/>
      <protection locked="true" hidden="false"/>
    </xf>
    <xf numFmtId="164" fontId="18" fillId="16" borderId="0" xfId="0" applyFont="true" applyBorder="false" applyAlignment="false" applyProtection="false">
      <alignment horizontal="general" vertical="bottom" textRotation="0" wrapText="false" indent="0" shrinkToFit="false"/>
      <protection locked="true" hidden="false"/>
    </xf>
    <xf numFmtId="164" fontId="19" fillId="16"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6" fontId="12" fillId="0" borderId="0" xfId="0" applyFont="true" applyBorder="fals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general" vertical="center" textRotation="0" wrapText="true" indent="0" shrinkToFit="false"/>
      <protection locked="true" hidden="false"/>
    </xf>
    <xf numFmtId="164" fontId="21" fillId="0" borderId="7" xfId="0" applyFont="true" applyBorder="true" applyAlignment="true" applyProtection="false">
      <alignment horizontal="general" vertical="center" textRotation="0" wrapText="true" indent="0" shrinkToFit="false"/>
      <protection locked="true" hidden="false"/>
    </xf>
    <xf numFmtId="164" fontId="22" fillId="0" borderId="7" xfId="0" applyFont="true" applyBorder="true" applyAlignment="true" applyProtection="false">
      <alignment horizontal="right" vertical="center" textRotation="0" wrapText="true" indent="0" shrinkToFit="false"/>
      <protection locked="true" hidden="false"/>
    </xf>
    <xf numFmtId="164" fontId="21" fillId="0" borderId="7" xfId="0" applyFont="true" applyBorder="true" applyAlignment="true" applyProtection="false">
      <alignment horizontal="right" vertical="center" textRotation="0" wrapText="true" indent="0" shrinkToFit="false"/>
      <protection locked="true" hidden="false"/>
    </xf>
    <xf numFmtId="164" fontId="23" fillId="0" borderId="7" xfId="0" applyFont="true" applyBorder="true" applyAlignment="true" applyProtection="false">
      <alignment horizontal="right" vertical="center" textRotation="0" wrapText="true" indent="0" shrinkToFit="false"/>
      <protection locked="true" hidden="false"/>
    </xf>
    <xf numFmtId="164" fontId="5" fillId="7"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8" borderId="0"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5" fillId="7" borderId="6" xfId="0" applyFont="true" applyBorder="true" applyAlignment="false" applyProtection="false">
      <alignment horizontal="general" vertical="bottom" textRotation="0" wrapText="false" indent="0" shrinkToFit="false"/>
      <protection locked="true" hidden="false"/>
    </xf>
    <xf numFmtId="164" fontId="5" fillId="8" borderId="6"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5" fillId="7" borderId="3" xfId="0" applyFont="true" applyBorder="true" applyAlignment="false" applyProtection="false">
      <alignment horizontal="general" vertical="bottom" textRotation="0" wrapText="false" indent="0" shrinkToFit="false"/>
      <protection locked="true" hidden="false"/>
    </xf>
    <xf numFmtId="164" fontId="5" fillId="6" borderId="3" xfId="0" applyFont="true" applyBorder="tru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4" fillId="6" borderId="1" xfId="0" applyFont="true" applyBorder="true" applyAlignment="false" applyProtection="false">
      <alignment horizontal="general" vertical="bottom" textRotation="0" wrapText="false" indent="0" shrinkToFit="false"/>
      <protection locked="true" hidden="false"/>
    </xf>
    <xf numFmtId="164" fontId="24" fillId="2" borderId="1" xfId="0" applyFont="true" applyBorder="true" applyAlignment="false" applyProtection="false">
      <alignment horizontal="general" vertical="bottom" textRotation="0" wrapText="false" indent="0" shrinkToFit="false"/>
      <protection locked="true" hidden="false"/>
    </xf>
    <xf numFmtId="164" fontId="24" fillId="7" borderId="1" xfId="0" applyFont="true" applyBorder="true" applyAlignment="false" applyProtection="false">
      <alignment horizontal="general" vertical="bottom" textRotation="0" wrapText="false" indent="0" shrinkToFit="false"/>
      <protection locked="true" hidden="false"/>
    </xf>
    <xf numFmtId="164" fontId="24" fillId="0" borderId="1" xfId="0" applyFont="true" applyBorder="true" applyAlignment="false" applyProtection="false">
      <alignment horizontal="general" vertical="bottom" textRotation="0" wrapText="false" indent="0" shrinkToFit="false"/>
      <protection locked="true" hidden="false"/>
    </xf>
    <xf numFmtId="164" fontId="24" fillId="6" borderId="0" xfId="0" applyFont="true" applyBorder="false" applyAlignment="false" applyProtection="false">
      <alignment horizontal="general" vertical="bottom" textRotation="0" wrapText="false" indent="0" shrinkToFit="false"/>
      <protection locked="true" hidden="false"/>
    </xf>
    <xf numFmtId="164" fontId="24" fillId="2"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5" fillId="3" borderId="6" xfId="0" applyFont="true" applyBorder="true" applyAlignment="false" applyProtection="false">
      <alignment horizontal="general" vertical="bottom" textRotation="0" wrapText="false" indent="0" shrinkToFit="false"/>
      <protection locked="true" hidden="false"/>
    </xf>
    <xf numFmtId="164" fontId="5" fillId="8" borderId="1" xfId="0" applyFont="true" applyBorder="true" applyAlignment="false" applyProtection="false">
      <alignment horizontal="general" vertical="bottom" textRotation="0" wrapText="false" indent="0" shrinkToFit="false"/>
      <protection locked="true" hidden="false"/>
    </xf>
    <xf numFmtId="164" fontId="25" fillId="7" borderId="1" xfId="0" applyFont="true" applyBorder="true" applyAlignment="false" applyProtection="false">
      <alignment horizontal="general" vertical="bottom" textRotation="0" wrapText="false" indent="0" shrinkToFit="false"/>
      <protection locked="true" hidden="false"/>
    </xf>
    <xf numFmtId="164" fontId="26" fillId="8" borderId="0" xfId="0" applyFont="true" applyBorder="true" applyAlignment="false" applyProtection="false">
      <alignment horizontal="general" vertical="bottom" textRotation="0" wrapText="false" indent="0" shrinkToFit="false"/>
      <protection locked="true" hidden="false"/>
    </xf>
    <xf numFmtId="164" fontId="25" fillId="0" borderId="1" xfId="0" applyFont="true" applyBorder="true" applyAlignment="false" applyProtection="false">
      <alignment horizontal="general" vertical="bottom" textRotation="0" wrapText="false" indent="0" shrinkToFit="false"/>
      <protection locked="true" hidden="false"/>
    </xf>
    <xf numFmtId="164" fontId="27" fillId="4" borderId="0" xfId="0" applyFont="true" applyBorder="false" applyAlignment="false" applyProtection="false">
      <alignment horizontal="general" vertical="bottom" textRotation="0" wrapText="false" indent="0" shrinkToFit="false"/>
      <protection locked="true" hidden="false"/>
    </xf>
    <xf numFmtId="164" fontId="27" fillId="4" borderId="1"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7" borderId="1" xfId="0" applyFont="false" applyBorder="tru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8" xfId="22" applyFont="true" applyBorder="true" applyAlignment="false" applyProtection="false">
      <alignment horizontal="general" vertical="bottom" textRotation="0" wrapText="false" indent="0" shrinkToFit="false"/>
      <protection locked="true" hidden="false"/>
    </xf>
    <xf numFmtId="164" fontId="0" fillId="0" borderId="9" xfId="21" applyFont="false" applyBorder="true" applyAlignment="false" applyProtection="false">
      <alignment horizontal="general" vertical="bottom" textRotation="0" wrapText="false" indent="0" shrinkToFit="false"/>
      <protection locked="true" hidden="false"/>
    </xf>
    <xf numFmtId="164" fontId="0" fillId="0" borderId="10" xfId="21" applyFont="false" applyBorder="true" applyAlignment="false" applyProtection="false">
      <alignment horizontal="general" vertical="bottom" textRotation="0" wrapText="false" indent="0" shrinkToFit="false"/>
      <protection locked="true" hidden="false"/>
    </xf>
    <xf numFmtId="164" fontId="0" fillId="0" borderId="11" xfId="20" applyFont="true" applyBorder="true" applyAlignment="false" applyProtection="false">
      <alignment horizontal="left" vertical="bottom" textRotation="0" wrapText="false" indent="0" shrinkToFit="false"/>
      <protection locked="true" hidden="false"/>
    </xf>
    <xf numFmtId="164" fontId="0" fillId="0" borderId="12" xfId="20" applyFont="true" applyBorder="true" applyAlignment="false" applyProtection="false">
      <alignment horizontal="left" vertical="bottom" textRotation="0" wrapText="false" indent="0" shrinkToFit="false"/>
      <protection locked="true" hidden="false"/>
    </xf>
    <xf numFmtId="164" fontId="4" fillId="0" borderId="13" xfId="24" applyFont="true" applyBorder="true" applyAlignment="false" applyProtection="false">
      <alignment horizontal="left" vertical="bottom" textRotation="0" wrapText="false" indent="0" shrinkToFit="false"/>
      <protection locked="true" hidden="false"/>
    </xf>
    <xf numFmtId="164" fontId="0" fillId="0" borderId="14" xfId="25" applyFont="false" applyBorder="true" applyAlignment="false" applyProtection="false">
      <alignment horizontal="general" vertical="bottom" textRotation="0" wrapText="false" indent="0" shrinkToFit="false"/>
      <protection locked="true" hidden="false"/>
    </xf>
    <xf numFmtId="164" fontId="0" fillId="0" borderId="15" xfId="25" applyFont="false" applyBorder="true" applyAlignment="false" applyProtection="false">
      <alignment horizontal="general" vertical="bottom" textRotation="0" wrapText="false" indent="0" shrinkToFit="false"/>
      <protection locked="true" hidden="false"/>
    </xf>
    <xf numFmtId="164" fontId="0" fillId="0" borderId="16" xfId="25" applyFont="false" applyBorder="true" applyAlignment="false" applyProtection="false">
      <alignment horizontal="general" vertical="bottom" textRotation="0" wrapText="false" indent="0" shrinkToFit="false"/>
      <protection locked="true" hidden="false"/>
    </xf>
    <xf numFmtId="164" fontId="4" fillId="0" borderId="17" xfId="23" applyFont="false" applyBorder="tru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ategory" xfId="20"/>
    <cellStyle name="Pivot Table Corner" xfId="21"/>
    <cellStyle name="Pivot Table Field" xfId="22"/>
    <cellStyle name="Pivot Table Result" xfId="23"/>
    <cellStyle name="Pivot Table Title" xfId="24"/>
    <cellStyle name="Pivot Table Value" xfId="25"/>
  </cellStyles>
  <colors>
    <indexedColors>
      <rgbColor rgb="FF000000"/>
      <rgbColor rgb="FFFFFFFF"/>
      <rgbColor rgb="FFFF0000"/>
      <rgbColor rgb="FF00FF00"/>
      <rgbColor rgb="FF0000FF"/>
      <rgbColor rgb="FFFFFF00"/>
      <rgbColor rgb="FFFF00FF"/>
      <rgbColor rgb="FF00FFFF"/>
      <rgbColor rgb="FF800000"/>
      <rgbColor rgb="FF008000"/>
      <rgbColor rgb="FF000080"/>
      <rgbColor rgb="FF66CC00"/>
      <rgbColor rgb="FF800080"/>
      <rgbColor rgb="FF008080"/>
      <rgbColor rgb="FFBFBFBF"/>
      <rgbColor rgb="FF808080"/>
      <rgbColor rgb="FF9999FF"/>
      <rgbColor rgb="FF993366"/>
      <rgbColor rgb="FFF2F2F2"/>
      <rgbColor rgb="FFE7E6E6"/>
      <rgbColor rgb="FF660066"/>
      <rgbColor rgb="FFFF8080"/>
      <rgbColor rgb="FF0070C0"/>
      <rgbColor rgb="FFB3B3B3"/>
      <rgbColor rgb="FF000080"/>
      <rgbColor rgb="FFFF00FF"/>
      <rgbColor rgb="FFFFFF00"/>
      <rgbColor rgb="FF00FFFF"/>
      <rgbColor rgb="FF800080"/>
      <rgbColor rgb="FF800000"/>
      <rgbColor rgb="FF008080"/>
      <rgbColor rgb="FF0000FF"/>
      <rgbColor rgb="FF00CCFF"/>
      <rgbColor rgb="FFCCFFFF"/>
      <rgbColor rgb="FFCCFFCC"/>
      <rgbColor rgb="FFFFFF99"/>
      <rgbColor rgb="FF92D050"/>
      <rgbColor rgb="FFFF99CC"/>
      <rgbColor rgb="FFCC99FF"/>
      <rgbColor rgb="FFFFCC99"/>
      <rgbColor rgb="FF3366FF"/>
      <rgbColor rgb="FF33CCCC"/>
      <rgbColor rgb="FF81D41A"/>
      <rgbColor rgb="FFFFC000"/>
      <rgbColor rgb="FFE9B913"/>
      <rgbColor rgb="FFC55A11"/>
      <rgbColor rgb="FF666699"/>
      <rgbColor rgb="FFA3A3A3"/>
      <rgbColor rgb="FF004586"/>
      <rgbColor rgb="FF00B050"/>
      <rgbColor rgb="FF1B232C"/>
      <rgbColor rgb="FF212529"/>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Relationship Id="rId17" Type="http://schemas.openxmlformats.org/officeDocument/2006/relationships/pivotCacheDefinition" Target="pivotCache/pivotCacheDefinition1.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004586"/>
            </a:solidFill>
            <a:ln>
              <a:noFill/>
            </a:ln>
          </c:spPr>
          <c:invertIfNegative val="0"/>
          <c:dLbls>
            <c:txPr>
              <a:bodyPr/>
              <a:lstStyle/>
              <a:p>
                <a:pPr>
                  <a:defRPr b="0" sz="1000" spc="-1" strike="noStrike">
                    <a:latin typeface="Arial"/>
                  </a:defRPr>
                </a:pPr>
              </a:p>
            </c:txPr>
            <c:dLblPos val="outEnd"/>
            <c:showLegendKey val="0"/>
            <c:showVal val="0"/>
            <c:showCatName val="0"/>
            <c:showSerName val="0"/>
            <c:showPercent val="0"/>
            <c:separator> </c:separator>
            <c:showLeaderLines val="0"/>
          </c:dLbls>
          <c:cat>
            <c:strRef>
              <c:f>'2022 leaders'!$E$2:$E$14</c:f>
              <c:strCache>
                <c:ptCount val="13"/>
                <c:pt idx="0">
                  <c:v>Maran</c:v>
                </c:pt>
                <c:pt idx="1">
                  <c:v>Harrington</c:v>
                </c:pt>
                <c:pt idx="2">
                  <c:v>Patrick</c:v>
                </c:pt>
                <c:pt idx="3">
                  <c:v>Martin</c:v>
                </c:pt>
                <c:pt idx="4">
                  <c:v>Symmington</c:v>
                </c:pt>
                <c:pt idx="5">
                  <c:v>Anthony</c:v>
                </c:pt>
                <c:pt idx="6">
                  <c:v>Duggan</c:v>
                </c:pt>
                <c:pt idx="7">
                  <c:v>Duncan</c:v>
                </c:pt>
                <c:pt idx="8">
                  <c:v>Egan</c:v>
                </c:pt>
                <c:pt idx="9">
                  <c:v>Jadrian</c:v>
                </c:pt>
                <c:pt idx="10">
                  <c:v>Kevin</c:v>
                </c:pt>
                <c:pt idx="11">
                  <c:v>Kurtis</c:v>
                </c:pt>
                <c:pt idx="12">
                  <c:v>Mulvihill</c:v>
                </c:pt>
              </c:strCache>
            </c:strRef>
          </c:cat>
          <c:val>
            <c:numRef>
              <c:f>'2022 leaders'!$F$2:$F$14</c:f>
              <c:numCache>
                <c:formatCode>General</c:formatCode>
                <c:ptCount val="13"/>
                <c:pt idx="0">
                  <c:v>151</c:v>
                </c:pt>
                <c:pt idx="1">
                  <c:v>11</c:v>
                </c:pt>
                <c:pt idx="2">
                  <c:v>5</c:v>
                </c:pt>
                <c:pt idx="3">
                  <c:v>2</c:v>
                </c:pt>
                <c:pt idx="4">
                  <c:v>1</c:v>
                </c:pt>
                <c:pt idx="5">
                  <c:v>0</c:v>
                </c:pt>
                <c:pt idx="6">
                  <c:v>0</c:v>
                </c:pt>
                <c:pt idx="7">
                  <c:v>0</c:v>
                </c:pt>
                <c:pt idx="8">
                  <c:v>0</c:v>
                </c:pt>
                <c:pt idx="9">
                  <c:v>0</c:v>
                </c:pt>
                <c:pt idx="10">
                  <c:v>0</c:v>
                </c:pt>
                <c:pt idx="11">
                  <c:v>0</c:v>
                </c:pt>
                <c:pt idx="12">
                  <c:v>0</c:v>
                </c:pt>
              </c:numCache>
            </c:numRef>
          </c:val>
        </c:ser>
        <c:gapWidth val="100"/>
        <c:overlap val="0"/>
        <c:axId val="65095806"/>
        <c:axId val="51727174"/>
      </c:barChart>
      <c:catAx>
        <c:axId val="65095806"/>
        <c:scaling>
          <c:orientation val="minMax"/>
        </c:scaling>
        <c:delete val="0"/>
        <c:axPos val="b"/>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51727174"/>
        <c:crosses val="autoZero"/>
        <c:auto val="1"/>
        <c:lblAlgn val="ctr"/>
        <c:lblOffset val="100"/>
        <c:noMultiLvlLbl val="0"/>
      </c:catAx>
      <c:valAx>
        <c:axId val="51727174"/>
        <c:scaling>
          <c:orientation val="minMax"/>
        </c:scaling>
        <c:delete val="0"/>
        <c:axPos val="l"/>
        <c:majorGridlines>
          <c:spPr>
            <a:ln>
              <a:solidFill>
                <a:srgbClr val="b3b3b3"/>
              </a:solidFill>
            </a:ln>
          </c:spPr>
        </c:majorGridlines>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65095806"/>
        <c:crosses val="autoZero"/>
        <c:crossBetween val="between"/>
      </c:valAx>
      <c:spPr>
        <a:noFill/>
        <a:ln>
          <a:solidFill>
            <a:srgbClr val="b3b3b3"/>
          </a:solidFill>
        </a:ln>
      </c:spPr>
    </c:plotArea>
    <c:plotVisOnly val="1"/>
    <c:dispBlanksAs val="gap"/>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34560</xdr:colOff>
      <xdr:row>2</xdr:row>
      <xdr:rowOff>12240</xdr:rowOff>
    </xdr:from>
    <xdr:to>
      <xdr:col>14</xdr:col>
      <xdr:colOff>100080</xdr:colOff>
      <xdr:row>20</xdr:row>
      <xdr:rowOff>92520</xdr:rowOff>
    </xdr:to>
    <xdr:graphicFrame>
      <xdr:nvGraphicFramePr>
        <xdr:cNvPr id="0" name=""/>
        <xdr:cNvGraphicFramePr/>
      </xdr:nvGraphicFramePr>
      <xdr:xfrm>
        <a:off x="5847840" y="376560"/>
        <a:ext cx="5772960" cy="32349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13" createdVersion="3">
  <cacheSource type="worksheet">
    <worksheetSource ref="E1:F14" sheet="2022 leaders"/>
  </cacheSource>
  <cacheFields count="2">
    <cacheField name="GM" numFmtId="0">
      <sharedItems count="13">
        <s v="Anthony"/>
        <s v="Duggan"/>
        <s v="Duncan"/>
        <s v="Egan"/>
        <s v="Harrington"/>
        <s v="Jadrian"/>
        <s v="Kevin"/>
        <s v="Kurtis"/>
        <s v="Maran"/>
        <s v="Martin"/>
        <s v="Mulvihill"/>
        <s v="Patrick"/>
        <s v="Symmington"/>
      </sharedItems>
    </cacheField>
    <cacheField name="Days in 1st" numFmtId="0">
      <sharedItems containsSemiMixedTypes="0" containsString="0" containsNumber="1" containsInteger="1" minValue="0" maxValue="151" count="6">
        <n v="0"/>
        <n v="1"/>
        <n v="2"/>
        <n v="5"/>
        <n v="11"/>
        <n v="151"/>
      </sharedItems>
    </cacheField>
  </cacheFields>
</pivotCacheDefinition>
</file>

<file path=xl/pivotCache/pivotCacheRecords1.xml><?xml version="1.0" encoding="utf-8"?>
<pivotCacheRecords xmlns="http://schemas.openxmlformats.org/spreadsheetml/2006/main" xmlns:r="http://schemas.openxmlformats.org/officeDocument/2006/relationships" count="13">
  <r>
    <x v="8"/>
    <x v="5"/>
  </r>
  <r>
    <x v="4"/>
    <x v="4"/>
  </r>
  <r>
    <x v="11"/>
    <x v="3"/>
  </r>
  <r>
    <x v="9"/>
    <x v="2"/>
  </r>
  <r>
    <x v="12"/>
    <x v="1"/>
  </r>
  <r>
    <x v="0"/>
    <x v="0"/>
  </r>
  <r>
    <x v="1"/>
    <x v="0"/>
  </r>
  <r>
    <x v="2"/>
    <x v="0"/>
  </r>
  <r>
    <x v="3"/>
    <x v="0"/>
  </r>
  <r>
    <x v="5"/>
    <x v="0"/>
  </r>
  <r>
    <x v="6"/>
    <x v="0"/>
  </r>
  <r>
    <x v="7"/>
    <x v="0"/>
  </r>
  <r>
    <x v="10"/>
    <x v="0"/>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0" outlineData="0" compact="0" compactData="0">
  <location ref="A1:N3" firstHeaderRow="1" firstDataRow="2" firstDataCol="0"/>
  <pivotFields count="2">
    <pivotField axis="axisCol" compact="0" showAll="0" defaultSubtotal="0" outline="0">
      <items count="13">
        <item x="0"/>
        <item x="1"/>
        <item x="2"/>
        <item x="3"/>
        <item x="4"/>
        <item x="5"/>
        <item x="6"/>
        <item x="7"/>
        <item x="8"/>
        <item x="9"/>
        <item x="10"/>
        <item x="11"/>
        <item x="12"/>
      </items>
    </pivotField>
    <pivotField dataField="1" compact="0" showAll="0" outline="0"/>
  </pivotFields>
  <colFields count="1">
    <field x="0"/>
  </colFields>
  <dataFields count="1">
    <dataField name="Sum - Days in 1st" fld="1" subtotal="sum" numFmtId="164"/>
  </dataFields>
  <pivotTableStyleInfo name="PivotStyleLight16" showRowHeaders="1" showColHeaders="1" showRowStripes="0" showColStripes="0" showLastColumn="1"/>
</pivotTableDefinition>
</file>

<file path=xl/worksheets/_rels/sheet13.xml.rels><?xml version="1.0" encoding="UTF-8"?>
<Relationships xmlns="http://schemas.openxmlformats.org/package/2006/relationships"><Relationship Id="rId1" Type="http://schemas.openxmlformats.org/officeDocument/2006/relationships/drawing" Target="../drawings/drawing1.xml"/>
</Relationships>
</file>

<file path=xl/worksheets/_rels/sheet14.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96"/>
  <sheetViews>
    <sheetView showFormulas="false" showGridLines="true" showRowColHeaders="true" showZeros="true" rightToLeft="false" tabSelected="true" showOutlineSymbols="true" defaultGridColor="true" view="normal" topLeftCell="A1" colorId="64" zoomScale="55" zoomScaleNormal="55" zoomScalePageLayoutView="100" workbookViewId="0">
      <pane xSplit="1" ySplit="0" topLeftCell="B1" activePane="topRight" state="frozen"/>
      <selection pane="topLeft" activeCell="A1" activeCellId="0" sqref="A1"/>
      <selection pane="topRight" activeCell="Q26" activeCellId="0" sqref="Q26"/>
    </sheetView>
  </sheetViews>
  <sheetFormatPr defaultColWidth="9.171875" defaultRowHeight="13.8" zeroHeight="false" outlineLevelRow="0" outlineLevelCol="0"/>
  <cols>
    <col collapsed="false" customWidth="true" hidden="false" outlineLevel="0" max="2" min="1" style="0" width="8.55"/>
    <col collapsed="false" customWidth="true" hidden="false" outlineLevel="0" max="3" min="3" style="0" width="15"/>
    <col collapsed="false" customWidth="true" hidden="false" outlineLevel="0" max="4" min="4" style="0" width="15.44"/>
    <col collapsed="false" customWidth="true" hidden="false" outlineLevel="0" max="5" min="5" style="0" width="18.33"/>
    <col collapsed="false" customWidth="true" hidden="false" outlineLevel="0" max="6" min="6" style="0" width="15.66"/>
    <col collapsed="false" customWidth="true" hidden="false" outlineLevel="0" max="7" min="7" style="0" width="17.89"/>
    <col collapsed="false" customWidth="true" hidden="false" outlineLevel="0" max="8" min="8" style="0" width="17.11"/>
    <col collapsed="false" customWidth="true" hidden="false" outlineLevel="0" max="9" min="9" style="0" width="15.44"/>
    <col collapsed="false" customWidth="true" hidden="false" outlineLevel="0" max="10" min="10" style="0" width="16.66"/>
    <col collapsed="false" customWidth="true" hidden="false" outlineLevel="0" max="11" min="11" style="0" width="25.45"/>
    <col collapsed="false" customWidth="true" hidden="false" outlineLevel="0" max="12" min="12" style="0" width="22.33"/>
    <col collapsed="false" customWidth="true" hidden="false" outlineLevel="0" max="13" min="13" style="0" width="24.66"/>
    <col collapsed="false" customWidth="true" hidden="false" outlineLevel="0" max="14" min="14" style="1" width="28.11"/>
    <col collapsed="false" customWidth="true" hidden="false" outlineLevel="0" max="15" min="15" style="0" width="22.3"/>
    <col collapsed="false" customWidth="true" hidden="false" outlineLevel="0" max="16" min="16" style="0" width="24.51"/>
    <col collapsed="false" customWidth="true" hidden="false" outlineLevel="0" max="17" min="17" style="0" width="23.03"/>
    <col collapsed="false" customWidth="true" hidden="false" outlineLevel="0" max="64" min="18" style="0" width="8.55"/>
  </cols>
  <sheetData>
    <row r="1" customFormat="false" ht="13.8" hidden="false" customHeight="false" outlineLevel="0" collapsed="false">
      <c r="A1" s="1"/>
      <c r="B1" s="1"/>
      <c r="C1" s="1" t="s">
        <v>0</v>
      </c>
      <c r="D1" s="1" t="s">
        <v>1</v>
      </c>
      <c r="E1" s="1" t="s">
        <v>2</v>
      </c>
      <c r="F1" s="1" t="s">
        <v>3</v>
      </c>
      <c r="G1" s="1" t="s">
        <v>4</v>
      </c>
      <c r="H1" s="1" t="s">
        <v>5</v>
      </c>
      <c r="I1" s="1" t="s">
        <v>6</v>
      </c>
      <c r="J1" s="1" t="s">
        <v>7</v>
      </c>
      <c r="K1" s="1" t="s">
        <v>8</v>
      </c>
      <c r="L1" s="1" t="s">
        <v>9</v>
      </c>
      <c r="M1" s="1" t="s">
        <v>10</v>
      </c>
      <c r="N1" s="1" t="s">
        <v>11</v>
      </c>
      <c r="O1" s="1" t="s">
        <v>12</v>
      </c>
      <c r="P1" s="1" t="s">
        <v>13</v>
      </c>
      <c r="Q1" s="1" t="s">
        <v>14</v>
      </c>
      <c r="R1" s="1" t="s">
        <v>15</v>
      </c>
      <c r="S1" s="0" t="s">
        <v>16</v>
      </c>
    </row>
    <row r="2" customFormat="false" ht="13.8" hidden="false" customHeight="false" outlineLevel="0" collapsed="false">
      <c r="A2" s="1" t="s">
        <v>17</v>
      </c>
      <c r="B2" s="1" t="s">
        <v>18</v>
      </c>
      <c r="C2" s="2" t="s">
        <v>19</v>
      </c>
      <c r="D2" s="2" t="s">
        <v>20</v>
      </c>
      <c r="E2" s="2" t="s">
        <v>21</v>
      </c>
      <c r="F2" s="2" t="s">
        <v>22</v>
      </c>
      <c r="G2" s="2" t="s">
        <v>23</v>
      </c>
      <c r="H2" s="3" t="s">
        <v>23</v>
      </c>
      <c r="I2" s="2" t="s">
        <v>24</v>
      </c>
      <c r="J2" s="4" t="s">
        <v>25</v>
      </c>
      <c r="K2" s="5" t="s">
        <v>26</v>
      </c>
      <c r="L2" s="5" t="s">
        <v>27</v>
      </c>
      <c r="M2" s="6" t="s">
        <v>28</v>
      </c>
      <c r="N2" s="3" t="s">
        <v>28</v>
      </c>
      <c r="O2" s="7" t="s">
        <v>29</v>
      </c>
      <c r="P2" s="7" t="s">
        <v>30</v>
      </c>
      <c r="Q2" s="7" t="s">
        <v>31</v>
      </c>
      <c r="R2" s="7" t="s">
        <v>29</v>
      </c>
      <c r="S2" s="8" t="s">
        <v>28</v>
      </c>
    </row>
    <row r="3" customFormat="false" ht="13.8" hidden="false" customHeight="false" outlineLevel="0" collapsed="false">
      <c r="A3" s="1"/>
      <c r="B3" s="1" t="s">
        <v>32</v>
      </c>
      <c r="C3" s="9"/>
      <c r="D3" s="10" t="s">
        <v>24</v>
      </c>
      <c r="E3" s="10" t="s">
        <v>33</v>
      </c>
      <c r="F3" s="10" t="s">
        <v>34</v>
      </c>
      <c r="G3" s="11" t="s">
        <v>35</v>
      </c>
      <c r="H3" s="11" t="s">
        <v>36</v>
      </c>
      <c r="I3" s="10" t="s">
        <v>37</v>
      </c>
      <c r="J3" s="12" t="s">
        <v>38</v>
      </c>
      <c r="K3" s="10" t="s">
        <v>39</v>
      </c>
      <c r="L3" s="10" t="s">
        <v>28</v>
      </c>
      <c r="M3" s="12" t="s">
        <v>40</v>
      </c>
      <c r="N3" s="10" t="s">
        <v>41</v>
      </c>
      <c r="O3" s="1" t="s">
        <v>42</v>
      </c>
      <c r="Q3" s="1" t="s">
        <v>29</v>
      </c>
      <c r="R3" s="1" t="s">
        <v>43</v>
      </c>
      <c r="S3" s="0" t="s">
        <v>44</v>
      </c>
    </row>
    <row r="4" customFormat="false" ht="13.8" hidden="false" customHeight="false" outlineLevel="0" collapsed="false">
      <c r="A4" s="1"/>
      <c r="B4" s="1" t="s">
        <v>45</v>
      </c>
      <c r="C4" s="10" t="s">
        <v>24</v>
      </c>
      <c r="D4" s="10" t="s">
        <v>33</v>
      </c>
      <c r="E4" s="10" t="s">
        <v>34</v>
      </c>
      <c r="F4" s="10" t="s">
        <v>35</v>
      </c>
      <c r="G4" s="11" t="s">
        <v>36</v>
      </c>
      <c r="H4" s="13" t="s">
        <v>37</v>
      </c>
      <c r="I4" s="10" t="s">
        <v>38</v>
      </c>
      <c r="J4" s="12" t="s">
        <v>39</v>
      </c>
      <c r="K4" s="10" t="s">
        <v>46</v>
      </c>
      <c r="L4" s="10" t="s">
        <v>47</v>
      </c>
      <c r="M4" s="12" t="s">
        <v>48</v>
      </c>
      <c r="N4" s="10" t="s">
        <v>49</v>
      </c>
      <c r="O4" s="14" t="s">
        <v>50</v>
      </c>
      <c r="P4" s="14" t="s">
        <v>51</v>
      </c>
      <c r="Q4" s="14" t="s">
        <v>52</v>
      </c>
      <c r="R4" s="14" t="s">
        <v>53</v>
      </c>
      <c r="S4" s="15"/>
    </row>
    <row r="5" customFormat="false" ht="13.8" hidden="false" customHeight="false" outlineLevel="0" collapsed="false">
      <c r="A5" s="1"/>
      <c r="B5" s="1"/>
      <c r="C5" s="1"/>
      <c r="D5" s="1"/>
      <c r="E5" s="1"/>
      <c r="F5" s="1"/>
      <c r="G5" s="1"/>
      <c r="H5" s="1"/>
      <c r="I5" s="1"/>
      <c r="L5" s="1"/>
      <c r="M5" s="1"/>
    </row>
    <row r="6" customFormat="false" ht="13.8" hidden="false" customHeight="false" outlineLevel="0" collapsed="false">
      <c r="A6" s="1" t="s">
        <v>54</v>
      </c>
      <c r="B6" s="1" t="s">
        <v>18</v>
      </c>
      <c r="C6" s="2" t="s">
        <v>21</v>
      </c>
      <c r="D6" s="2" t="s">
        <v>55</v>
      </c>
      <c r="E6" s="2" t="s">
        <v>56</v>
      </c>
      <c r="F6" s="2" t="s">
        <v>57</v>
      </c>
      <c r="G6" s="3" t="s">
        <v>57</v>
      </c>
      <c r="H6" s="16" t="s">
        <v>58</v>
      </c>
      <c r="I6" s="2" t="s">
        <v>35</v>
      </c>
      <c r="J6" s="17" t="s">
        <v>35</v>
      </c>
      <c r="K6" s="5" t="s">
        <v>59</v>
      </c>
      <c r="L6" s="5" t="s">
        <v>60</v>
      </c>
      <c r="M6" s="6" t="s">
        <v>61</v>
      </c>
      <c r="N6" s="3" t="s">
        <v>61</v>
      </c>
      <c r="O6" s="7" t="s">
        <v>62</v>
      </c>
      <c r="P6" s="7" t="s">
        <v>63</v>
      </c>
      <c r="Q6" s="7" t="s">
        <v>64</v>
      </c>
      <c r="R6" s="18" t="s">
        <v>64</v>
      </c>
      <c r="S6" s="15"/>
    </row>
    <row r="7" customFormat="false" ht="13.8" hidden="false" customHeight="false" outlineLevel="0" collapsed="false">
      <c r="A7" s="1"/>
      <c r="B7" s="1" t="s">
        <v>32</v>
      </c>
      <c r="C7" s="9"/>
      <c r="D7" s="9"/>
      <c r="E7" s="9"/>
      <c r="F7" s="10" t="s">
        <v>65</v>
      </c>
      <c r="G7" s="11" t="s">
        <v>66</v>
      </c>
      <c r="H7" s="19"/>
      <c r="I7" s="9"/>
      <c r="J7" s="20" t="s">
        <v>67</v>
      </c>
      <c r="K7" s="11" t="s">
        <v>68</v>
      </c>
      <c r="L7" s="10" t="s">
        <v>69</v>
      </c>
      <c r="M7" s="12" t="s">
        <v>70</v>
      </c>
      <c r="N7" s="10" t="s">
        <v>71</v>
      </c>
      <c r="Q7" s="1" t="s">
        <v>72</v>
      </c>
      <c r="R7" s="1" t="s">
        <v>73</v>
      </c>
      <c r="S7" s="15"/>
    </row>
    <row r="8" customFormat="false" ht="13.8" hidden="false" customHeight="false" outlineLevel="0" collapsed="false">
      <c r="A8" s="1"/>
      <c r="B8" s="1" t="s">
        <v>45</v>
      </c>
      <c r="C8" s="9"/>
      <c r="D8" s="10" t="s">
        <v>74</v>
      </c>
      <c r="E8" s="10" t="s">
        <v>65</v>
      </c>
      <c r="F8" s="10" t="s">
        <v>66</v>
      </c>
      <c r="G8" s="20" t="s">
        <v>75</v>
      </c>
      <c r="H8" s="11" t="s">
        <v>76</v>
      </c>
      <c r="I8" s="11" t="s">
        <v>67</v>
      </c>
      <c r="J8" s="20" t="s">
        <v>68</v>
      </c>
      <c r="K8" s="10" t="s">
        <v>69</v>
      </c>
      <c r="L8" s="10" t="s">
        <v>77</v>
      </c>
      <c r="M8" s="12" t="s">
        <v>71</v>
      </c>
      <c r="N8" s="10" t="s">
        <v>78</v>
      </c>
      <c r="P8" s="1" t="s">
        <v>79</v>
      </c>
      <c r="Q8" s="14" t="s">
        <v>80</v>
      </c>
      <c r="R8" s="14"/>
      <c r="S8" s="15"/>
    </row>
    <row r="9" customFormat="false" ht="13.8" hidden="false" customHeight="false" outlineLevel="0" collapsed="false">
      <c r="A9" s="1"/>
      <c r="B9" s="1"/>
      <c r="C9" s="1"/>
      <c r="D9" s="1"/>
      <c r="E9" s="1"/>
      <c r="F9" s="1"/>
      <c r="G9" s="1"/>
      <c r="H9" s="1"/>
      <c r="I9" s="1"/>
      <c r="L9" s="1"/>
      <c r="M9" s="1"/>
    </row>
    <row r="10" customFormat="false" ht="13.8" hidden="false" customHeight="false" outlineLevel="0" collapsed="false">
      <c r="A10" s="1" t="s">
        <v>81</v>
      </c>
      <c r="B10" s="1" t="s">
        <v>18</v>
      </c>
      <c r="C10" s="2" t="s">
        <v>59</v>
      </c>
      <c r="D10" s="3" t="s">
        <v>59</v>
      </c>
      <c r="E10" s="2" t="s">
        <v>82</v>
      </c>
      <c r="F10" s="2" t="s">
        <v>83</v>
      </c>
      <c r="G10" s="3" t="s">
        <v>83</v>
      </c>
      <c r="H10" s="16" t="s">
        <v>84</v>
      </c>
      <c r="I10" s="2" t="s">
        <v>85</v>
      </c>
      <c r="J10" s="17" t="s">
        <v>85</v>
      </c>
      <c r="K10" s="5" t="s">
        <v>86</v>
      </c>
      <c r="L10" s="3" t="s">
        <v>86</v>
      </c>
      <c r="M10" s="6" t="s">
        <v>87</v>
      </c>
      <c r="N10" s="5" t="s">
        <v>88</v>
      </c>
      <c r="O10" s="3" t="s">
        <v>88</v>
      </c>
      <c r="P10" s="7" t="s">
        <v>89</v>
      </c>
      <c r="Q10" s="7" t="s">
        <v>90</v>
      </c>
      <c r="R10" s="7" t="s">
        <v>91</v>
      </c>
      <c r="S10" s="15"/>
    </row>
    <row r="11" customFormat="false" ht="13.8" hidden="false" customHeight="false" outlineLevel="0" collapsed="false">
      <c r="A11" s="1"/>
      <c r="B11" s="1" t="s">
        <v>32</v>
      </c>
      <c r="C11" s="9"/>
      <c r="D11" s="9"/>
      <c r="E11" s="10" t="s">
        <v>83</v>
      </c>
      <c r="F11" s="10" t="s">
        <v>92</v>
      </c>
      <c r="G11" s="11" t="s">
        <v>93</v>
      </c>
      <c r="H11" s="19"/>
      <c r="I11" s="11" t="s">
        <v>94</v>
      </c>
      <c r="J11" s="20" t="s">
        <v>95</v>
      </c>
      <c r="K11" s="11" t="s">
        <v>96</v>
      </c>
      <c r="L11" s="10" t="s">
        <v>97</v>
      </c>
      <c r="M11" s="12" t="s">
        <v>98</v>
      </c>
      <c r="N11" s="10" t="s">
        <v>99</v>
      </c>
      <c r="O11" s="1" t="s">
        <v>100</v>
      </c>
      <c r="P11" s="1" t="s">
        <v>101</v>
      </c>
      <c r="Q11" s="1" t="s">
        <v>102</v>
      </c>
      <c r="R11" s="1" t="s">
        <v>103</v>
      </c>
      <c r="S11" s="15"/>
    </row>
    <row r="12" customFormat="false" ht="13.8" hidden="false" customHeight="false" outlineLevel="0" collapsed="false">
      <c r="A12" s="1"/>
      <c r="B12" s="1" t="s">
        <v>45</v>
      </c>
      <c r="C12" s="10" t="s">
        <v>104</v>
      </c>
      <c r="D12" s="10" t="s">
        <v>83</v>
      </c>
      <c r="E12" s="10" t="s">
        <v>92</v>
      </c>
      <c r="F12" s="10" t="s">
        <v>93</v>
      </c>
      <c r="G12" s="20" t="s">
        <v>105</v>
      </c>
      <c r="H12" s="11" t="s">
        <v>94</v>
      </c>
      <c r="I12" s="11" t="s">
        <v>95</v>
      </c>
      <c r="J12" s="20" t="s">
        <v>96</v>
      </c>
      <c r="K12" s="10" t="s">
        <v>106</v>
      </c>
      <c r="L12" s="10" t="s">
        <v>107</v>
      </c>
      <c r="M12" s="12" t="s">
        <v>108</v>
      </c>
      <c r="N12" s="10" t="s">
        <v>109</v>
      </c>
      <c r="O12" s="14" t="s">
        <v>110</v>
      </c>
      <c r="P12" s="1" t="s">
        <v>111</v>
      </c>
      <c r="Q12" s="14" t="s">
        <v>112</v>
      </c>
      <c r="R12" s="14" t="s">
        <v>113</v>
      </c>
      <c r="S12" s="15"/>
    </row>
    <row r="13" customFormat="false" ht="13.8" hidden="false" customHeight="false" outlineLevel="0" collapsed="false">
      <c r="A13" s="1"/>
      <c r="B13" s="1"/>
      <c r="C13" s="1"/>
      <c r="D13" s="1"/>
      <c r="E13" s="1"/>
      <c r="F13" s="1"/>
      <c r="G13" s="1"/>
      <c r="H13" s="1"/>
      <c r="I13" s="1"/>
      <c r="K13" s="1"/>
      <c r="L13" s="1"/>
      <c r="M13" s="1"/>
    </row>
    <row r="14" customFormat="false" ht="13.8" hidden="false" customHeight="false" outlineLevel="0" collapsed="false">
      <c r="A14" s="1" t="s">
        <v>114</v>
      </c>
      <c r="B14" s="1" t="s">
        <v>18</v>
      </c>
      <c r="C14" s="2" t="s">
        <v>115</v>
      </c>
      <c r="D14" s="2" t="s">
        <v>116</v>
      </c>
      <c r="E14" s="3" t="s">
        <v>116</v>
      </c>
      <c r="F14" s="2" t="s">
        <v>117</v>
      </c>
      <c r="G14" s="2" t="s">
        <v>55</v>
      </c>
      <c r="H14" s="16" t="s">
        <v>118</v>
      </c>
      <c r="I14" s="2" t="s">
        <v>119</v>
      </c>
      <c r="J14" s="4" t="s">
        <v>33</v>
      </c>
      <c r="K14" s="5" t="s">
        <v>23</v>
      </c>
      <c r="L14" s="5" t="s">
        <v>120</v>
      </c>
      <c r="M14" s="6" t="s">
        <v>89</v>
      </c>
      <c r="N14" s="3" t="s">
        <v>89</v>
      </c>
      <c r="O14" s="7" t="s">
        <v>121</v>
      </c>
      <c r="P14" s="7" t="s">
        <v>28</v>
      </c>
      <c r="Q14" s="3" t="s">
        <v>28</v>
      </c>
      <c r="R14" s="7" t="s">
        <v>122</v>
      </c>
      <c r="S14" s="15"/>
    </row>
    <row r="15" customFormat="false" ht="13.8" hidden="false" customHeight="false" outlineLevel="0" collapsed="false">
      <c r="A15" s="1"/>
      <c r="B15" s="1" t="s">
        <v>32</v>
      </c>
      <c r="C15" s="9"/>
      <c r="D15" s="10" t="s">
        <v>123</v>
      </c>
      <c r="E15" s="10" t="s">
        <v>124</v>
      </c>
      <c r="F15" s="10" t="s">
        <v>125</v>
      </c>
      <c r="G15" s="20" t="s">
        <v>126</v>
      </c>
      <c r="H15" s="11" t="s">
        <v>127</v>
      </c>
      <c r="I15" s="10" t="s">
        <v>128</v>
      </c>
      <c r="J15" s="12" t="s">
        <v>129</v>
      </c>
      <c r="K15" s="10" t="s">
        <v>120</v>
      </c>
      <c r="L15" s="10" t="s">
        <v>130</v>
      </c>
      <c r="M15" s="21" t="s">
        <v>131</v>
      </c>
      <c r="N15" s="10" t="s">
        <v>132</v>
      </c>
      <c r="P15" s="1" t="s">
        <v>133</v>
      </c>
      <c r="Q15" s="1" t="s">
        <v>134</v>
      </c>
      <c r="R15" s="1" t="s">
        <v>135</v>
      </c>
      <c r="S15" s="15"/>
    </row>
    <row r="16" customFormat="false" ht="13.8" hidden="false" customHeight="false" outlineLevel="0" collapsed="false">
      <c r="A16" s="1"/>
      <c r="B16" s="1" t="s">
        <v>45</v>
      </c>
      <c r="C16" s="10" t="s">
        <v>123</v>
      </c>
      <c r="D16" s="10" t="s">
        <v>136</v>
      </c>
      <c r="E16" s="10" t="s">
        <v>125</v>
      </c>
      <c r="F16" s="10" t="s">
        <v>126</v>
      </c>
      <c r="G16" s="20" t="s">
        <v>127</v>
      </c>
      <c r="H16" s="11" t="s">
        <v>128</v>
      </c>
      <c r="I16" s="10" t="s">
        <v>129</v>
      </c>
      <c r="J16" s="12" t="s">
        <v>120</v>
      </c>
      <c r="K16" s="10" t="s">
        <v>130</v>
      </c>
      <c r="L16" s="12" t="s">
        <v>137</v>
      </c>
      <c r="M16" s="10" t="s">
        <v>132</v>
      </c>
      <c r="N16" s="10"/>
      <c r="O16" s="14" t="s">
        <v>133</v>
      </c>
      <c r="P16" s="1" t="s">
        <v>134</v>
      </c>
      <c r="Q16" s="1" t="s">
        <v>138</v>
      </c>
      <c r="R16" s="0" t="s">
        <v>139</v>
      </c>
      <c r="S16" s="15"/>
    </row>
    <row r="17" customFormat="false" ht="13.8" hidden="false" customHeight="false" outlineLevel="0" collapsed="false">
      <c r="A17" s="1"/>
      <c r="B17" s="1"/>
      <c r="C17" s="1"/>
      <c r="D17" s="1"/>
      <c r="E17" s="1"/>
      <c r="F17" s="1"/>
      <c r="G17" s="1"/>
      <c r="H17" s="1"/>
      <c r="I17" s="1"/>
      <c r="K17" s="1"/>
      <c r="L17" s="1"/>
      <c r="M17" s="1"/>
    </row>
    <row r="18" customFormat="false" ht="13.8" hidden="false" customHeight="false" outlineLevel="0" collapsed="false">
      <c r="A18" s="1" t="s">
        <v>140</v>
      </c>
      <c r="B18" s="1" t="s">
        <v>18</v>
      </c>
      <c r="C18" s="9"/>
      <c r="D18" s="2" t="s">
        <v>141</v>
      </c>
      <c r="E18" s="2" t="s">
        <v>142</v>
      </c>
      <c r="F18" s="2" t="s">
        <v>143</v>
      </c>
      <c r="G18" s="2" t="s">
        <v>21</v>
      </c>
      <c r="H18" s="22" t="s">
        <v>21</v>
      </c>
      <c r="I18" s="2" t="s">
        <v>84</v>
      </c>
      <c r="J18" s="4" t="s">
        <v>144</v>
      </c>
      <c r="K18" s="3" t="s">
        <v>144</v>
      </c>
      <c r="L18" s="5" t="s">
        <v>33</v>
      </c>
      <c r="M18" s="6" t="s">
        <v>63</v>
      </c>
      <c r="N18" s="5" t="s">
        <v>145</v>
      </c>
      <c r="O18" s="3" t="s">
        <v>145</v>
      </c>
      <c r="P18" s="7" t="s">
        <v>91</v>
      </c>
      <c r="Q18" s="7" t="s">
        <v>146</v>
      </c>
      <c r="R18" s="18" t="s">
        <v>146</v>
      </c>
      <c r="S18" s="15"/>
    </row>
    <row r="19" customFormat="false" ht="13.8" hidden="false" customHeight="false" outlineLevel="0" collapsed="false">
      <c r="A19" s="1"/>
      <c r="B19" s="1" t="s">
        <v>32</v>
      </c>
      <c r="C19" s="9"/>
      <c r="D19" s="9"/>
      <c r="E19" s="10" t="s">
        <v>147</v>
      </c>
      <c r="F19" s="10" t="s">
        <v>148</v>
      </c>
      <c r="G19" s="20" t="s">
        <v>149</v>
      </c>
      <c r="H19" s="11" t="s">
        <v>150</v>
      </c>
      <c r="I19" s="11" t="s">
        <v>151</v>
      </c>
      <c r="J19" s="20" t="s">
        <v>152</v>
      </c>
      <c r="K19" s="11" t="s">
        <v>153</v>
      </c>
      <c r="L19" s="10" t="s">
        <v>63</v>
      </c>
      <c r="M19" s="12" t="s">
        <v>145</v>
      </c>
      <c r="N19" s="10" t="s">
        <v>154</v>
      </c>
      <c r="O19" s="10" t="s">
        <v>91</v>
      </c>
      <c r="P19" s="1" t="s">
        <v>155</v>
      </c>
      <c r="Q19" s="1"/>
      <c r="R19" s="1" t="s">
        <v>156</v>
      </c>
      <c r="S19" s="15"/>
    </row>
    <row r="20" customFormat="false" ht="13.8" hidden="false" customHeight="false" outlineLevel="0" collapsed="false">
      <c r="A20" s="1"/>
      <c r="B20" s="1" t="s">
        <v>45</v>
      </c>
      <c r="C20" s="9"/>
      <c r="D20" s="10" t="s">
        <v>147</v>
      </c>
      <c r="E20" s="10" t="s">
        <v>148</v>
      </c>
      <c r="F20" s="10" t="s">
        <v>149</v>
      </c>
      <c r="G20" s="20" t="s">
        <v>150</v>
      </c>
      <c r="H20" s="11" t="s">
        <v>151</v>
      </c>
      <c r="I20" s="11" t="s">
        <v>157</v>
      </c>
      <c r="J20" s="20" t="s">
        <v>153</v>
      </c>
      <c r="K20" s="10" t="s">
        <v>158</v>
      </c>
      <c r="L20" s="10" t="s">
        <v>159</v>
      </c>
      <c r="M20" s="12" t="s">
        <v>160</v>
      </c>
      <c r="N20" s="10" t="s">
        <v>91</v>
      </c>
      <c r="O20" s="14" t="s">
        <v>161</v>
      </c>
      <c r="P20" s="1" t="s">
        <v>162</v>
      </c>
      <c r="Q20" s="14" t="s">
        <v>163</v>
      </c>
      <c r="R20" s="14" t="s">
        <v>164</v>
      </c>
      <c r="S20" s="15"/>
    </row>
    <row r="21" customFormat="false" ht="13.8" hidden="false" customHeight="false" outlineLevel="0" collapsed="false">
      <c r="A21" s="1"/>
      <c r="B21" s="1"/>
      <c r="C21" s="1"/>
      <c r="D21" s="1"/>
      <c r="E21" s="1"/>
      <c r="F21" s="1"/>
      <c r="G21" s="1"/>
      <c r="H21" s="1"/>
      <c r="I21" s="1"/>
      <c r="K21" s="1"/>
      <c r="L21" s="1"/>
      <c r="M21" s="1"/>
    </row>
    <row r="22" customFormat="false" ht="13.8" hidden="false" customHeight="false" outlineLevel="0" collapsed="false">
      <c r="A22" s="1" t="s">
        <v>165</v>
      </c>
      <c r="B22" s="1" t="s">
        <v>18</v>
      </c>
      <c r="C22" s="9"/>
      <c r="D22" s="2" t="s">
        <v>166</v>
      </c>
      <c r="E22" s="2" t="s">
        <v>167</v>
      </c>
      <c r="F22" s="3" t="s">
        <v>167</v>
      </c>
      <c r="G22" s="2" t="s">
        <v>166</v>
      </c>
      <c r="H22" s="23" t="s">
        <v>166</v>
      </c>
      <c r="I22" s="2" t="s">
        <v>168</v>
      </c>
      <c r="J22" s="24" t="s">
        <v>168</v>
      </c>
      <c r="K22" s="5" t="s">
        <v>169</v>
      </c>
      <c r="L22" s="5" t="s">
        <v>35</v>
      </c>
      <c r="M22" s="6" t="s">
        <v>170</v>
      </c>
      <c r="N22" s="5" t="s">
        <v>171</v>
      </c>
      <c r="O22" s="3" t="s">
        <v>171</v>
      </c>
      <c r="P22" s="7" t="s">
        <v>172</v>
      </c>
      <c r="Q22" s="7" t="s">
        <v>173</v>
      </c>
      <c r="R22" s="7" t="s">
        <v>174</v>
      </c>
      <c r="S22" s="8" t="s">
        <v>121</v>
      </c>
    </row>
    <row r="23" customFormat="false" ht="13.8" hidden="false" customHeight="false" outlineLevel="0" collapsed="false">
      <c r="A23" s="1"/>
      <c r="B23" s="1" t="s">
        <v>32</v>
      </c>
      <c r="C23" s="9"/>
      <c r="D23" s="9"/>
      <c r="E23" s="10" t="s">
        <v>23</v>
      </c>
      <c r="F23" s="10" t="s">
        <v>175</v>
      </c>
      <c r="G23" s="20" t="s">
        <v>144</v>
      </c>
      <c r="H23" s="11" t="s">
        <v>176</v>
      </c>
      <c r="I23" s="11" t="s">
        <v>177</v>
      </c>
      <c r="J23" s="25" t="s">
        <v>178</v>
      </c>
      <c r="K23" s="9"/>
      <c r="L23" s="10" t="s">
        <v>179</v>
      </c>
      <c r="M23" s="21" t="s">
        <v>180</v>
      </c>
      <c r="N23" s="10" t="s">
        <v>181</v>
      </c>
      <c r="O23" s="10" t="s">
        <v>182</v>
      </c>
      <c r="P23" s="1" t="s">
        <v>183</v>
      </c>
      <c r="Q23" s="1" t="s">
        <v>174</v>
      </c>
      <c r="R23" s="14" t="s">
        <v>184</v>
      </c>
      <c r="S23" s="0" t="s">
        <v>185</v>
      </c>
    </row>
    <row r="24" customFormat="false" ht="13.8" hidden="false" customHeight="false" outlineLevel="0" collapsed="false">
      <c r="A24" s="1"/>
      <c r="B24" s="1" t="s">
        <v>45</v>
      </c>
      <c r="C24" s="9"/>
      <c r="D24" s="10" t="s">
        <v>23</v>
      </c>
      <c r="E24" s="10" t="s">
        <v>175</v>
      </c>
      <c r="F24" s="10" t="s">
        <v>144</v>
      </c>
      <c r="G24" s="20" t="s">
        <v>176</v>
      </c>
      <c r="H24" s="11" t="s">
        <v>177</v>
      </c>
      <c r="I24" s="10" t="s">
        <v>178</v>
      </c>
      <c r="J24" s="26"/>
      <c r="K24" s="10" t="s">
        <v>179</v>
      </c>
      <c r="L24" s="12" t="s">
        <v>186</v>
      </c>
      <c r="M24" s="10" t="s">
        <v>181</v>
      </c>
      <c r="N24" s="10" t="s">
        <v>182</v>
      </c>
      <c r="O24" s="27" t="s">
        <v>187</v>
      </c>
      <c r="P24" s="1" t="s">
        <v>188</v>
      </c>
      <c r="Q24" s="14" t="s">
        <v>184</v>
      </c>
      <c r="R24" s="0" t="s">
        <v>189</v>
      </c>
      <c r="S24" s="0" t="s">
        <v>190</v>
      </c>
    </row>
    <row r="25" customFormat="false" ht="13.8" hidden="false" customHeight="false" outlineLevel="0" collapsed="false">
      <c r="A25" s="1"/>
      <c r="B25" s="1"/>
      <c r="C25" s="1"/>
      <c r="D25" s="1"/>
      <c r="E25" s="1"/>
      <c r="F25" s="1"/>
      <c r="G25" s="1"/>
      <c r="H25" s="1"/>
      <c r="I25" s="1"/>
      <c r="K25" s="1"/>
      <c r="L25" s="1"/>
      <c r="M25" s="1"/>
    </row>
    <row r="26" customFormat="false" ht="13.8" hidden="false" customHeight="false" outlineLevel="0" collapsed="false">
      <c r="A26" s="1" t="s">
        <v>191</v>
      </c>
      <c r="B26" s="1" t="s">
        <v>18</v>
      </c>
      <c r="C26" s="9"/>
      <c r="D26" s="9"/>
      <c r="E26" s="9"/>
      <c r="F26" s="2" t="s">
        <v>192</v>
      </c>
      <c r="G26" s="3" t="s">
        <v>192</v>
      </c>
      <c r="H26" s="28" t="s">
        <v>193</v>
      </c>
      <c r="I26" s="2" t="s">
        <v>170</v>
      </c>
      <c r="J26" s="17" t="s">
        <v>170</v>
      </c>
      <c r="K26" s="5" t="s">
        <v>194</v>
      </c>
      <c r="L26" s="5" t="s">
        <v>195</v>
      </c>
      <c r="M26" s="6" t="s">
        <v>196</v>
      </c>
      <c r="N26" s="3" t="s">
        <v>196</v>
      </c>
      <c r="O26" s="7" t="s">
        <v>197</v>
      </c>
      <c r="P26" s="3" t="s">
        <v>197</v>
      </c>
      <c r="Q26" s="7" t="s">
        <v>198</v>
      </c>
      <c r="R26" s="18" t="s">
        <v>198</v>
      </c>
      <c r="S26" s="8" t="s">
        <v>39</v>
      </c>
    </row>
    <row r="27" customFormat="false" ht="13.8" hidden="false" customHeight="false" outlineLevel="0" collapsed="false">
      <c r="A27" s="1"/>
      <c r="B27" s="1" t="s">
        <v>32</v>
      </c>
      <c r="C27" s="9"/>
      <c r="D27" s="9"/>
      <c r="E27" s="9"/>
      <c r="F27" s="9"/>
      <c r="G27" s="20" t="s">
        <v>199</v>
      </c>
      <c r="H27" s="11" t="s">
        <v>200</v>
      </c>
      <c r="I27" s="9"/>
      <c r="J27" s="12" t="s">
        <v>201</v>
      </c>
      <c r="K27" s="9"/>
      <c r="L27" s="9"/>
      <c r="M27" s="12" t="s">
        <v>202</v>
      </c>
      <c r="N27" s="10" t="s">
        <v>203</v>
      </c>
      <c r="O27" s="10" t="s">
        <v>204</v>
      </c>
      <c r="Q27" s="1" t="s">
        <v>205</v>
      </c>
      <c r="R27" s="14" t="s">
        <v>206</v>
      </c>
    </row>
    <row r="28" customFormat="false" ht="13.8" hidden="false" customHeight="false" outlineLevel="0" collapsed="false">
      <c r="A28" s="1"/>
      <c r="B28" s="1" t="s">
        <v>45</v>
      </c>
      <c r="C28" s="9"/>
      <c r="D28" s="9"/>
      <c r="E28" s="9"/>
      <c r="F28" s="10" t="s">
        <v>199</v>
      </c>
      <c r="G28" s="11" t="s">
        <v>200</v>
      </c>
      <c r="H28" s="29"/>
      <c r="I28" s="10" t="s">
        <v>201</v>
      </c>
      <c r="J28" s="26"/>
      <c r="K28" s="10" t="s">
        <v>207</v>
      </c>
      <c r="L28" s="9"/>
      <c r="M28" s="12" t="s">
        <v>203</v>
      </c>
      <c r="N28" s="10" t="s">
        <v>204</v>
      </c>
      <c r="P28" s="1" t="s">
        <v>208</v>
      </c>
      <c r="Q28" s="14" t="s">
        <v>206</v>
      </c>
    </row>
    <row r="29" customFormat="false" ht="13.8" hidden="false" customHeight="false" outlineLevel="0" collapsed="false">
      <c r="A29" s="1"/>
      <c r="B29" s="1"/>
      <c r="C29" s="1"/>
      <c r="D29" s="1"/>
      <c r="E29" s="1"/>
      <c r="F29" s="1"/>
      <c r="G29" s="1"/>
      <c r="H29" s="1"/>
      <c r="I29" s="1"/>
      <c r="K29" s="1"/>
      <c r="L29" s="1"/>
      <c r="M29" s="1"/>
    </row>
    <row r="30" customFormat="false" ht="13.8" hidden="false" customHeight="false" outlineLevel="0" collapsed="false">
      <c r="A30" s="1" t="s">
        <v>209</v>
      </c>
      <c r="B30" s="1" t="s">
        <v>18</v>
      </c>
      <c r="C30" s="29"/>
      <c r="D30" s="2" t="s">
        <v>210</v>
      </c>
      <c r="E30" s="2" t="s">
        <v>170</v>
      </c>
      <c r="F30" s="29"/>
      <c r="G30" s="28" t="s">
        <v>170</v>
      </c>
      <c r="H30" s="28" t="s">
        <v>82</v>
      </c>
      <c r="I30" s="4" t="s">
        <v>192</v>
      </c>
      <c r="J30" s="4" t="s">
        <v>211</v>
      </c>
      <c r="K30" s="3" t="s">
        <v>211</v>
      </c>
      <c r="L30" s="5" t="s">
        <v>123</v>
      </c>
      <c r="M30" s="6" t="s">
        <v>201</v>
      </c>
      <c r="N30" s="3" t="s">
        <v>201</v>
      </c>
      <c r="O30" s="7" t="s">
        <v>125</v>
      </c>
      <c r="P30" s="7" t="s">
        <v>212</v>
      </c>
      <c r="Q30" s="7" t="s">
        <v>213</v>
      </c>
      <c r="R30" s="18" t="s">
        <v>213</v>
      </c>
      <c r="S30" s="15"/>
    </row>
    <row r="31" customFormat="false" ht="13.8" hidden="false" customHeight="false" outlineLevel="0" collapsed="false">
      <c r="A31" s="1"/>
      <c r="B31" s="1" t="s">
        <v>32</v>
      </c>
      <c r="C31" s="29"/>
      <c r="D31" s="9"/>
      <c r="E31" s="10" t="s">
        <v>214</v>
      </c>
      <c r="F31" s="29"/>
      <c r="G31" s="29"/>
      <c r="H31" s="29"/>
      <c r="I31" s="30"/>
      <c r="J31" s="20" t="s">
        <v>215</v>
      </c>
      <c r="K31" s="10" t="s">
        <v>216</v>
      </c>
      <c r="L31" s="10" t="s">
        <v>217</v>
      </c>
      <c r="M31" s="12"/>
      <c r="N31" s="10"/>
      <c r="O31" s="1" t="s">
        <v>218</v>
      </c>
      <c r="P31" s="1" t="s">
        <v>213</v>
      </c>
      <c r="Q31" s="1"/>
      <c r="R31" s="14" t="s">
        <v>219</v>
      </c>
      <c r="S31" s="15"/>
    </row>
    <row r="32" customFormat="false" ht="13.8" hidden="false" customHeight="false" outlineLevel="0" collapsed="false">
      <c r="A32" s="1"/>
      <c r="B32" s="1" t="s">
        <v>45</v>
      </c>
      <c r="C32" s="29"/>
      <c r="D32" s="10" t="s">
        <v>214</v>
      </c>
      <c r="E32" s="10" t="s">
        <v>85</v>
      </c>
      <c r="F32" s="29"/>
      <c r="G32" s="29"/>
      <c r="H32" s="29"/>
      <c r="I32" s="20" t="s">
        <v>215</v>
      </c>
      <c r="J32" s="12" t="s">
        <v>216</v>
      </c>
      <c r="K32" s="10" t="s">
        <v>217</v>
      </c>
      <c r="L32" s="9"/>
      <c r="M32" s="12" t="s">
        <v>220</v>
      </c>
      <c r="N32" s="10" t="s">
        <v>221</v>
      </c>
      <c r="O32" s="14" t="s">
        <v>222</v>
      </c>
      <c r="P32" s="1"/>
      <c r="Q32" s="14" t="s">
        <v>223</v>
      </c>
      <c r="R32" s="0" t="s">
        <v>224</v>
      </c>
      <c r="S32" s="15"/>
    </row>
    <row r="33" customFormat="false" ht="13.8" hidden="false" customHeight="false" outlineLevel="0" collapsed="false">
      <c r="H33" s="1"/>
      <c r="I33" s="1"/>
      <c r="K33" s="1"/>
      <c r="L33" s="1"/>
      <c r="M33" s="1"/>
    </row>
    <row r="34" customFormat="false" ht="13.8" hidden="false" customHeight="false" outlineLevel="0" collapsed="false">
      <c r="A34" s="0" t="s">
        <v>225</v>
      </c>
      <c r="B34" s="1" t="s">
        <v>18</v>
      </c>
      <c r="C34" s="31"/>
      <c r="D34" s="31"/>
      <c r="E34" s="31"/>
      <c r="F34" s="31"/>
      <c r="G34" s="31"/>
      <c r="H34" s="9" t="s">
        <v>226</v>
      </c>
      <c r="I34" s="4" t="s">
        <v>123</v>
      </c>
      <c r="J34" s="3" t="s">
        <v>123</v>
      </c>
      <c r="K34" s="5" t="s">
        <v>227</v>
      </c>
      <c r="L34" s="3" t="s">
        <v>227</v>
      </c>
      <c r="M34" s="6" t="s">
        <v>85</v>
      </c>
      <c r="N34" s="5" t="s">
        <v>33</v>
      </c>
      <c r="O34" s="7" t="s">
        <v>170</v>
      </c>
      <c r="P34" s="3" t="s">
        <v>170</v>
      </c>
      <c r="Q34" s="7" t="s">
        <v>192</v>
      </c>
      <c r="R34" s="3" t="s">
        <v>192</v>
      </c>
      <c r="S34" s="15"/>
    </row>
    <row r="35" customFormat="false" ht="13.8" hidden="false" customHeight="false" outlineLevel="0" collapsed="false">
      <c r="B35" s="1" t="s">
        <v>32</v>
      </c>
      <c r="C35" s="31"/>
      <c r="D35" s="31"/>
      <c r="E35" s="31"/>
      <c r="F35" s="31"/>
      <c r="G35" s="31"/>
      <c r="H35" s="9"/>
      <c r="I35" s="30"/>
      <c r="J35" s="11" t="s">
        <v>228</v>
      </c>
      <c r="K35" s="10" t="s">
        <v>229</v>
      </c>
      <c r="L35" s="10" t="s">
        <v>230</v>
      </c>
      <c r="M35" s="12"/>
      <c r="N35" s="10" t="s">
        <v>231</v>
      </c>
      <c r="Q35" s="1" t="s">
        <v>232</v>
      </c>
      <c r="R35" s="14" t="s">
        <v>233</v>
      </c>
      <c r="S35" s="15"/>
    </row>
    <row r="36" customFormat="false" ht="13.8" hidden="false" customHeight="false" outlineLevel="0" collapsed="false">
      <c r="B36" s="1" t="s">
        <v>45</v>
      </c>
      <c r="C36" s="31"/>
      <c r="D36" s="31"/>
      <c r="E36" s="31"/>
      <c r="F36" s="31"/>
      <c r="G36" s="31"/>
      <c r="H36" s="9"/>
      <c r="I36" s="20" t="s">
        <v>228</v>
      </c>
      <c r="J36" s="10" t="s">
        <v>229</v>
      </c>
      <c r="K36" s="10" t="s">
        <v>230</v>
      </c>
      <c r="L36" s="9"/>
      <c r="M36" s="12" t="s">
        <v>231</v>
      </c>
      <c r="N36" s="10"/>
      <c r="O36" s="14" t="s">
        <v>234</v>
      </c>
      <c r="P36" s="1" t="s">
        <v>235</v>
      </c>
      <c r="Q36" s="14" t="s">
        <v>233</v>
      </c>
      <c r="R36" s="0" t="s">
        <v>236</v>
      </c>
      <c r="S36" s="15"/>
    </row>
    <row r="37" customFormat="false" ht="13.8" hidden="false" customHeight="false" outlineLevel="0" collapsed="false">
      <c r="H37" s="1"/>
      <c r="I37" s="27"/>
      <c r="K37" s="1"/>
      <c r="L37" s="1"/>
      <c r="M37" s="1"/>
    </row>
    <row r="38" customFormat="false" ht="13.8" hidden="false" customHeight="false" outlineLevel="0" collapsed="false">
      <c r="A38" s="0" t="s">
        <v>237</v>
      </c>
      <c r="B38" s="1" t="s">
        <v>18</v>
      </c>
      <c r="C38" s="31"/>
      <c r="D38" s="31"/>
      <c r="E38" s="31"/>
      <c r="F38" s="31"/>
      <c r="G38" s="31"/>
      <c r="H38" s="29"/>
      <c r="I38" s="29"/>
      <c r="J38" s="32"/>
      <c r="K38" s="29"/>
      <c r="L38" s="9"/>
      <c r="M38" s="6" t="s">
        <v>144</v>
      </c>
      <c r="N38" s="3" t="s">
        <v>144</v>
      </c>
      <c r="O38" s="7" t="s">
        <v>211</v>
      </c>
      <c r="P38" s="7" t="s">
        <v>238</v>
      </c>
      <c r="Q38" s="3" t="s">
        <v>238</v>
      </c>
      <c r="R38" s="7" t="s">
        <v>133</v>
      </c>
      <c r="S38" s="15"/>
    </row>
    <row r="39" customFormat="false" ht="12.75" hidden="false" customHeight="true" outlineLevel="0" collapsed="false">
      <c r="B39" s="1" t="s">
        <v>32</v>
      </c>
      <c r="C39" s="31"/>
      <c r="D39" s="31"/>
      <c r="E39" s="31"/>
      <c r="F39" s="31"/>
      <c r="G39" s="31"/>
      <c r="H39" s="29"/>
      <c r="I39" s="29"/>
      <c r="J39" s="9"/>
      <c r="K39" s="9"/>
      <c r="L39" s="9"/>
      <c r="M39" s="12"/>
      <c r="N39" s="10"/>
      <c r="O39" s="10" t="s">
        <v>239</v>
      </c>
      <c r="P39" s="1" t="s">
        <v>240</v>
      </c>
      <c r="Q39" s="1" t="s">
        <v>241</v>
      </c>
      <c r="R39" s="1" t="s">
        <v>242</v>
      </c>
      <c r="S39" s="15"/>
    </row>
    <row r="40" customFormat="false" ht="13.8" hidden="false" customHeight="false" outlineLevel="0" collapsed="false">
      <c r="B40" s="1" t="s">
        <v>45</v>
      </c>
      <c r="C40" s="31"/>
      <c r="D40" s="31"/>
      <c r="E40" s="31"/>
      <c r="F40" s="31"/>
      <c r="G40" s="31"/>
      <c r="H40" s="29"/>
      <c r="I40" s="29"/>
      <c r="J40" s="9"/>
      <c r="K40" s="9"/>
      <c r="L40" s="9"/>
      <c r="M40" s="12" t="s">
        <v>243</v>
      </c>
      <c r="N40" s="10" t="s">
        <v>239</v>
      </c>
      <c r="O40" s="1" t="s">
        <v>244</v>
      </c>
      <c r="P40" s="1" t="s">
        <v>245</v>
      </c>
      <c r="Q40" s="1" t="s">
        <v>246</v>
      </c>
      <c r="S40" s="15"/>
    </row>
    <row r="41" customFormat="false" ht="13.8" hidden="false" customHeight="false" outlineLevel="0" collapsed="false">
      <c r="H41" s="1"/>
      <c r="I41" s="27"/>
      <c r="K41" s="1"/>
      <c r="L41" s="1"/>
      <c r="M41" s="1"/>
    </row>
    <row r="42" customFormat="false" ht="13.8" hidden="false" customHeight="false" outlineLevel="0" collapsed="false">
      <c r="A42" s="0" t="s">
        <v>247</v>
      </c>
      <c r="B42" s="1" t="s">
        <v>18</v>
      </c>
      <c r="C42" s="31"/>
      <c r="D42" s="31"/>
      <c r="E42" s="31"/>
      <c r="F42" s="31"/>
      <c r="G42" s="31"/>
      <c r="H42" s="29"/>
      <c r="I42" s="29"/>
      <c r="J42" s="32"/>
      <c r="K42" s="29"/>
      <c r="L42" s="9"/>
      <c r="M42" s="12"/>
      <c r="N42" s="5" t="s">
        <v>192</v>
      </c>
      <c r="O42" s="7" t="s">
        <v>122</v>
      </c>
      <c r="P42" s="3" t="s">
        <v>122</v>
      </c>
      <c r="Q42" s="7" t="s">
        <v>248</v>
      </c>
      <c r="R42" s="3" t="s">
        <v>248</v>
      </c>
      <c r="S42" s="8" t="s">
        <v>101</v>
      </c>
    </row>
    <row r="43" customFormat="false" ht="13.8" hidden="false" customHeight="false" outlineLevel="0" collapsed="false">
      <c r="B43" s="1" t="s">
        <v>32</v>
      </c>
      <c r="C43" s="31"/>
      <c r="D43" s="31"/>
      <c r="E43" s="31"/>
      <c r="F43" s="31"/>
      <c r="G43" s="31"/>
      <c r="H43" s="29"/>
      <c r="I43" s="29"/>
      <c r="J43" s="9"/>
      <c r="K43" s="9"/>
      <c r="L43" s="9"/>
      <c r="M43" s="12"/>
      <c r="N43" s="10" t="s">
        <v>249</v>
      </c>
      <c r="O43" s="1" t="s">
        <v>250</v>
      </c>
      <c r="P43" s="1" t="s">
        <v>251</v>
      </c>
      <c r="Q43" s="1" t="s">
        <v>252</v>
      </c>
      <c r="R43" s="14" t="s">
        <v>253</v>
      </c>
      <c r="S43" s="0" t="s">
        <v>254</v>
      </c>
    </row>
    <row r="44" customFormat="false" ht="13.8" hidden="false" customHeight="false" outlineLevel="0" collapsed="false">
      <c r="B44" s="1" t="s">
        <v>45</v>
      </c>
      <c r="C44" s="31"/>
      <c r="D44" s="31"/>
      <c r="E44" s="31"/>
      <c r="F44" s="31"/>
      <c r="G44" s="31"/>
      <c r="H44" s="29"/>
      <c r="I44" s="29"/>
      <c r="J44" s="9"/>
      <c r="K44" s="9"/>
      <c r="L44" s="9"/>
      <c r="M44" s="12" t="s">
        <v>249</v>
      </c>
      <c r="N44" s="10" t="s">
        <v>255</v>
      </c>
      <c r="O44" s="1" t="s">
        <v>256</v>
      </c>
      <c r="P44" s="1" t="s">
        <v>257</v>
      </c>
      <c r="Q44" s="14" t="s">
        <v>258</v>
      </c>
      <c r="R44" s="1" t="s">
        <v>259</v>
      </c>
      <c r="S44" s="0" t="s">
        <v>260</v>
      </c>
    </row>
    <row r="46" customFormat="false" ht="13.8" hidden="false" customHeight="false" outlineLevel="0" collapsed="false">
      <c r="A46" s="0" t="s">
        <v>261</v>
      </c>
      <c r="B46" s="1" t="s">
        <v>18</v>
      </c>
      <c r="C46" s="31"/>
      <c r="D46" s="31"/>
      <c r="E46" s="31"/>
      <c r="F46" s="31"/>
      <c r="G46" s="31"/>
      <c r="H46" s="29"/>
      <c r="I46" s="29"/>
      <c r="J46" s="32"/>
      <c r="K46" s="29"/>
      <c r="L46" s="9"/>
      <c r="M46" s="30"/>
      <c r="N46" s="3" t="s">
        <v>31</v>
      </c>
      <c r="O46" s="7" t="s">
        <v>262</v>
      </c>
      <c r="P46" s="3" t="s">
        <v>262</v>
      </c>
      <c r="Q46" s="7" t="s">
        <v>263</v>
      </c>
      <c r="R46" s="3" t="s">
        <v>263</v>
      </c>
      <c r="S46" s="8" t="s">
        <v>31</v>
      </c>
    </row>
    <row r="47" customFormat="false" ht="13.8" hidden="false" customHeight="false" outlineLevel="0" collapsed="false">
      <c r="B47" s="1" t="s">
        <v>32</v>
      </c>
      <c r="C47" s="31"/>
      <c r="D47" s="31"/>
      <c r="E47" s="31"/>
      <c r="F47" s="31"/>
      <c r="G47" s="31"/>
      <c r="H47" s="29"/>
      <c r="I47" s="29"/>
      <c r="J47" s="9"/>
      <c r="K47" s="9"/>
      <c r="L47" s="9"/>
      <c r="M47" s="30"/>
      <c r="N47" s="10"/>
      <c r="O47" s="1" t="s">
        <v>264</v>
      </c>
      <c r="Q47" s="1" t="s">
        <v>265</v>
      </c>
      <c r="R47" s="14" t="s">
        <v>266</v>
      </c>
    </row>
    <row r="48" customFormat="false" ht="13.8" hidden="false" customHeight="false" outlineLevel="0" collapsed="false">
      <c r="B48" s="1" t="s">
        <v>45</v>
      </c>
      <c r="C48" s="31"/>
      <c r="D48" s="31"/>
      <c r="E48" s="31"/>
      <c r="F48" s="31"/>
      <c r="G48" s="31"/>
      <c r="H48" s="29"/>
      <c r="I48" s="29"/>
      <c r="J48" s="9"/>
      <c r="K48" s="9"/>
      <c r="L48" s="9"/>
      <c r="M48" s="30"/>
      <c r="N48" s="10" t="s">
        <v>267</v>
      </c>
      <c r="O48" s="27" t="s">
        <v>268</v>
      </c>
      <c r="P48" s="1" t="s">
        <v>269</v>
      </c>
      <c r="Q48" s="14" t="s">
        <v>266</v>
      </c>
      <c r="R48" s="1" t="s">
        <v>270</v>
      </c>
      <c r="S48" s="0" t="s">
        <v>271</v>
      </c>
    </row>
    <row r="49" customFormat="false" ht="13.8" hidden="false" customHeight="false" outlineLevel="0" collapsed="false">
      <c r="H49" s="1"/>
      <c r="I49" s="27"/>
      <c r="K49" s="1"/>
      <c r="L49" s="1"/>
      <c r="M49" s="1"/>
    </row>
    <row r="50" customFormat="false" ht="13.8" hidden="false" customHeight="false" outlineLevel="0" collapsed="false">
      <c r="A50" s="33" t="s">
        <v>272</v>
      </c>
      <c r="B50" s="1" t="s">
        <v>18</v>
      </c>
      <c r="C50" s="2" t="s">
        <v>192</v>
      </c>
      <c r="D50" s="2" t="s">
        <v>273</v>
      </c>
      <c r="E50" s="2" t="s">
        <v>274</v>
      </c>
      <c r="F50" s="2" t="s">
        <v>275</v>
      </c>
      <c r="G50" s="2" t="s">
        <v>276</v>
      </c>
      <c r="H50" s="29"/>
      <c r="I50" s="2" t="s">
        <v>167</v>
      </c>
      <c r="J50" s="3" t="s">
        <v>167</v>
      </c>
      <c r="K50" s="5" t="s">
        <v>277</v>
      </c>
      <c r="L50" s="5" t="s">
        <v>168</v>
      </c>
      <c r="M50" s="9"/>
      <c r="N50" s="29"/>
      <c r="O50" s="3" t="s">
        <v>278</v>
      </c>
      <c r="P50" s="7" t="s">
        <v>202</v>
      </c>
      <c r="Q50" s="3" t="s">
        <v>89</v>
      </c>
      <c r="R50" s="7" t="s">
        <v>279</v>
      </c>
      <c r="S50" s="34"/>
    </row>
    <row r="51" customFormat="false" ht="13.8" hidden="false" customHeight="false" outlineLevel="0" collapsed="false">
      <c r="A51" s="1"/>
      <c r="B51" s="1" t="s">
        <v>32</v>
      </c>
      <c r="C51" s="9"/>
      <c r="D51" s="10" t="s">
        <v>280</v>
      </c>
      <c r="E51" s="10" t="s">
        <v>281</v>
      </c>
      <c r="F51" s="10" t="s">
        <v>211</v>
      </c>
      <c r="G51" s="11" t="s">
        <v>277</v>
      </c>
      <c r="H51" s="29" t="s">
        <v>282</v>
      </c>
      <c r="I51" s="9"/>
      <c r="J51" s="9"/>
      <c r="K51" s="10" t="s">
        <v>283</v>
      </c>
      <c r="L51" s="10" t="s">
        <v>122</v>
      </c>
      <c r="M51" s="9"/>
      <c r="N51" s="29"/>
      <c r="O51" s="1" t="s">
        <v>284</v>
      </c>
      <c r="P51" s="1" t="s">
        <v>285</v>
      </c>
      <c r="Q51" s="1" t="s">
        <v>286</v>
      </c>
      <c r="R51" s="1" t="s">
        <v>287</v>
      </c>
      <c r="S51" s="34" t="s">
        <v>288</v>
      </c>
    </row>
    <row r="52" customFormat="false" ht="13.8" hidden="false" customHeight="false" outlineLevel="0" collapsed="false">
      <c r="A52" s="1"/>
      <c r="B52" s="1" t="s">
        <v>45</v>
      </c>
      <c r="C52" s="10" t="s">
        <v>280</v>
      </c>
      <c r="D52" s="10" t="s">
        <v>281</v>
      </c>
      <c r="E52" s="10" t="s">
        <v>211</v>
      </c>
      <c r="F52" s="10" t="s">
        <v>277</v>
      </c>
      <c r="G52" s="11" t="s">
        <v>282</v>
      </c>
      <c r="H52" s="29"/>
      <c r="I52" s="9"/>
      <c r="J52" s="10" t="s">
        <v>283</v>
      </c>
      <c r="K52" s="10" t="s">
        <v>289</v>
      </c>
      <c r="L52" s="10" t="s">
        <v>290</v>
      </c>
      <c r="M52" s="9"/>
      <c r="N52" s="29"/>
      <c r="O52" s="27" t="s">
        <v>285</v>
      </c>
      <c r="P52" s="1" t="s">
        <v>286</v>
      </c>
      <c r="Q52" s="1" t="s">
        <v>291</v>
      </c>
      <c r="R52" s="1" t="s">
        <v>292</v>
      </c>
      <c r="S52" s="34"/>
    </row>
    <row r="53" customFormat="false" ht="13.8" hidden="false" customHeight="false" outlineLevel="0" collapsed="false">
      <c r="A53" s="1"/>
      <c r="B53" s="1"/>
      <c r="C53" s="1"/>
      <c r="D53" s="1"/>
      <c r="E53" s="1"/>
      <c r="F53" s="1"/>
      <c r="G53" s="1"/>
      <c r="H53" s="1"/>
      <c r="I53" s="1"/>
      <c r="L53" s="1"/>
      <c r="M53" s="1"/>
    </row>
    <row r="54" customFormat="false" ht="13.8" hidden="false" customHeight="false" outlineLevel="0" collapsed="false">
      <c r="A54" s="1" t="s">
        <v>293</v>
      </c>
      <c r="B54" s="1" t="s">
        <v>18</v>
      </c>
      <c r="C54" s="29"/>
      <c r="D54" s="29"/>
      <c r="E54" s="29"/>
      <c r="F54" s="29"/>
      <c r="G54" s="29"/>
      <c r="H54" s="29"/>
      <c r="I54" s="29"/>
      <c r="J54" s="31"/>
      <c r="K54" s="31"/>
      <c r="L54" s="29"/>
      <c r="M54" s="29"/>
      <c r="N54" s="29"/>
      <c r="O54" s="31"/>
      <c r="P54" s="31"/>
      <c r="Q54" s="31"/>
      <c r="R54" s="31"/>
    </row>
    <row r="55" customFormat="false" ht="13.8" hidden="false" customHeight="false" outlineLevel="0" collapsed="false">
      <c r="A55" s="1"/>
      <c r="B55" s="1" t="s">
        <v>32</v>
      </c>
      <c r="C55" s="29"/>
      <c r="D55" s="29"/>
      <c r="E55" s="29"/>
      <c r="F55" s="29"/>
      <c r="G55" s="29"/>
      <c r="H55" s="29"/>
      <c r="I55" s="29"/>
      <c r="J55" s="31"/>
      <c r="K55" s="31"/>
      <c r="L55" s="29"/>
      <c r="M55" s="29"/>
      <c r="N55" s="29"/>
      <c r="O55" s="31"/>
      <c r="P55" s="31"/>
      <c r="Q55" s="31"/>
      <c r="R55" s="31"/>
    </row>
    <row r="56" customFormat="false" ht="13.8" hidden="false" customHeight="false" outlineLevel="0" collapsed="false">
      <c r="A56" s="1"/>
      <c r="B56" s="1" t="s">
        <v>45</v>
      </c>
      <c r="C56" s="29"/>
      <c r="D56" s="29"/>
      <c r="E56" s="29"/>
      <c r="F56" s="29"/>
      <c r="G56" s="29"/>
      <c r="H56" s="29"/>
      <c r="I56" s="29"/>
      <c r="J56" s="31"/>
      <c r="K56" s="31"/>
      <c r="L56" s="29"/>
      <c r="M56" s="29"/>
      <c r="N56" s="29"/>
      <c r="O56" s="31"/>
      <c r="P56" s="31"/>
      <c r="Q56" s="31"/>
      <c r="R56" s="31"/>
    </row>
    <row r="57" customFormat="false" ht="13.8" hidden="false" customHeight="false" outlineLevel="0" collapsed="false">
      <c r="A57" s="1"/>
      <c r="B57" s="1"/>
      <c r="C57" s="1"/>
      <c r="D57" s="1"/>
      <c r="E57" s="1"/>
      <c r="F57" s="1"/>
      <c r="G57" s="1"/>
      <c r="H57" s="1"/>
      <c r="I57" s="1"/>
      <c r="L57" s="1"/>
      <c r="M57" s="1"/>
    </row>
    <row r="58" customFormat="false" ht="13.8" hidden="false" customHeight="false" outlineLevel="0" collapsed="false">
      <c r="A58" s="1" t="s">
        <v>294</v>
      </c>
      <c r="B58" s="1" t="s">
        <v>18</v>
      </c>
      <c r="C58" s="29"/>
      <c r="D58" s="29"/>
      <c r="E58" s="29"/>
      <c r="F58" s="29"/>
      <c r="G58" s="29"/>
      <c r="H58" s="29"/>
      <c r="I58" s="29"/>
      <c r="J58" s="31"/>
      <c r="K58" s="31"/>
      <c r="L58" s="29"/>
      <c r="M58" s="29"/>
      <c r="N58" s="29"/>
      <c r="O58" s="31"/>
      <c r="P58" s="31"/>
      <c r="Q58" s="31"/>
      <c r="R58" s="31"/>
      <c r="S58" s="15"/>
    </row>
    <row r="59" customFormat="false" ht="13.8" hidden="false" customHeight="false" outlineLevel="0" collapsed="false">
      <c r="A59" s="1"/>
      <c r="B59" s="1" t="s">
        <v>32</v>
      </c>
      <c r="C59" s="29"/>
      <c r="D59" s="29"/>
      <c r="E59" s="29"/>
      <c r="F59" s="29"/>
      <c r="G59" s="29"/>
      <c r="H59" s="29"/>
      <c r="I59" s="29"/>
      <c r="J59" s="31"/>
      <c r="K59" s="31"/>
      <c r="L59" s="29"/>
      <c r="M59" s="29"/>
      <c r="N59" s="29"/>
      <c r="O59" s="31"/>
      <c r="P59" s="31"/>
      <c r="Q59" s="31"/>
      <c r="R59" s="31"/>
      <c r="S59" s="15"/>
    </row>
    <row r="60" customFormat="false" ht="13.8" hidden="false" customHeight="false" outlineLevel="0" collapsed="false">
      <c r="A60" s="1"/>
      <c r="B60" s="1" t="s">
        <v>45</v>
      </c>
      <c r="C60" s="29"/>
      <c r="D60" s="29"/>
      <c r="E60" s="29"/>
      <c r="F60" s="29"/>
      <c r="G60" s="29"/>
      <c r="H60" s="29"/>
      <c r="I60" s="29"/>
      <c r="J60" s="31"/>
      <c r="K60" s="31"/>
      <c r="L60" s="29"/>
      <c r="M60" s="29"/>
      <c r="N60" s="29"/>
      <c r="O60" s="31"/>
      <c r="P60" s="31"/>
      <c r="Q60" s="31"/>
      <c r="R60" s="31"/>
      <c r="S60" s="15"/>
    </row>
    <row r="61" customFormat="false" ht="13.8" hidden="false" customHeight="false" outlineLevel="0" collapsed="false">
      <c r="A61" s="1"/>
      <c r="B61" s="1"/>
      <c r="C61" s="1"/>
      <c r="D61" s="1"/>
      <c r="E61" s="1"/>
      <c r="F61" s="1"/>
      <c r="G61" s="1"/>
      <c r="H61" s="1"/>
      <c r="I61" s="1"/>
      <c r="L61" s="1"/>
      <c r="M61" s="1"/>
    </row>
    <row r="62" customFormat="false" ht="13.8" hidden="false" customHeight="false" outlineLevel="0" collapsed="false">
      <c r="A62" s="1" t="s">
        <v>295</v>
      </c>
      <c r="B62" s="1" t="s">
        <v>18</v>
      </c>
      <c r="C62" s="29"/>
      <c r="D62" s="29"/>
      <c r="E62" s="29"/>
      <c r="F62" s="29"/>
      <c r="G62" s="29"/>
      <c r="H62" s="29"/>
      <c r="I62" s="29"/>
      <c r="J62" s="31"/>
      <c r="K62" s="31"/>
      <c r="L62" s="29"/>
      <c r="M62" s="29"/>
      <c r="N62" s="29"/>
      <c r="O62" s="31"/>
      <c r="P62" s="31"/>
      <c r="Q62" s="31"/>
      <c r="R62" s="31"/>
      <c r="S62" s="15"/>
    </row>
    <row r="63" customFormat="false" ht="13.8" hidden="false" customHeight="false" outlineLevel="0" collapsed="false">
      <c r="A63" s="1"/>
      <c r="B63" s="1" t="s">
        <v>32</v>
      </c>
      <c r="C63" s="29"/>
      <c r="D63" s="29"/>
      <c r="E63" s="29"/>
      <c r="F63" s="29"/>
      <c r="G63" s="29"/>
      <c r="H63" s="29"/>
      <c r="I63" s="29"/>
      <c r="J63" s="31"/>
      <c r="K63" s="31"/>
      <c r="L63" s="29"/>
      <c r="M63" s="29"/>
      <c r="N63" s="29"/>
      <c r="O63" s="31"/>
      <c r="P63" s="31"/>
      <c r="Q63" s="31"/>
      <c r="R63" s="31"/>
      <c r="S63" s="15"/>
    </row>
    <row r="64" customFormat="false" ht="13.8" hidden="false" customHeight="false" outlineLevel="0" collapsed="false">
      <c r="A64" s="1"/>
      <c r="B64" s="1" t="s">
        <v>45</v>
      </c>
      <c r="C64" s="29"/>
      <c r="D64" s="29"/>
      <c r="E64" s="29"/>
      <c r="F64" s="29"/>
      <c r="G64" s="29"/>
      <c r="H64" s="29"/>
      <c r="I64" s="29"/>
      <c r="J64" s="31"/>
      <c r="K64" s="31"/>
      <c r="L64" s="29"/>
      <c r="M64" s="29"/>
      <c r="N64" s="29"/>
      <c r="O64" s="31"/>
      <c r="P64" s="31"/>
      <c r="Q64" s="31"/>
      <c r="R64" s="31"/>
      <c r="S64" s="15"/>
    </row>
    <row r="65" customFormat="false" ht="13.8" hidden="false" customHeight="false" outlineLevel="0" collapsed="false">
      <c r="A65" s="1"/>
      <c r="B65" s="1"/>
      <c r="C65" s="1"/>
      <c r="D65" s="1"/>
      <c r="E65" s="1"/>
      <c r="F65" s="1"/>
      <c r="G65" s="1"/>
      <c r="H65" s="1"/>
      <c r="I65" s="1"/>
      <c r="L65" s="1"/>
      <c r="M65" s="1"/>
    </row>
    <row r="66" customFormat="false" ht="13.8" hidden="false" customHeight="false" outlineLevel="0" collapsed="false">
      <c r="A66" s="1" t="s">
        <v>296</v>
      </c>
      <c r="B66" s="1" t="s">
        <v>18</v>
      </c>
      <c r="C66" s="2" t="s">
        <v>297</v>
      </c>
      <c r="D66" s="2" t="s">
        <v>298</v>
      </c>
      <c r="E66" s="3" t="s">
        <v>298</v>
      </c>
      <c r="F66" s="2" t="s">
        <v>299</v>
      </c>
      <c r="G66" s="23" t="s">
        <v>299</v>
      </c>
      <c r="H66" s="35" t="s">
        <v>22</v>
      </c>
      <c r="I66" s="2" t="s">
        <v>116</v>
      </c>
      <c r="J66" s="4" t="s">
        <v>300</v>
      </c>
      <c r="K66" s="3" t="s">
        <v>300</v>
      </c>
      <c r="L66" s="5" t="s">
        <v>197</v>
      </c>
      <c r="M66" s="17" t="s">
        <v>197</v>
      </c>
      <c r="N66" s="5" t="s">
        <v>278</v>
      </c>
      <c r="O66" s="9"/>
      <c r="P66" s="31"/>
      <c r="Q66" s="36"/>
      <c r="R66" s="36"/>
      <c r="S66" s="31"/>
    </row>
    <row r="67" customFormat="false" ht="13.8" hidden="false" customHeight="false" outlineLevel="0" collapsed="false">
      <c r="A67" s="1"/>
      <c r="B67" s="1" t="s">
        <v>32</v>
      </c>
      <c r="C67" s="9"/>
      <c r="D67" s="9"/>
      <c r="E67" s="9"/>
      <c r="F67" s="9"/>
      <c r="G67" s="29"/>
      <c r="H67" s="29"/>
      <c r="I67" s="10" t="s">
        <v>301</v>
      </c>
      <c r="J67" s="26"/>
      <c r="K67" s="9"/>
      <c r="L67" s="10" t="s">
        <v>302</v>
      </c>
      <c r="M67" s="12"/>
      <c r="N67" s="10"/>
      <c r="O67" s="37" t="s">
        <v>303</v>
      </c>
      <c r="P67" s="31"/>
      <c r="Q67" s="36"/>
      <c r="R67" s="36"/>
      <c r="S67" s="31"/>
    </row>
    <row r="68" customFormat="false" ht="13.8" hidden="false" customHeight="false" outlineLevel="0" collapsed="false">
      <c r="A68" s="1"/>
      <c r="B68" s="1" t="s">
        <v>45</v>
      </c>
      <c r="C68" s="9"/>
      <c r="D68" s="9"/>
      <c r="E68" s="9"/>
      <c r="F68" s="9"/>
      <c r="G68" s="29"/>
      <c r="H68" s="11" t="s">
        <v>301</v>
      </c>
      <c r="I68" s="9"/>
      <c r="J68" s="26"/>
      <c r="K68" s="10" t="s">
        <v>304</v>
      </c>
      <c r="L68" s="9"/>
      <c r="M68" s="12"/>
      <c r="N68" s="10" t="s">
        <v>284</v>
      </c>
      <c r="O68" s="19"/>
      <c r="P68" s="31"/>
      <c r="Q68" s="36"/>
      <c r="R68" s="36"/>
      <c r="S68" s="31"/>
    </row>
    <row r="69" customFormat="false" ht="13.8" hidden="false" customHeight="false" outlineLevel="0" collapsed="false">
      <c r="A69" s="1"/>
      <c r="B69" s="1"/>
      <c r="C69" s="1"/>
      <c r="D69" s="1"/>
      <c r="E69" s="1"/>
      <c r="F69" s="1"/>
      <c r="G69" s="1"/>
      <c r="H69" s="1"/>
      <c r="I69" s="1"/>
      <c r="L69" s="1"/>
      <c r="M69" s="1"/>
    </row>
    <row r="70" customFormat="false" ht="13.8" hidden="false" customHeight="false" outlineLevel="0" collapsed="false">
      <c r="A70" s="0" t="s">
        <v>305</v>
      </c>
      <c r="B70" s="1" t="s">
        <v>18</v>
      </c>
      <c r="C70" s="31"/>
      <c r="D70" s="31"/>
      <c r="E70" s="31"/>
      <c r="F70" s="31"/>
      <c r="G70" s="31"/>
      <c r="H70" s="2" t="s">
        <v>59</v>
      </c>
      <c r="I70" s="17" t="s">
        <v>59</v>
      </c>
      <c r="J70" s="38" t="s">
        <v>118</v>
      </c>
      <c r="K70" s="5" t="s">
        <v>306</v>
      </c>
      <c r="L70" s="5" t="s">
        <v>307</v>
      </c>
      <c r="M70" s="5" t="s">
        <v>308</v>
      </c>
      <c r="N70" s="9"/>
      <c r="O70" s="9"/>
      <c r="P70" s="31"/>
      <c r="Q70" s="36"/>
      <c r="R70" s="36"/>
      <c r="S70" s="31"/>
    </row>
    <row r="71" customFormat="false" ht="13.8" hidden="false" customHeight="false" outlineLevel="0" collapsed="false">
      <c r="B71" s="1" t="s">
        <v>32</v>
      </c>
      <c r="C71" s="31"/>
      <c r="D71" s="31"/>
      <c r="E71" s="31"/>
      <c r="F71" s="31"/>
      <c r="G71" s="31"/>
      <c r="H71" s="9"/>
      <c r="I71" s="9"/>
      <c r="J71" s="26"/>
      <c r="K71" s="11" t="s">
        <v>307</v>
      </c>
      <c r="L71" s="10" t="s">
        <v>309</v>
      </c>
      <c r="M71" s="10" t="s">
        <v>310</v>
      </c>
      <c r="N71" s="9"/>
      <c r="O71" s="9"/>
      <c r="P71" s="31"/>
      <c r="Q71" s="36"/>
      <c r="R71" s="36"/>
      <c r="S71" s="31"/>
    </row>
    <row r="72" customFormat="false" ht="13.8" hidden="false" customHeight="false" outlineLevel="0" collapsed="false">
      <c r="B72" s="1" t="s">
        <v>45</v>
      </c>
      <c r="C72" s="31"/>
      <c r="D72" s="31"/>
      <c r="E72" s="31"/>
      <c r="F72" s="31"/>
      <c r="G72" s="31"/>
      <c r="H72" s="11" t="s">
        <v>311</v>
      </c>
      <c r="I72" s="9"/>
      <c r="J72" s="39" t="s">
        <v>307</v>
      </c>
      <c r="K72" s="10" t="s">
        <v>309</v>
      </c>
      <c r="L72" s="10" t="s">
        <v>312</v>
      </c>
      <c r="M72" s="10"/>
      <c r="N72" s="9"/>
      <c r="O72" s="9"/>
      <c r="P72" s="31"/>
      <c r="Q72" s="36"/>
      <c r="R72" s="36"/>
      <c r="S72" s="31"/>
    </row>
    <row r="74" customFormat="false" ht="13.8" hidden="false" customHeight="false" outlineLevel="0" collapsed="false">
      <c r="A74" s="33" t="s">
        <v>313</v>
      </c>
      <c r="B74" s="1" t="s">
        <v>18</v>
      </c>
      <c r="C74" s="29"/>
      <c r="D74" s="29"/>
      <c r="E74" s="29"/>
      <c r="F74" s="29"/>
      <c r="G74" s="29"/>
      <c r="H74" s="29"/>
      <c r="I74" s="29"/>
      <c r="J74" s="31"/>
      <c r="K74" s="31"/>
      <c r="L74" s="29"/>
      <c r="M74" s="6" t="s">
        <v>144</v>
      </c>
      <c r="N74" s="3" t="s">
        <v>144</v>
      </c>
      <c r="O74" s="7" t="s">
        <v>211</v>
      </c>
      <c r="P74" s="31"/>
      <c r="Q74" s="36"/>
      <c r="R74" s="36"/>
      <c r="S74" s="31"/>
    </row>
    <row r="75" customFormat="false" ht="13.8" hidden="false" customHeight="false" outlineLevel="0" collapsed="false">
      <c r="A75" s="1"/>
      <c r="B75" s="1" t="s">
        <v>32</v>
      </c>
      <c r="C75" s="29"/>
      <c r="D75" s="29"/>
      <c r="E75" s="29"/>
      <c r="F75" s="29"/>
      <c r="G75" s="29"/>
      <c r="H75" s="29"/>
      <c r="I75" s="29"/>
      <c r="J75" s="31"/>
      <c r="K75" s="31"/>
      <c r="L75" s="29"/>
      <c r="M75" s="1"/>
      <c r="O75" s="1" t="s">
        <v>239</v>
      </c>
      <c r="P75" s="37" t="s">
        <v>314</v>
      </c>
      <c r="Q75" s="36"/>
      <c r="R75" s="36"/>
      <c r="S75" s="31"/>
    </row>
    <row r="76" customFormat="false" ht="13.8" hidden="false" customHeight="false" outlineLevel="0" collapsed="false">
      <c r="A76" s="1"/>
      <c r="B76" s="1" t="s">
        <v>45</v>
      </c>
      <c r="C76" s="29"/>
      <c r="D76" s="29"/>
      <c r="E76" s="29"/>
      <c r="F76" s="29"/>
      <c r="G76" s="29"/>
      <c r="H76" s="29"/>
      <c r="I76" s="29"/>
      <c r="J76" s="31"/>
      <c r="K76" s="31"/>
      <c r="L76" s="29"/>
      <c r="M76" s="1" t="s">
        <v>243</v>
      </c>
      <c r="N76" s="1" t="s">
        <v>239</v>
      </c>
      <c r="O76" s="1" t="s">
        <v>244</v>
      </c>
      <c r="P76" s="31"/>
      <c r="Q76" s="36"/>
      <c r="R76" s="36"/>
      <c r="S76" s="31"/>
    </row>
    <row r="77" customFormat="false" ht="13.8" hidden="false" customHeight="false" outlineLevel="0" collapsed="false">
      <c r="A77" s="1"/>
      <c r="B77" s="1"/>
      <c r="C77" s="1"/>
      <c r="D77" s="1"/>
      <c r="E77" s="1"/>
      <c r="F77" s="1"/>
      <c r="G77" s="1"/>
      <c r="H77" s="1"/>
      <c r="I77" s="1"/>
      <c r="L77" s="1"/>
      <c r="M77" s="1"/>
    </row>
    <row r="78" customFormat="false" ht="14.4" hidden="false" customHeight="true" outlineLevel="0" collapsed="false">
      <c r="A78" s="0" t="s">
        <v>315</v>
      </c>
      <c r="B78" s="1" t="s">
        <v>18</v>
      </c>
      <c r="C78" s="31"/>
      <c r="D78" s="31"/>
      <c r="E78" s="31"/>
      <c r="F78" s="31"/>
      <c r="G78" s="31"/>
      <c r="H78" s="9" t="s">
        <v>226</v>
      </c>
      <c r="I78" s="4" t="s">
        <v>83</v>
      </c>
      <c r="J78" s="3" t="s">
        <v>83</v>
      </c>
      <c r="K78" s="7" t="s">
        <v>316</v>
      </c>
      <c r="L78" s="9"/>
      <c r="M78" s="31"/>
      <c r="N78" s="29"/>
      <c r="O78" s="31"/>
      <c r="P78" s="31"/>
      <c r="Q78" s="36"/>
      <c r="R78" s="36"/>
      <c r="S78" s="31"/>
    </row>
    <row r="79" customFormat="false" ht="13.8" hidden="false" customHeight="false" outlineLevel="0" collapsed="false">
      <c r="B79" s="1" t="s">
        <v>32</v>
      </c>
      <c r="C79" s="31"/>
      <c r="D79" s="31"/>
      <c r="E79" s="31"/>
      <c r="F79" s="31"/>
      <c r="G79" s="31"/>
      <c r="H79" s="9"/>
      <c r="I79" s="9"/>
      <c r="J79" s="9"/>
      <c r="K79" s="9"/>
      <c r="L79" s="9"/>
      <c r="M79" s="31"/>
      <c r="N79" s="29"/>
      <c r="O79" s="31"/>
      <c r="P79" s="31"/>
      <c r="Q79" s="36"/>
      <c r="R79" s="36"/>
      <c r="S79" s="31"/>
    </row>
    <row r="80" customFormat="false" ht="13.8" hidden="false" customHeight="false" outlineLevel="0" collapsed="false">
      <c r="B80" s="1" t="s">
        <v>45</v>
      </c>
      <c r="C80" s="31"/>
      <c r="D80" s="31"/>
      <c r="E80" s="31"/>
      <c r="F80" s="31"/>
      <c r="G80" s="31"/>
      <c r="H80" s="9"/>
      <c r="I80" s="9"/>
      <c r="J80" s="9"/>
      <c r="K80" s="9"/>
      <c r="L80" s="9"/>
      <c r="M80" s="31"/>
      <c r="N80" s="29"/>
      <c r="O80" s="31"/>
      <c r="P80" s="31"/>
      <c r="Q80" s="36"/>
      <c r="R80" s="36"/>
      <c r="S80" s="31"/>
    </row>
    <row r="81" customFormat="false" ht="13.8" hidden="false" customHeight="false" outlineLevel="0" collapsed="false">
      <c r="L81" s="1"/>
    </row>
    <row r="82" customFormat="false" ht="13.8" hidden="false" customHeight="false" outlineLevel="0" collapsed="false">
      <c r="A82" s="1" t="s">
        <v>317</v>
      </c>
      <c r="B82" s="1" t="s">
        <v>18</v>
      </c>
      <c r="C82" s="9"/>
      <c r="D82" s="9"/>
      <c r="E82" s="9"/>
      <c r="F82" s="2" t="s">
        <v>318</v>
      </c>
      <c r="G82" s="28" t="s">
        <v>319</v>
      </c>
      <c r="H82" s="29"/>
      <c r="I82" s="9"/>
      <c r="J82" s="9"/>
      <c r="K82" s="9"/>
      <c r="L82" s="9"/>
      <c r="M82" s="31"/>
      <c r="N82" s="29"/>
      <c r="O82" s="31"/>
      <c r="P82" s="31"/>
      <c r="Q82" s="36"/>
      <c r="R82" s="36"/>
      <c r="S82" s="31"/>
    </row>
    <row r="83" customFormat="false" ht="13.8" hidden="false" customHeight="false" outlineLevel="0" collapsed="false">
      <c r="A83" s="1"/>
      <c r="B83" s="1" t="s">
        <v>32</v>
      </c>
      <c r="C83" s="9"/>
      <c r="D83" s="9"/>
      <c r="E83" s="9"/>
      <c r="F83" s="9"/>
      <c r="G83" s="40" t="s">
        <v>320</v>
      </c>
      <c r="H83" s="29"/>
      <c r="I83" s="9"/>
      <c r="J83" s="9"/>
      <c r="K83" s="9"/>
      <c r="L83" s="9"/>
      <c r="M83" s="31"/>
      <c r="N83" s="29"/>
      <c r="O83" s="31"/>
      <c r="P83" s="31"/>
      <c r="Q83" s="36"/>
      <c r="R83" s="36" t="n">
        <v>1</v>
      </c>
      <c r="S83" s="31"/>
    </row>
    <row r="84" customFormat="false" ht="13.8" hidden="false" customHeight="false" outlineLevel="0" collapsed="false">
      <c r="A84" s="1"/>
      <c r="B84" s="1" t="s">
        <v>45</v>
      </c>
      <c r="C84" s="9"/>
      <c r="D84" s="9"/>
      <c r="E84" s="9"/>
      <c r="F84" s="10" t="s">
        <v>320</v>
      </c>
      <c r="G84" s="29"/>
      <c r="H84" s="29"/>
      <c r="I84" s="9"/>
      <c r="J84" s="9"/>
      <c r="K84" s="9"/>
      <c r="L84" s="9"/>
      <c r="M84" s="31"/>
      <c r="N84" s="29"/>
      <c r="O84" s="31"/>
      <c r="P84" s="31"/>
      <c r="Q84" s="36"/>
      <c r="R84" s="36"/>
      <c r="S84" s="31"/>
    </row>
    <row r="85" customFormat="false" ht="13.8" hidden="false" customHeight="false" outlineLevel="0" collapsed="false">
      <c r="A85" s="1"/>
      <c r="B85" s="1"/>
      <c r="C85" s="1"/>
      <c r="D85" s="1"/>
      <c r="E85" s="1"/>
      <c r="F85" s="1"/>
      <c r="G85" s="1"/>
      <c r="H85" s="1"/>
      <c r="I85" s="1"/>
      <c r="L85" s="1"/>
    </row>
    <row r="86" customFormat="false" ht="13.8" hidden="false" customHeight="false" outlineLevel="0" collapsed="false">
      <c r="A86" s="1" t="s">
        <v>321</v>
      </c>
      <c r="B86" s="1" t="s">
        <v>18</v>
      </c>
      <c r="C86" s="29"/>
      <c r="D86" s="29"/>
      <c r="E86" s="29"/>
      <c r="F86" s="28" t="s">
        <v>194</v>
      </c>
      <c r="G86" s="28" t="s">
        <v>322</v>
      </c>
      <c r="H86" s="29"/>
      <c r="I86" s="9"/>
      <c r="J86" s="9"/>
      <c r="K86" s="9"/>
      <c r="L86" s="9"/>
      <c r="M86" s="31"/>
      <c r="N86" s="29"/>
      <c r="O86" s="31"/>
      <c r="P86" s="31"/>
      <c r="Q86" s="36"/>
      <c r="R86" s="36"/>
      <c r="S86" s="31"/>
    </row>
    <row r="87" customFormat="false" ht="13.8" hidden="false" customHeight="false" outlineLevel="0" collapsed="false">
      <c r="A87" s="1"/>
      <c r="B87" s="1" t="s">
        <v>32</v>
      </c>
      <c r="C87" s="29"/>
      <c r="D87" s="29"/>
      <c r="E87" s="29"/>
      <c r="F87" s="29"/>
      <c r="G87" s="40" t="s">
        <v>323</v>
      </c>
      <c r="H87" s="29"/>
      <c r="I87" s="9"/>
      <c r="J87" s="9"/>
      <c r="K87" s="9"/>
      <c r="L87" s="9"/>
      <c r="M87" s="31"/>
      <c r="N87" s="29"/>
      <c r="O87" s="31"/>
      <c r="P87" s="31"/>
      <c r="Q87" s="36"/>
      <c r="R87" s="36"/>
      <c r="S87" s="31"/>
    </row>
    <row r="88" customFormat="false" ht="13.8" hidden="false" customHeight="false" outlineLevel="0" collapsed="false">
      <c r="A88" s="1"/>
      <c r="B88" s="1" t="s">
        <v>45</v>
      </c>
      <c r="C88" s="29"/>
      <c r="D88" s="29"/>
      <c r="E88" s="29"/>
      <c r="F88" s="1" t="s">
        <v>323</v>
      </c>
      <c r="G88" s="29"/>
      <c r="H88" s="29"/>
      <c r="I88" s="9"/>
      <c r="J88" s="9"/>
      <c r="K88" s="9"/>
      <c r="L88" s="9"/>
      <c r="M88" s="31"/>
      <c r="N88" s="29"/>
      <c r="O88" s="31"/>
      <c r="P88" s="31"/>
      <c r="Q88" s="36"/>
      <c r="R88" s="36"/>
      <c r="S88" s="31"/>
    </row>
    <row r="89" customFormat="false" ht="13.8" hidden="false" customHeight="false" outlineLevel="0" collapsed="false">
      <c r="A89" s="1"/>
      <c r="B89" s="1"/>
      <c r="C89" s="1"/>
      <c r="D89" s="1"/>
      <c r="E89" s="1"/>
      <c r="F89" s="1"/>
      <c r="G89" s="1"/>
      <c r="H89" s="1"/>
      <c r="I89" s="1"/>
      <c r="L89" s="1"/>
    </row>
    <row r="90" customFormat="false" ht="13.8" hidden="false" customHeight="false" outlineLevel="0" collapsed="false">
      <c r="A90" s="1" t="s">
        <v>324</v>
      </c>
      <c r="B90" s="1" t="s">
        <v>18</v>
      </c>
      <c r="C90" s="2" t="s">
        <v>325</v>
      </c>
      <c r="D90" s="3" t="s">
        <v>22</v>
      </c>
      <c r="E90" s="2" t="s">
        <v>326</v>
      </c>
      <c r="F90" s="2" t="s">
        <v>123</v>
      </c>
      <c r="G90" s="29"/>
      <c r="H90" s="29"/>
      <c r="I90" s="9"/>
      <c r="J90" s="9"/>
      <c r="K90" s="9"/>
      <c r="L90" s="9"/>
      <c r="M90" s="31"/>
      <c r="N90" s="29"/>
      <c r="O90" s="31"/>
      <c r="P90" s="31"/>
      <c r="Q90" s="36"/>
      <c r="R90" s="36"/>
      <c r="S90" s="31"/>
    </row>
    <row r="91" customFormat="false" ht="13.8" hidden="false" customHeight="false" outlineLevel="0" collapsed="false">
      <c r="A91" s="1"/>
      <c r="B91" s="1" t="s">
        <v>32</v>
      </c>
      <c r="C91" s="9"/>
      <c r="D91" s="9"/>
      <c r="E91" s="10" t="s">
        <v>84</v>
      </c>
      <c r="F91" s="9"/>
      <c r="G91" s="29"/>
      <c r="H91" s="29"/>
      <c r="I91" s="9"/>
      <c r="J91" s="9"/>
      <c r="K91" s="9"/>
      <c r="L91" s="9"/>
      <c r="M91" s="31"/>
      <c r="N91" s="29"/>
      <c r="O91" s="31"/>
      <c r="P91" s="31"/>
      <c r="Q91" s="36"/>
      <c r="R91" s="36"/>
      <c r="S91" s="31"/>
    </row>
    <row r="92" customFormat="false" ht="13.8" hidden="false" customHeight="false" outlineLevel="0" collapsed="false">
      <c r="A92" s="1"/>
      <c r="B92" s="1" t="s">
        <v>45</v>
      </c>
      <c r="C92" s="9"/>
      <c r="D92" s="10" t="s">
        <v>84</v>
      </c>
      <c r="E92" s="9"/>
      <c r="F92" s="10" t="s">
        <v>327</v>
      </c>
      <c r="G92" s="29"/>
      <c r="H92" s="29"/>
      <c r="I92" s="9"/>
      <c r="J92" s="9"/>
      <c r="K92" s="9"/>
      <c r="L92" s="9"/>
      <c r="M92" s="31"/>
      <c r="N92" s="29"/>
      <c r="O92" s="31"/>
      <c r="P92" s="31"/>
      <c r="Q92" s="36"/>
      <c r="R92" s="36"/>
      <c r="S92" s="31"/>
    </row>
    <row r="94" customFormat="false" ht="13.8" hidden="false" customHeight="false" outlineLevel="0" collapsed="false">
      <c r="A94" s="0" t="s">
        <v>328</v>
      </c>
      <c r="B94" s="1" t="s">
        <v>18</v>
      </c>
      <c r="C94" s="31"/>
      <c r="D94" s="31"/>
      <c r="E94" s="31"/>
      <c r="F94" s="31"/>
      <c r="G94" s="31"/>
      <c r="H94" s="31"/>
      <c r="I94" s="31"/>
      <c r="J94" s="31"/>
      <c r="K94" s="31"/>
      <c r="L94" s="31"/>
      <c r="M94" s="31"/>
      <c r="N94" s="29"/>
      <c r="O94" s="31"/>
      <c r="P94" s="31"/>
      <c r="Q94" s="36"/>
      <c r="R94" s="36"/>
      <c r="S94" s="31"/>
    </row>
    <row r="95" customFormat="false" ht="13.8" hidden="false" customHeight="false" outlineLevel="0" collapsed="false">
      <c r="B95" s="1" t="s">
        <v>32</v>
      </c>
      <c r="C95" s="31"/>
      <c r="D95" s="31"/>
      <c r="E95" s="31"/>
      <c r="F95" s="31"/>
      <c r="G95" s="31"/>
      <c r="H95" s="31"/>
      <c r="I95" s="31"/>
      <c r="J95" s="31"/>
      <c r="K95" s="31"/>
      <c r="L95" s="31"/>
      <c r="M95" s="31"/>
      <c r="N95" s="29"/>
      <c r="O95" s="31"/>
      <c r="P95" s="31"/>
      <c r="Q95" s="36"/>
      <c r="R95" s="36"/>
      <c r="S95" s="31"/>
    </row>
    <row r="96" customFormat="false" ht="13.8" hidden="false" customHeight="false" outlineLevel="0" collapsed="false">
      <c r="B96" s="1" t="s">
        <v>45</v>
      </c>
      <c r="C96" s="31"/>
      <c r="D96" s="31"/>
      <c r="E96" s="31"/>
      <c r="F96" s="31"/>
      <c r="G96" s="31"/>
      <c r="H96" s="31"/>
      <c r="I96" s="31"/>
      <c r="J96" s="31"/>
      <c r="K96" s="31"/>
      <c r="L96" s="31"/>
      <c r="M96" s="31"/>
      <c r="N96" s="29"/>
      <c r="O96" s="31"/>
      <c r="P96" s="31"/>
      <c r="Q96" s="36"/>
      <c r="R96" s="36"/>
      <c r="S96" s="31"/>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4"/>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22" activeCellId="0" sqref="A22"/>
    </sheetView>
  </sheetViews>
  <sheetFormatPr defaultColWidth="9.171875" defaultRowHeight="13.8" zeroHeight="false" outlineLevelRow="0" outlineLevelCol="0"/>
  <cols>
    <col collapsed="false" customWidth="true" hidden="false" outlineLevel="0" max="3" min="1" style="0" width="8.55"/>
    <col collapsed="false" customWidth="true" hidden="false" outlineLevel="0" max="4" min="4" style="0" width="13.44"/>
    <col collapsed="false" customWidth="true" hidden="false" outlineLevel="0" max="5" min="5" style="0" width="12.66"/>
    <col collapsed="false" customWidth="true" hidden="false" outlineLevel="0" max="6" min="6" style="0" width="14.89"/>
    <col collapsed="false" customWidth="true" hidden="false" outlineLevel="0" max="7" min="7" style="0" width="18.67"/>
    <col collapsed="false" customWidth="true" hidden="false" outlineLevel="0" max="8" min="8" style="1" width="19.44"/>
    <col collapsed="false" customWidth="true" hidden="false" outlineLevel="0" max="64" min="9" style="0" width="8.55"/>
  </cols>
  <sheetData>
    <row r="1" customFormat="false" ht="13.8" hidden="false" customHeight="false" outlineLevel="0" collapsed="false">
      <c r="A1" s="1"/>
      <c r="B1" s="1"/>
      <c r="C1" s="1" t="s">
        <v>0</v>
      </c>
      <c r="D1" s="1" t="s">
        <v>1</v>
      </c>
      <c r="E1" s="1" t="s">
        <v>2</v>
      </c>
      <c r="F1" s="1" t="s">
        <v>3</v>
      </c>
      <c r="G1" s="1" t="s">
        <v>4</v>
      </c>
      <c r="H1" s="1" t="s">
        <v>5</v>
      </c>
      <c r="I1" s="1" t="s">
        <v>6</v>
      </c>
    </row>
    <row r="2" customFormat="false" ht="13.8" hidden="false" customHeight="false" outlineLevel="0" collapsed="false">
      <c r="A2" s="1" t="s">
        <v>17</v>
      </c>
      <c r="B2" s="1" t="s">
        <v>18</v>
      </c>
      <c r="C2" s="2" t="s">
        <v>19</v>
      </c>
      <c r="D2" s="2" t="s">
        <v>20</v>
      </c>
      <c r="E2" s="2" t="s">
        <v>21</v>
      </c>
      <c r="F2" s="2" t="s">
        <v>22</v>
      </c>
      <c r="G2" s="2" t="s">
        <v>23</v>
      </c>
      <c r="H2" s="3" t="s">
        <v>562</v>
      </c>
      <c r="I2" s="79" t="s">
        <v>563</v>
      </c>
      <c r="J2" s="80"/>
    </row>
    <row r="3" customFormat="false" ht="13.8" hidden="false" customHeight="false" outlineLevel="0" collapsed="false">
      <c r="A3" s="1"/>
      <c r="B3" s="1" t="s">
        <v>32</v>
      </c>
      <c r="C3" s="9"/>
      <c r="D3" s="10" t="s">
        <v>24</v>
      </c>
      <c r="E3" s="10" t="s">
        <v>33</v>
      </c>
      <c r="F3" s="10" t="s">
        <v>34</v>
      </c>
      <c r="G3" s="11" t="s">
        <v>35</v>
      </c>
      <c r="H3" s="11" t="s">
        <v>36</v>
      </c>
      <c r="I3" s="81" t="s">
        <v>564</v>
      </c>
      <c r="J3" s="80"/>
    </row>
    <row r="4" customFormat="false" ht="13.8" hidden="false" customHeight="false" outlineLevel="0" collapsed="false">
      <c r="A4" s="1"/>
      <c r="B4" s="1" t="s">
        <v>45</v>
      </c>
      <c r="C4" s="10" t="s">
        <v>24</v>
      </c>
      <c r="D4" s="10" t="s">
        <v>33</v>
      </c>
      <c r="E4" s="10" t="s">
        <v>34</v>
      </c>
      <c r="F4" s="10" t="s">
        <v>35</v>
      </c>
      <c r="G4" s="11" t="s">
        <v>36</v>
      </c>
      <c r="H4" s="11" t="s">
        <v>564</v>
      </c>
      <c r="I4" s="27" t="s">
        <v>565</v>
      </c>
      <c r="J4" s="80"/>
    </row>
    <row r="5" customFormat="false" ht="13.8" hidden="false" customHeight="false" outlineLevel="0" collapsed="false">
      <c r="A5" s="1"/>
      <c r="B5" s="1"/>
      <c r="C5" s="1"/>
      <c r="D5" s="1"/>
      <c r="E5" s="1"/>
      <c r="F5" s="1"/>
      <c r="G5" s="1"/>
      <c r="I5" s="27"/>
      <c r="J5" s="80"/>
    </row>
    <row r="6" customFormat="false" ht="13.8" hidden="false" customHeight="false" outlineLevel="0" collapsed="false">
      <c r="A6" s="1" t="s">
        <v>54</v>
      </c>
      <c r="B6" s="1" t="s">
        <v>18</v>
      </c>
      <c r="C6" s="2" t="s">
        <v>21</v>
      </c>
      <c r="D6" s="2" t="s">
        <v>55</v>
      </c>
      <c r="E6" s="2" t="s">
        <v>56</v>
      </c>
      <c r="F6" s="2" t="s">
        <v>57</v>
      </c>
      <c r="G6" s="3" t="s">
        <v>57</v>
      </c>
      <c r="H6" s="2" t="s">
        <v>566</v>
      </c>
      <c r="I6" s="79" t="s">
        <v>567</v>
      </c>
      <c r="J6" s="80"/>
    </row>
    <row r="7" customFormat="false" ht="13.8" hidden="false" customHeight="false" outlineLevel="0" collapsed="false">
      <c r="A7" s="1"/>
      <c r="B7" s="1" t="s">
        <v>32</v>
      </c>
      <c r="C7" s="9"/>
      <c r="D7" s="9"/>
      <c r="E7" s="9"/>
      <c r="F7" s="10" t="s">
        <v>65</v>
      </c>
      <c r="G7" s="11" t="s">
        <v>66</v>
      </c>
      <c r="H7" s="9"/>
      <c r="I7" s="27"/>
      <c r="J7" s="80"/>
    </row>
    <row r="8" customFormat="false" ht="13.8" hidden="false" customHeight="false" outlineLevel="0" collapsed="false">
      <c r="A8" s="1"/>
      <c r="B8" s="1" t="s">
        <v>45</v>
      </c>
      <c r="C8" s="9"/>
      <c r="D8" s="10" t="s">
        <v>74</v>
      </c>
      <c r="E8" s="10" t="s">
        <v>65</v>
      </c>
      <c r="F8" s="10" t="s">
        <v>66</v>
      </c>
      <c r="G8" s="11" t="s">
        <v>75</v>
      </c>
      <c r="H8" s="11" t="s">
        <v>568</v>
      </c>
      <c r="I8" s="27" t="s">
        <v>569</v>
      </c>
      <c r="J8" s="80"/>
    </row>
    <row r="9" customFormat="false" ht="13.8" hidden="false" customHeight="false" outlineLevel="0" collapsed="false">
      <c r="A9" s="1"/>
      <c r="B9" s="1"/>
      <c r="C9" s="1"/>
      <c r="D9" s="1"/>
      <c r="E9" s="1"/>
      <c r="F9" s="1"/>
      <c r="G9" s="1"/>
      <c r="I9" s="27"/>
      <c r="J9" s="80"/>
    </row>
    <row r="10" customFormat="false" ht="13.8" hidden="false" customHeight="false" outlineLevel="0" collapsed="false">
      <c r="A10" s="1" t="s">
        <v>81</v>
      </c>
      <c r="B10" s="1" t="s">
        <v>18</v>
      </c>
      <c r="C10" s="2" t="s">
        <v>59</v>
      </c>
      <c r="D10" s="3" t="s">
        <v>59</v>
      </c>
      <c r="E10" s="2" t="s">
        <v>82</v>
      </c>
      <c r="F10" s="2" t="s">
        <v>83</v>
      </c>
      <c r="G10" s="3" t="s">
        <v>83</v>
      </c>
      <c r="H10" s="2" t="s">
        <v>570</v>
      </c>
      <c r="I10" s="27" t="s">
        <v>571</v>
      </c>
      <c r="J10" s="80"/>
    </row>
    <row r="11" customFormat="false" ht="13.8" hidden="false" customHeight="false" outlineLevel="0" collapsed="false">
      <c r="A11" s="1"/>
      <c r="B11" s="1" t="s">
        <v>32</v>
      </c>
      <c r="C11" s="9"/>
      <c r="D11" s="9"/>
      <c r="E11" s="10" t="s">
        <v>83</v>
      </c>
      <c r="F11" s="10" t="s">
        <v>92</v>
      </c>
      <c r="G11" s="11" t="s">
        <v>93</v>
      </c>
      <c r="H11" s="9"/>
      <c r="I11" s="81" t="s">
        <v>572</v>
      </c>
      <c r="J11" s="80"/>
    </row>
    <row r="12" customFormat="false" ht="13.8" hidden="false" customHeight="false" outlineLevel="0" collapsed="false">
      <c r="A12" s="1"/>
      <c r="B12" s="1" t="s">
        <v>45</v>
      </c>
      <c r="C12" s="10" t="s">
        <v>104</v>
      </c>
      <c r="D12" s="10" t="s">
        <v>83</v>
      </c>
      <c r="E12" s="10" t="s">
        <v>92</v>
      </c>
      <c r="F12" s="10" t="s">
        <v>93</v>
      </c>
      <c r="G12" s="11" t="s">
        <v>105</v>
      </c>
      <c r="H12" s="11" t="s">
        <v>572</v>
      </c>
      <c r="I12" s="27" t="s">
        <v>573</v>
      </c>
      <c r="J12" s="80"/>
    </row>
    <row r="13" customFormat="false" ht="13.8" hidden="false" customHeight="false" outlineLevel="0" collapsed="false">
      <c r="A13" s="1"/>
      <c r="B13" s="1"/>
      <c r="C13" s="1"/>
      <c r="D13" s="1"/>
      <c r="E13" s="1"/>
      <c r="F13" s="1"/>
      <c r="G13" s="1"/>
      <c r="H13" s="82"/>
      <c r="I13" s="27"/>
      <c r="J13" s="80"/>
    </row>
    <row r="14" customFormat="false" ht="13.8" hidden="false" customHeight="false" outlineLevel="0" collapsed="false">
      <c r="A14" s="1" t="s">
        <v>140</v>
      </c>
      <c r="B14" s="1" t="s">
        <v>18</v>
      </c>
      <c r="C14" s="9"/>
      <c r="D14" s="2" t="s">
        <v>141</v>
      </c>
      <c r="E14" s="2" t="s">
        <v>142</v>
      </c>
      <c r="F14" s="2" t="s">
        <v>143</v>
      </c>
      <c r="G14" s="2" t="s">
        <v>21</v>
      </c>
      <c r="H14" s="3" t="s">
        <v>21</v>
      </c>
      <c r="I14" s="83" t="s">
        <v>574</v>
      </c>
      <c r="J14" s="80"/>
    </row>
    <row r="15" customFormat="false" ht="13.8" hidden="false" customHeight="false" outlineLevel="0" collapsed="false">
      <c r="A15" s="1"/>
      <c r="B15" s="1" t="s">
        <v>32</v>
      </c>
      <c r="C15" s="9"/>
      <c r="D15" s="9"/>
      <c r="E15" s="10" t="s">
        <v>147</v>
      </c>
      <c r="F15" s="10" t="s">
        <v>148</v>
      </c>
      <c r="G15" s="11" t="s">
        <v>149</v>
      </c>
      <c r="H15" s="11" t="s">
        <v>150</v>
      </c>
      <c r="I15" s="84" t="s">
        <v>575</v>
      </c>
      <c r="J15" s="80"/>
    </row>
    <row r="16" customFormat="false" ht="13.8" hidden="false" customHeight="false" outlineLevel="0" collapsed="false">
      <c r="A16" s="1"/>
      <c r="B16" s="1" t="s">
        <v>45</v>
      </c>
      <c r="C16" s="9"/>
      <c r="D16" s="10" t="s">
        <v>147</v>
      </c>
      <c r="E16" s="10" t="s">
        <v>148</v>
      </c>
      <c r="F16" s="10" t="s">
        <v>149</v>
      </c>
      <c r="G16" s="11" t="s">
        <v>150</v>
      </c>
      <c r="H16" s="11" t="s">
        <v>575</v>
      </c>
      <c r="I16" s="85" t="s">
        <v>576</v>
      </c>
      <c r="J16" s="80"/>
    </row>
    <row r="17" customFormat="false" ht="13.8" hidden="false" customHeight="false" outlineLevel="0" collapsed="false">
      <c r="A17" s="1"/>
      <c r="B17" s="1"/>
      <c r="C17" s="11"/>
      <c r="D17" s="10"/>
      <c r="E17" s="10"/>
      <c r="F17" s="10"/>
      <c r="G17" s="11"/>
      <c r="H17" s="83"/>
      <c r="I17" s="27"/>
      <c r="J17" s="80"/>
    </row>
    <row r="18" customFormat="false" ht="13.8" hidden="false" customHeight="false" outlineLevel="0" collapsed="false">
      <c r="A18" s="1" t="s">
        <v>191</v>
      </c>
      <c r="B18" s="1" t="s">
        <v>18</v>
      </c>
      <c r="C18" s="9"/>
      <c r="D18" s="9"/>
      <c r="E18" s="9"/>
      <c r="F18" s="2" t="s">
        <v>192</v>
      </c>
      <c r="G18" s="3" t="s">
        <v>192</v>
      </c>
      <c r="H18" s="2" t="s">
        <v>577</v>
      </c>
      <c r="I18" s="27" t="s">
        <v>578</v>
      </c>
      <c r="J18" s="80"/>
    </row>
    <row r="19" customFormat="false" ht="13.8" hidden="false" customHeight="false" outlineLevel="0" collapsed="false">
      <c r="A19" s="1"/>
      <c r="B19" s="1" t="s">
        <v>32</v>
      </c>
      <c r="C19" s="9"/>
      <c r="D19" s="9"/>
      <c r="E19" s="9"/>
      <c r="F19" s="9"/>
      <c r="G19" s="11" t="s">
        <v>199</v>
      </c>
      <c r="H19" s="11" t="s">
        <v>200</v>
      </c>
      <c r="I19" s="27"/>
      <c r="J19" s="80"/>
    </row>
    <row r="20" customFormat="false" ht="13.8" hidden="false" customHeight="false" outlineLevel="0" collapsed="false">
      <c r="A20" s="1"/>
      <c r="B20" s="1" t="s">
        <v>45</v>
      </c>
      <c r="C20" s="9"/>
      <c r="D20" s="9"/>
      <c r="E20" s="9"/>
      <c r="F20" s="10" t="s">
        <v>199</v>
      </c>
      <c r="G20" s="11" t="s">
        <v>200</v>
      </c>
      <c r="H20" s="9"/>
      <c r="I20" s="27" t="s">
        <v>579</v>
      </c>
      <c r="J20" s="80"/>
    </row>
    <row r="21" customFormat="false" ht="13.8" hidden="false" customHeight="false" outlineLevel="0" collapsed="false">
      <c r="H21" s="82"/>
      <c r="I21" s="27"/>
      <c r="J21" s="80"/>
    </row>
    <row r="22" customFormat="false" ht="13.8" hidden="false" customHeight="false" outlineLevel="0" collapsed="false">
      <c r="A22" s="0" t="s">
        <v>305</v>
      </c>
      <c r="B22" s="1" t="s">
        <v>18</v>
      </c>
      <c r="C22" s="31"/>
      <c r="D22" s="31"/>
      <c r="E22" s="31"/>
      <c r="F22" s="31"/>
      <c r="G22" s="31"/>
      <c r="H22" s="2" t="s">
        <v>580</v>
      </c>
      <c r="I22" s="27" t="s">
        <v>581</v>
      </c>
      <c r="J22" s="80"/>
    </row>
    <row r="23" customFormat="false" ht="13.8" hidden="false" customHeight="false" outlineLevel="0" collapsed="false">
      <c r="B23" s="1" t="s">
        <v>32</v>
      </c>
      <c r="C23" s="31"/>
      <c r="D23" s="31"/>
      <c r="E23" s="31"/>
      <c r="F23" s="31"/>
      <c r="G23" s="31"/>
      <c r="H23" s="9"/>
      <c r="I23" s="27"/>
      <c r="J23" s="80"/>
    </row>
    <row r="24" customFormat="false" ht="13.8" hidden="false" customHeight="false" outlineLevel="0" collapsed="false">
      <c r="B24" s="1" t="s">
        <v>45</v>
      </c>
      <c r="C24" s="31"/>
      <c r="D24" s="31"/>
      <c r="E24" s="31"/>
      <c r="F24" s="31"/>
      <c r="G24" s="31"/>
      <c r="H24" s="11" t="s">
        <v>311</v>
      </c>
      <c r="I24" s="27"/>
      <c r="J24" s="80"/>
    </row>
    <row r="25" customFormat="false" ht="13.8" hidden="false" customHeight="false" outlineLevel="0" collapsed="false">
      <c r="A25" s="1"/>
      <c r="B25" s="1"/>
      <c r="C25" s="1"/>
      <c r="D25" s="1"/>
      <c r="E25" s="1"/>
      <c r="F25" s="1"/>
      <c r="G25" s="1"/>
      <c r="H25" s="82"/>
      <c r="I25" s="27"/>
      <c r="J25" s="80"/>
    </row>
    <row r="26" customFormat="false" ht="13.8" hidden="false" customHeight="false" outlineLevel="0" collapsed="false">
      <c r="A26" s="1" t="s">
        <v>209</v>
      </c>
      <c r="B26" s="1" t="s">
        <v>18</v>
      </c>
      <c r="C26" s="29"/>
      <c r="D26" s="28" t="s">
        <v>210</v>
      </c>
      <c r="E26" s="28" t="s">
        <v>170</v>
      </c>
      <c r="F26" s="29"/>
      <c r="G26" s="3" t="s">
        <v>170</v>
      </c>
      <c r="H26" s="2" t="s">
        <v>582</v>
      </c>
      <c r="I26" s="27" t="s">
        <v>583</v>
      </c>
      <c r="J26" s="80"/>
    </row>
    <row r="27" customFormat="false" ht="13.8" hidden="false" customHeight="false" outlineLevel="0" collapsed="false">
      <c r="A27" s="1"/>
      <c r="B27" s="1" t="s">
        <v>32</v>
      </c>
      <c r="C27" s="29"/>
      <c r="D27" s="29"/>
      <c r="E27" s="1" t="s">
        <v>214</v>
      </c>
      <c r="F27" s="29"/>
      <c r="G27" s="9"/>
      <c r="H27" s="9"/>
      <c r="I27" s="27"/>
      <c r="J27" s="80"/>
    </row>
    <row r="28" customFormat="false" ht="13.8" hidden="false" customHeight="false" outlineLevel="0" collapsed="false">
      <c r="A28" s="1"/>
      <c r="B28" s="1" t="s">
        <v>45</v>
      </c>
      <c r="C28" s="29"/>
      <c r="D28" s="1" t="s">
        <v>214</v>
      </c>
      <c r="E28" s="1" t="s">
        <v>85</v>
      </c>
      <c r="F28" s="29"/>
      <c r="G28" s="9"/>
      <c r="H28" s="9"/>
      <c r="I28" s="27" t="s">
        <v>375</v>
      </c>
      <c r="J28" s="80"/>
    </row>
    <row r="29" customFormat="false" ht="13.8" hidden="false" customHeight="false" outlineLevel="0" collapsed="false">
      <c r="A29" s="33"/>
      <c r="B29" s="33"/>
      <c r="C29" s="33"/>
      <c r="D29" s="33"/>
      <c r="E29" s="33"/>
      <c r="F29" s="33"/>
      <c r="G29" s="33"/>
      <c r="I29" s="27"/>
      <c r="J29" s="80"/>
    </row>
    <row r="30" customFormat="false" ht="13.8" hidden="false" customHeight="false" outlineLevel="0" collapsed="false">
      <c r="A30" s="1" t="s">
        <v>165</v>
      </c>
      <c r="B30" s="1" t="s">
        <v>18</v>
      </c>
      <c r="C30" s="9"/>
      <c r="D30" s="2" t="s">
        <v>166</v>
      </c>
      <c r="E30" s="2" t="s">
        <v>167</v>
      </c>
      <c r="F30" s="3" t="s">
        <v>167</v>
      </c>
      <c r="G30" s="2" t="s">
        <v>166</v>
      </c>
      <c r="H30" s="3" t="s">
        <v>584</v>
      </c>
      <c r="I30" s="27" t="s">
        <v>585</v>
      </c>
      <c r="J30" s="80"/>
    </row>
    <row r="31" customFormat="false" ht="13.8" hidden="false" customHeight="false" outlineLevel="0" collapsed="false">
      <c r="A31" s="1"/>
      <c r="B31" s="1" t="s">
        <v>32</v>
      </c>
      <c r="C31" s="9"/>
      <c r="D31" s="9"/>
      <c r="E31" s="10" t="s">
        <v>23</v>
      </c>
      <c r="F31" s="10" t="s">
        <v>175</v>
      </c>
      <c r="G31" s="11" t="s">
        <v>144</v>
      </c>
      <c r="H31" s="11" t="s">
        <v>176</v>
      </c>
      <c r="I31" s="27"/>
      <c r="J31" s="80"/>
    </row>
    <row r="32" customFormat="false" ht="13.8" hidden="false" customHeight="false" outlineLevel="0" collapsed="false">
      <c r="A32" s="1"/>
      <c r="B32" s="1" t="s">
        <v>45</v>
      </c>
      <c r="C32" s="9"/>
      <c r="D32" s="10" t="s">
        <v>23</v>
      </c>
      <c r="E32" s="10" t="s">
        <v>175</v>
      </c>
      <c r="F32" s="10" t="s">
        <v>144</v>
      </c>
      <c r="G32" s="11" t="s">
        <v>176</v>
      </c>
      <c r="H32" s="11" t="s">
        <v>586</v>
      </c>
      <c r="I32" s="27" t="s">
        <v>587</v>
      </c>
      <c r="J32" s="80"/>
    </row>
    <row r="33" customFormat="false" ht="13.8" hidden="false" customHeight="false" outlineLevel="0" collapsed="false">
      <c r="A33" s="1"/>
      <c r="B33" s="1"/>
      <c r="C33" s="1"/>
      <c r="D33" s="1"/>
      <c r="E33" s="1"/>
      <c r="F33" s="1"/>
      <c r="G33" s="1"/>
      <c r="H33" s="82"/>
      <c r="I33" s="27"/>
      <c r="J33" s="80"/>
    </row>
    <row r="34" customFormat="false" ht="13.8" hidden="false" customHeight="false" outlineLevel="0" collapsed="false">
      <c r="A34" s="1" t="s">
        <v>296</v>
      </c>
      <c r="B34" s="1" t="s">
        <v>18</v>
      </c>
      <c r="C34" s="2" t="s">
        <v>297</v>
      </c>
      <c r="D34" s="2" t="s">
        <v>298</v>
      </c>
      <c r="E34" s="3" t="s">
        <v>298</v>
      </c>
      <c r="F34" s="2" t="s">
        <v>299</v>
      </c>
      <c r="G34" s="3" t="s">
        <v>299</v>
      </c>
      <c r="H34" s="2" t="s">
        <v>588</v>
      </c>
      <c r="I34" s="27" t="s">
        <v>589</v>
      </c>
      <c r="J34" s="80"/>
    </row>
    <row r="35" customFormat="false" ht="13.8" hidden="false" customHeight="false" outlineLevel="0" collapsed="false">
      <c r="A35" s="1"/>
      <c r="B35" s="1" t="s">
        <v>32</v>
      </c>
      <c r="C35" s="9"/>
      <c r="D35" s="9"/>
      <c r="E35" s="9"/>
      <c r="F35" s="9"/>
      <c r="G35" s="9"/>
      <c r="H35" s="9"/>
      <c r="I35" s="81" t="s">
        <v>590</v>
      </c>
      <c r="J35" s="80"/>
    </row>
    <row r="36" customFormat="false" ht="13.8" hidden="false" customHeight="false" outlineLevel="0" collapsed="false">
      <c r="A36" s="1"/>
      <c r="B36" s="1" t="s">
        <v>45</v>
      </c>
      <c r="C36" s="9"/>
      <c r="D36" s="9"/>
      <c r="E36" s="9"/>
      <c r="F36" s="9"/>
      <c r="G36" s="9"/>
      <c r="H36" s="11" t="s">
        <v>590</v>
      </c>
      <c r="I36" s="27"/>
      <c r="J36" s="80"/>
    </row>
    <row r="37" customFormat="false" ht="13.8" hidden="false" customHeight="false" outlineLevel="0" collapsed="false">
      <c r="A37" s="1"/>
      <c r="B37" s="1"/>
      <c r="C37" s="1"/>
      <c r="D37" s="1"/>
      <c r="E37" s="1"/>
      <c r="F37" s="1"/>
      <c r="G37" s="1"/>
      <c r="H37" s="82"/>
      <c r="I37" s="27"/>
      <c r="J37" s="80"/>
    </row>
    <row r="38" customFormat="false" ht="13.8" hidden="false" customHeight="false" outlineLevel="0" collapsed="false">
      <c r="A38" s="1" t="s">
        <v>114</v>
      </c>
      <c r="B38" s="1" t="s">
        <v>18</v>
      </c>
      <c r="C38" s="2" t="s">
        <v>115</v>
      </c>
      <c r="D38" s="2" t="s">
        <v>116</v>
      </c>
      <c r="E38" s="3" t="s">
        <v>116</v>
      </c>
      <c r="F38" s="2" t="s">
        <v>117</v>
      </c>
      <c r="G38" s="2" t="s">
        <v>55</v>
      </c>
      <c r="H38" s="2" t="s">
        <v>591</v>
      </c>
      <c r="I38" s="27" t="s">
        <v>592</v>
      </c>
      <c r="J38" s="80"/>
    </row>
    <row r="39" customFormat="false" ht="13.8" hidden="false" customHeight="false" outlineLevel="0" collapsed="false">
      <c r="A39" s="1"/>
      <c r="B39" s="1" t="s">
        <v>32</v>
      </c>
      <c r="C39" s="9"/>
      <c r="D39" s="10" t="s">
        <v>123</v>
      </c>
      <c r="E39" s="10" t="s">
        <v>124</v>
      </c>
      <c r="F39" s="10" t="s">
        <v>125</v>
      </c>
      <c r="G39" s="11" t="s">
        <v>126</v>
      </c>
      <c r="H39" s="11" t="s">
        <v>127</v>
      </c>
      <c r="I39" s="81" t="s">
        <v>593</v>
      </c>
      <c r="J39" s="80"/>
    </row>
    <row r="40" customFormat="false" ht="13.8" hidden="false" customHeight="false" outlineLevel="0" collapsed="false">
      <c r="A40" s="1"/>
      <c r="B40" s="1" t="s">
        <v>45</v>
      </c>
      <c r="C40" s="10" t="s">
        <v>123</v>
      </c>
      <c r="D40" s="10" t="s">
        <v>136</v>
      </c>
      <c r="E40" s="10" t="s">
        <v>125</v>
      </c>
      <c r="F40" s="10" t="s">
        <v>126</v>
      </c>
      <c r="G40" s="11" t="s">
        <v>127</v>
      </c>
      <c r="H40" s="11" t="s">
        <v>593</v>
      </c>
      <c r="I40" s="27" t="s">
        <v>594</v>
      </c>
      <c r="J40" s="80"/>
    </row>
    <row r="41" customFormat="false" ht="13.8" hidden="false" customHeight="false" outlineLevel="0" collapsed="false">
      <c r="A41" s="1"/>
      <c r="B41" s="1"/>
      <c r="C41" s="1"/>
      <c r="D41" s="1"/>
      <c r="E41" s="1"/>
      <c r="F41" s="1"/>
      <c r="G41" s="1"/>
      <c r="H41" s="82"/>
      <c r="I41" s="27"/>
      <c r="J41" s="80"/>
    </row>
    <row r="42" customFormat="false" ht="13.8" hidden="false" customHeight="false" outlineLevel="0" collapsed="false">
      <c r="A42" s="0" t="s">
        <v>225</v>
      </c>
      <c r="B42" s="1" t="s">
        <v>18</v>
      </c>
      <c r="C42" s="31"/>
      <c r="D42" s="31"/>
      <c r="E42" s="31"/>
      <c r="F42" s="31"/>
      <c r="G42" s="31"/>
      <c r="H42" s="9" t="s">
        <v>226</v>
      </c>
      <c r="I42" s="27" t="s">
        <v>595</v>
      </c>
      <c r="J42" s="80"/>
    </row>
    <row r="43" customFormat="false" ht="13.8" hidden="false" customHeight="false" outlineLevel="0" collapsed="false">
      <c r="B43" s="1" t="s">
        <v>32</v>
      </c>
      <c r="C43" s="31"/>
      <c r="D43" s="31"/>
      <c r="E43" s="31"/>
      <c r="F43" s="31"/>
      <c r="G43" s="31"/>
      <c r="H43" s="9"/>
      <c r="I43" s="27"/>
      <c r="J43" s="80"/>
    </row>
    <row r="44" customFormat="false" ht="13.8" hidden="false" customHeight="false" outlineLevel="0" collapsed="false">
      <c r="B44" s="1" t="s">
        <v>45</v>
      </c>
      <c r="C44" s="31"/>
      <c r="D44" s="31"/>
      <c r="E44" s="31"/>
      <c r="F44" s="31"/>
      <c r="G44" s="31"/>
      <c r="H44" s="9"/>
      <c r="I44" s="27" t="s">
        <v>596</v>
      </c>
      <c r="J44" s="80"/>
    </row>
    <row r="45" customFormat="false" ht="13.8" hidden="false" customHeight="false" outlineLevel="0" collapsed="false">
      <c r="I45" s="27"/>
      <c r="J45" s="80"/>
    </row>
    <row r="46" customFormat="false" ht="13.8" hidden="false" customHeight="false" outlineLevel="0" collapsed="false">
      <c r="A46" s="0" t="s">
        <v>315</v>
      </c>
      <c r="B46" s="1" t="s">
        <v>18</v>
      </c>
      <c r="C46" s="31"/>
      <c r="D46" s="31"/>
      <c r="E46" s="31"/>
      <c r="F46" s="31"/>
      <c r="G46" s="31"/>
      <c r="H46" s="9" t="s">
        <v>226</v>
      </c>
      <c r="I46" s="27" t="s">
        <v>597</v>
      </c>
      <c r="J46" s="80"/>
    </row>
    <row r="47" customFormat="false" ht="13.8" hidden="false" customHeight="false" outlineLevel="0" collapsed="false">
      <c r="B47" s="1" t="s">
        <v>32</v>
      </c>
      <c r="C47" s="31"/>
      <c r="D47" s="31"/>
      <c r="E47" s="31"/>
      <c r="F47" s="31"/>
      <c r="G47" s="31"/>
      <c r="H47" s="9"/>
      <c r="I47" s="27"/>
      <c r="J47" s="80"/>
    </row>
    <row r="48" customFormat="false" ht="13.8" hidden="false" customHeight="false" outlineLevel="0" collapsed="false">
      <c r="B48" s="1" t="s">
        <v>45</v>
      </c>
      <c r="C48" s="31"/>
      <c r="D48" s="31"/>
      <c r="E48" s="31"/>
      <c r="F48" s="31"/>
      <c r="G48" s="31"/>
      <c r="H48" s="9"/>
    </row>
    <row r="50" customFormat="false" ht="13.8" hidden="false" customHeight="false" outlineLevel="0" collapsed="false">
      <c r="A50" s="0" t="s">
        <v>328</v>
      </c>
      <c r="B50" s="1" t="s">
        <v>18</v>
      </c>
      <c r="C50" s="31"/>
      <c r="D50" s="31"/>
      <c r="E50" s="31"/>
      <c r="F50" s="31"/>
      <c r="G50" s="31"/>
      <c r="H50" s="29"/>
    </row>
    <row r="51" customFormat="false" ht="13.8" hidden="false" customHeight="false" outlineLevel="0" collapsed="false">
      <c r="B51" s="1" t="s">
        <v>32</v>
      </c>
      <c r="C51" s="31"/>
      <c r="D51" s="31"/>
      <c r="E51" s="31"/>
      <c r="F51" s="31"/>
      <c r="G51" s="31"/>
      <c r="H51" s="29"/>
    </row>
    <row r="52" customFormat="false" ht="13.8" hidden="false" customHeight="false" outlineLevel="0" collapsed="false">
      <c r="B52" s="1" t="s">
        <v>45</v>
      </c>
      <c r="C52" s="31"/>
      <c r="D52" s="31"/>
      <c r="E52" s="31"/>
      <c r="F52" s="31"/>
      <c r="G52" s="31"/>
      <c r="H52" s="29"/>
    </row>
    <row r="54" customFormat="false" ht="13.8" hidden="false" customHeight="false" outlineLevel="0" collapsed="false">
      <c r="A54" s="1" t="s">
        <v>272</v>
      </c>
      <c r="B54" s="1" t="s">
        <v>18</v>
      </c>
      <c r="C54" s="2" t="s">
        <v>192</v>
      </c>
      <c r="D54" s="2" t="s">
        <v>273</v>
      </c>
      <c r="E54" s="2" t="s">
        <v>274</v>
      </c>
      <c r="F54" s="2" t="s">
        <v>275</v>
      </c>
      <c r="G54" s="2" t="s">
        <v>276</v>
      </c>
      <c r="H54" s="86" t="s">
        <v>598</v>
      </c>
    </row>
    <row r="55" customFormat="false" ht="13.8" hidden="false" customHeight="false" outlineLevel="0" collapsed="false">
      <c r="A55" s="1"/>
      <c r="B55" s="1" t="s">
        <v>32</v>
      </c>
      <c r="C55" s="9"/>
      <c r="D55" s="10" t="s">
        <v>280</v>
      </c>
      <c r="E55" s="10" t="s">
        <v>281</v>
      </c>
      <c r="F55" s="10" t="s">
        <v>211</v>
      </c>
      <c r="G55" s="11" t="s">
        <v>277</v>
      </c>
      <c r="H55" s="29"/>
    </row>
    <row r="56" customFormat="false" ht="13.8" hidden="false" customHeight="false" outlineLevel="0" collapsed="false">
      <c r="A56" s="1"/>
      <c r="B56" s="1" t="s">
        <v>45</v>
      </c>
      <c r="C56" s="10" t="s">
        <v>280</v>
      </c>
      <c r="D56" s="10" t="s">
        <v>281</v>
      </c>
      <c r="E56" s="10" t="s">
        <v>211</v>
      </c>
      <c r="F56" s="10" t="s">
        <v>277</v>
      </c>
      <c r="G56" s="11" t="s">
        <v>282</v>
      </c>
      <c r="H56" s="87"/>
    </row>
    <row r="57" customFormat="false" ht="13.8" hidden="false" customHeight="false" outlineLevel="0" collapsed="false">
      <c r="A57" s="1"/>
      <c r="B57" s="1"/>
      <c r="C57" s="1"/>
      <c r="D57" s="1"/>
      <c r="E57" s="1"/>
      <c r="F57" s="1"/>
      <c r="G57" s="1"/>
    </row>
    <row r="58" customFormat="false" ht="13.8" hidden="false" customHeight="false" outlineLevel="0" collapsed="false">
      <c r="A58" s="88" t="s">
        <v>317</v>
      </c>
      <c r="B58" s="88" t="s">
        <v>18</v>
      </c>
      <c r="C58" s="89"/>
      <c r="D58" s="89"/>
      <c r="E58" s="89"/>
      <c r="F58" s="90" t="s">
        <v>318</v>
      </c>
      <c r="G58" s="90" t="s">
        <v>319</v>
      </c>
      <c r="H58" s="88" t="s">
        <v>599</v>
      </c>
    </row>
    <row r="59" customFormat="false" ht="13.8" hidden="false" customHeight="false" outlineLevel="0" collapsed="false">
      <c r="A59" s="88"/>
      <c r="B59" s="88" t="s">
        <v>32</v>
      </c>
      <c r="C59" s="89"/>
      <c r="D59" s="89"/>
      <c r="E59" s="89"/>
      <c r="F59" s="89"/>
      <c r="G59" s="91" t="s">
        <v>320</v>
      </c>
      <c r="H59" s="88"/>
    </row>
    <row r="60" customFormat="false" ht="13.8" hidden="false" customHeight="false" outlineLevel="0" collapsed="false">
      <c r="A60" s="88"/>
      <c r="B60" s="88" t="s">
        <v>45</v>
      </c>
      <c r="C60" s="89"/>
      <c r="D60" s="89"/>
      <c r="E60" s="89"/>
      <c r="F60" s="92" t="s">
        <v>320</v>
      </c>
      <c r="G60" s="92"/>
      <c r="H60" s="88" t="s">
        <v>600</v>
      </c>
    </row>
    <row r="61" customFormat="false" ht="13.8" hidden="false" customHeight="false" outlineLevel="0" collapsed="false">
      <c r="A61" s="1"/>
      <c r="B61" s="1"/>
      <c r="C61" s="1"/>
      <c r="D61" s="1"/>
      <c r="E61" s="1"/>
      <c r="F61" s="1"/>
      <c r="G61" s="1"/>
    </row>
    <row r="62" customFormat="false" ht="13.8" hidden="false" customHeight="false" outlineLevel="0" collapsed="false">
      <c r="A62" s="88" t="s">
        <v>321</v>
      </c>
      <c r="B62" s="88" t="s">
        <v>18</v>
      </c>
      <c r="C62" s="93"/>
      <c r="D62" s="93"/>
      <c r="E62" s="93"/>
      <c r="F62" s="94" t="s">
        <v>194</v>
      </c>
      <c r="G62" s="90" t="s">
        <v>322</v>
      </c>
      <c r="H62" s="88" t="s">
        <v>601</v>
      </c>
    </row>
    <row r="63" customFormat="false" ht="13.8" hidden="false" customHeight="false" outlineLevel="0" collapsed="false">
      <c r="A63" s="88"/>
      <c r="B63" s="88" t="s">
        <v>32</v>
      </c>
      <c r="C63" s="93"/>
      <c r="D63" s="93"/>
      <c r="E63" s="93"/>
      <c r="F63" s="93"/>
      <c r="G63" s="91" t="s">
        <v>323</v>
      </c>
      <c r="H63" s="88"/>
    </row>
    <row r="64" customFormat="false" ht="13.8" hidden="false" customHeight="false" outlineLevel="0" collapsed="false">
      <c r="A64" s="88"/>
      <c r="B64" s="88" t="s">
        <v>45</v>
      </c>
      <c r="C64" s="93"/>
      <c r="D64" s="93"/>
      <c r="E64" s="93"/>
      <c r="F64" s="88" t="s">
        <v>323</v>
      </c>
      <c r="G64" s="92"/>
      <c r="H64" s="88" t="s">
        <v>602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8"/>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9.171875" defaultRowHeight="13.8" zeroHeight="false" outlineLevelRow="0" outlineLevelCol="0"/>
  <cols>
    <col collapsed="false" customWidth="true" hidden="false" outlineLevel="0" max="1" min="1" style="0" width="6.44"/>
    <col collapsed="false" customWidth="true" hidden="false" outlineLevel="0" max="2" min="2" style="0" width="8.55"/>
    <col collapsed="false" customWidth="true" hidden="false" outlineLevel="0" max="3" min="3" style="0" width="17.33"/>
    <col collapsed="false" customWidth="true" hidden="false" outlineLevel="0" max="64" min="4" style="0" width="8.55"/>
  </cols>
  <sheetData>
    <row r="1" customFormat="false" ht="13.8" hidden="false" customHeight="false" outlineLevel="0" collapsed="false">
      <c r="A1" s="1"/>
      <c r="B1" s="1"/>
      <c r="C1" s="1" t="s">
        <v>5</v>
      </c>
      <c r="D1" s="1" t="s">
        <v>6</v>
      </c>
    </row>
    <row r="2" customFormat="false" ht="13.8" hidden="false" customHeight="false" outlineLevel="0" collapsed="false">
      <c r="A2" s="1" t="s">
        <v>17</v>
      </c>
      <c r="B2" s="1" t="s">
        <v>18</v>
      </c>
      <c r="C2" s="3" t="s">
        <v>562</v>
      </c>
      <c r="D2" s="16" t="s">
        <v>603</v>
      </c>
      <c r="E2" s="16" t="s">
        <v>604</v>
      </c>
    </row>
    <row r="3" customFormat="false" ht="13.8" hidden="false" customHeight="false" outlineLevel="0" collapsed="false">
      <c r="A3" s="1"/>
      <c r="B3" s="1" t="s">
        <v>32</v>
      </c>
      <c r="C3" s="11" t="s">
        <v>36</v>
      </c>
      <c r="D3" s="81" t="s">
        <v>564</v>
      </c>
      <c r="E3" s="81" t="s">
        <v>605</v>
      </c>
    </row>
    <row r="4" customFormat="false" ht="13.8" hidden="false" customHeight="false" outlineLevel="0" collapsed="false">
      <c r="A4" s="1"/>
      <c r="B4" s="1" t="s">
        <v>45</v>
      </c>
      <c r="C4" s="11" t="s">
        <v>564</v>
      </c>
      <c r="D4" s="81" t="s">
        <v>605</v>
      </c>
      <c r="E4" s="81" t="s">
        <v>606</v>
      </c>
    </row>
    <row r="5" customFormat="false" ht="13.8" hidden="false" customHeight="false" outlineLevel="0" collapsed="false">
      <c r="A5" s="1"/>
      <c r="B5" s="1"/>
      <c r="C5" s="1"/>
      <c r="D5" s="27"/>
      <c r="E5" s="27"/>
    </row>
    <row r="6" customFormat="false" ht="13.8" hidden="false" customHeight="false" outlineLevel="0" collapsed="false">
      <c r="A6" s="1" t="s">
        <v>54</v>
      </c>
      <c r="B6" s="1" t="s">
        <v>18</v>
      </c>
      <c r="C6" s="2" t="s">
        <v>566</v>
      </c>
      <c r="D6" s="16" t="s">
        <v>607</v>
      </c>
      <c r="E6" s="95" t="s">
        <v>607</v>
      </c>
    </row>
    <row r="7" customFormat="false" ht="13.8" hidden="false" customHeight="false" outlineLevel="0" collapsed="false">
      <c r="A7" s="1"/>
      <c r="B7" s="1" t="s">
        <v>32</v>
      </c>
      <c r="C7" s="9"/>
      <c r="D7" s="81"/>
      <c r="E7" s="81" t="s">
        <v>569</v>
      </c>
    </row>
    <row r="8" customFormat="false" ht="13.8" hidden="false" customHeight="false" outlineLevel="0" collapsed="false">
      <c r="A8" s="1"/>
      <c r="B8" s="1" t="s">
        <v>45</v>
      </c>
      <c r="C8" s="11" t="s">
        <v>568</v>
      </c>
      <c r="D8" s="81" t="s">
        <v>569</v>
      </c>
      <c r="E8" s="81" t="s">
        <v>608</v>
      </c>
    </row>
    <row r="9" customFormat="false" ht="13.8" hidden="false" customHeight="false" outlineLevel="0" collapsed="false">
      <c r="A9" s="1"/>
      <c r="B9" s="1"/>
      <c r="C9" s="1"/>
      <c r="D9" s="27"/>
      <c r="E9" s="27"/>
    </row>
    <row r="10" customFormat="false" ht="13.8" hidden="false" customHeight="false" outlineLevel="0" collapsed="false">
      <c r="A10" s="1" t="s">
        <v>81</v>
      </c>
      <c r="B10" s="1" t="s">
        <v>18</v>
      </c>
      <c r="C10" s="2" t="s">
        <v>570</v>
      </c>
      <c r="D10" s="16" t="s">
        <v>609</v>
      </c>
      <c r="E10" s="95" t="s">
        <v>609</v>
      </c>
    </row>
    <row r="11" customFormat="false" ht="13.8" hidden="false" customHeight="false" outlineLevel="0" collapsed="false">
      <c r="A11" s="1"/>
      <c r="B11" s="1" t="s">
        <v>32</v>
      </c>
      <c r="C11" s="9"/>
      <c r="D11" s="81" t="s">
        <v>572</v>
      </c>
      <c r="E11" s="81" t="s">
        <v>573</v>
      </c>
    </row>
    <row r="12" customFormat="false" ht="13.8" hidden="false" customHeight="false" outlineLevel="0" collapsed="false">
      <c r="A12" s="1"/>
      <c r="B12" s="1" t="s">
        <v>45</v>
      </c>
      <c r="C12" s="11" t="s">
        <v>572</v>
      </c>
      <c r="D12" s="81" t="s">
        <v>573</v>
      </c>
      <c r="E12" s="81" t="s">
        <v>610</v>
      </c>
    </row>
    <row r="13" customFormat="false" ht="13.8" hidden="false" customHeight="false" outlineLevel="0" collapsed="false">
      <c r="A13" s="1"/>
      <c r="B13" s="1"/>
      <c r="C13" s="82"/>
      <c r="D13" s="27"/>
      <c r="E13" s="27"/>
    </row>
    <row r="14" customFormat="false" ht="13.8" hidden="false" customHeight="false" outlineLevel="0" collapsed="false">
      <c r="A14" s="1" t="s">
        <v>140</v>
      </c>
      <c r="B14" s="1" t="s">
        <v>18</v>
      </c>
      <c r="C14" s="3" t="s">
        <v>611</v>
      </c>
      <c r="D14" s="96" t="s">
        <v>570</v>
      </c>
      <c r="E14" s="16" t="s">
        <v>612</v>
      </c>
    </row>
    <row r="15" customFormat="false" ht="13.8" hidden="false" customHeight="false" outlineLevel="0" collapsed="false">
      <c r="A15" s="1"/>
      <c r="B15" s="1" t="s">
        <v>32</v>
      </c>
      <c r="C15" s="11" t="s">
        <v>150</v>
      </c>
      <c r="D15" s="84" t="s">
        <v>575</v>
      </c>
      <c r="E15" s="84" t="s">
        <v>613</v>
      </c>
    </row>
    <row r="16" customFormat="false" ht="13.8" hidden="false" customHeight="false" outlineLevel="0" collapsed="false">
      <c r="A16" s="1"/>
      <c r="B16" s="1" t="s">
        <v>45</v>
      </c>
      <c r="C16" s="11" t="s">
        <v>575</v>
      </c>
      <c r="D16" s="84" t="s">
        <v>613</v>
      </c>
      <c r="E16" s="81" t="s">
        <v>614</v>
      </c>
    </row>
    <row r="17" customFormat="false" ht="13.8" hidden="false" customHeight="false" outlineLevel="0" collapsed="false">
      <c r="A17" s="1"/>
      <c r="B17" s="1"/>
      <c r="C17" s="83"/>
      <c r="D17" s="27"/>
      <c r="E17" s="27"/>
    </row>
    <row r="18" customFormat="false" ht="13.8" hidden="false" customHeight="false" outlineLevel="0" collapsed="false">
      <c r="A18" s="1" t="s">
        <v>191</v>
      </c>
      <c r="B18" s="1" t="s">
        <v>18</v>
      </c>
      <c r="C18" s="2" t="s">
        <v>577</v>
      </c>
      <c r="D18" s="16" t="s">
        <v>354</v>
      </c>
      <c r="E18" s="95" t="s">
        <v>354</v>
      </c>
    </row>
    <row r="19" customFormat="false" ht="13.8" hidden="false" customHeight="false" outlineLevel="0" collapsed="false">
      <c r="A19" s="1"/>
      <c r="B19" s="1" t="s">
        <v>32</v>
      </c>
      <c r="C19" s="11" t="s">
        <v>200</v>
      </c>
      <c r="D19" s="81"/>
      <c r="E19" s="81" t="s">
        <v>615</v>
      </c>
    </row>
    <row r="20" customFormat="false" ht="13.8" hidden="false" customHeight="false" outlineLevel="0" collapsed="false">
      <c r="A20" s="1"/>
      <c r="B20" s="1" t="s">
        <v>45</v>
      </c>
      <c r="C20" s="9"/>
      <c r="D20" s="81" t="s">
        <v>615</v>
      </c>
      <c r="E20" s="27"/>
    </row>
    <row r="21" customFormat="false" ht="13.8" hidden="false" customHeight="false" outlineLevel="0" collapsed="false">
      <c r="C21" s="82"/>
      <c r="D21" s="27"/>
      <c r="E21" s="27"/>
    </row>
    <row r="22" customFormat="false" ht="13.8" hidden="false" customHeight="false" outlineLevel="0" collapsed="false">
      <c r="A22" s="0" t="s">
        <v>305</v>
      </c>
      <c r="B22" s="1" t="s">
        <v>18</v>
      </c>
      <c r="C22" s="2" t="s">
        <v>580</v>
      </c>
      <c r="D22" s="95" t="s">
        <v>580</v>
      </c>
      <c r="E22" s="81" t="s">
        <v>591</v>
      </c>
    </row>
    <row r="23" customFormat="false" ht="13.8" hidden="false" customHeight="false" outlineLevel="0" collapsed="false">
      <c r="B23" s="1" t="s">
        <v>32</v>
      </c>
      <c r="C23" s="9"/>
      <c r="D23" s="81"/>
      <c r="E23" s="79"/>
    </row>
    <row r="24" customFormat="false" ht="13.8" hidden="false" customHeight="false" outlineLevel="0" collapsed="false">
      <c r="B24" s="1" t="s">
        <v>45</v>
      </c>
      <c r="C24" s="11" t="s">
        <v>311</v>
      </c>
      <c r="D24" s="81"/>
      <c r="E24" s="81" t="s">
        <v>616</v>
      </c>
    </row>
    <row r="25" customFormat="false" ht="13.8" hidden="false" customHeight="false" outlineLevel="0" collapsed="false">
      <c r="A25" s="1"/>
      <c r="B25" s="1"/>
      <c r="C25" s="82"/>
      <c r="D25" s="27"/>
      <c r="E25" s="27"/>
    </row>
    <row r="26" customFormat="false" ht="13.8" hidden="false" customHeight="false" outlineLevel="0" collapsed="false">
      <c r="A26" s="1" t="s">
        <v>209</v>
      </c>
      <c r="B26" s="1" t="s">
        <v>18</v>
      </c>
      <c r="C26" s="2" t="s">
        <v>582</v>
      </c>
      <c r="D26" s="16" t="s">
        <v>617</v>
      </c>
      <c r="E26" s="16" t="s">
        <v>383</v>
      </c>
    </row>
    <row r="27" customFormat="false" ht="13.8" hidden="false" customHeight="false" outlineLevel="0" collapsed="false">
      <c r="A27" s="1"/>
      <c r="B27" s="1" t="s">
        <v>32</v>
      </c>
      <c r="C27" s="9"/>
      <c r="D27" s="81"/>
      <c r="E27" s="81" t="s">
        <v>375</v>
      </c>
    </row>
    <row r="28" customFormat="false" ht="13.8" hidden="false" customHeight="false" outlineLevel="0" collapsed="false">
      <c r="A28" s="1"/>
      <c r="B28" s="1" t="s">
        <v>45</v>
      </c>
      <c r="C28" s="9"/>
      <c r="D28" s="81" t="s">
        <v>375</v>
      </c>
      <c r="E28" s="27" t="s">
        <v>618</v>
      </c>
    </row>
    <row r="29" customFormat="false" ht="13.8" hidden="false" customHeight="false" outlineLevel="0" collapsed="false">
      <c r="A29" s="33"/>
      <c r="B29" s="33"/>
      <c r="C29" s="1"/>
      <c r="D29" s="27"/>
      <c r="E29" s="27"/>
    </row>
    <row r="30" customFormat="false" ht="13.8" hidden="false" customHeight="false" outlineLevel="0" collapsed="false">
      <c r="A30" s="1" t="s">
        <v>165</v>
      </c>
      <c r="B30" s="1" t="s">
        <v>18</v>
      </c>
      <c r="C30" s="3" t="s">
        <v>584</v>
      </c>
      <c r="D30" s="16" t="s">
        <v>619</v>
      </c>
      <c r="E30" s="16" t="s">
        <v>619</v>
      </c>
    </row>
    <row r="31" customFormat="false" ht="13.8" hidden="false" customHeight="false" outlineLevel="0" collapsed="false">
      <c r="A31" s="1"/>
      <c r="B31" s="1" t="s">
        <v>32</v>
      </c>
      <c r="C31" s="11" t="s">
        <v>176</v>
      </c>
      <c r="D31" s="81" t="s">
        <v>586</v>
      </c>
      <c r="E31" s="81" t="s">
        <v>620</v>
      </c>
    </row>
    <row r="32" customFormat="false" ht="13.8" hidden="false" customHeight="false" outlineLevel="0" collapsed="false">
      <c r="A32" s="1"/>
      <c r="B32" s="1" t="s">
        <v>45</v>
      </c>
      <c r="C32" s="11" t="s">
        <v>586</v>
      </c>
      <c r="D32" s="81" t="s">
        <v>620</v>
      </c>
      <c r="E32" s="27"/>
    </row>
    <row r="33" customFormat="false" ht="13.8" hidden="false" customHeight="false" outlineLevel="0" collapsed="false">
      <c r="A33" s="1"/>
      <c r="B33" s="1"/>
      <c r="C33" s="82"/>
      <c r="D33" s="27"/>
      <c r="E33" s="27"/>
    </row>
    <row r="34" customFormat="false" ht="13.8" hidden="false" customHeight="false" outlineLevel="0" collapsed="false">
      <c r="A34" s="1" t="s">
        <v>296</v>
      </c>
      <c r="B34" s="1" t="s">
        <v>18</v>
      </c>
      <c r="C34" s="2" t="s">
        <v>588</v>
      </c>
      <c r="D34" s="16" t="s">
        <v>621</v>
      </c>
      <c r="E34" s="16" t="s">
        <v>622</v>
      </c>
    </row>
    <row r="35" customFormat="false" ht="13.8" hidden="false" customHeight="false" outlineLevel="0" collapsed="false">
      <c r="A35" s="1"/>
      <c r="B35" s="1" t="s">
        <v>32</v>
      </c>
      <c r="C35" s="9"/>
      <c r="D35" s="97" t="s">
        <v>590</v>
      </c>
      <c r="E35" s="27"/>
    </row>
    <row r="36" customFormat="false" ht="13.8" hidden="false" customHeight="false" outlineLevel="0" collapsed="false">
      <c r="A36" s="1"/>
      <c r="B36" s="1" t="s">
        <v>45</v>
      </c>
      <c r="C36" s="11" t="s">
        <v>590</v>
      </c>
      <c r="D36" s="81"/>
      <c r="E36" s="27"/>
    </row>
    <row r="37" customFormat="false" ht="13.8" hidden="false" customHeight="false" outlineLevel="0" collapsed="false">
      <c r="A37" s="1"/>
      <c r="B37" s="1"/>
      <c r="C37" s="82"/>
      <c r="D37" s="27"/>
      <c r="E37" s="27"/>
    </row>
    <row r="38" customFormat="false" ht="13.8" hidden="false" customHeight="false" outlineLevel="0" collapsed="false">
      <c r="A38" s="1" t="s">
        <v>114</v>
      </c>
      <c r="B38" s="1" t="s">
        <v>18</v>
      </c>
      <c r="C38" s="2" t="s">
        <v>591</v>
      </c>
      <c r="D38" s="16" t="s">
        <v>623</v>
      </c>
      <c r="E38" s="16" t="s">
        <v>624</v>
      </c>
    </row>
    <row r="39" customFormat="false" ht="13.8" hidden="false" customHeight="false" outlineLevel="0" collapsed="false">
      <c r="A39" s="1"/>
      <c r="B39" s="1" t="s">
        <v>32</v>
      </c>
      <c r="C39" s="11" t="s">
        <v>127</v>
      </c>
      <c r="D39" s="81" t="s">
        <v>593</v>
      </c>
      <c r="E39" s="81" t="s">
        <v>625</v>
      </c>
    </row>
    <row r="40" customFormat="false" ht="13.8" hidden="false" customHeight="false" outlineLevel="0" collapsed="false">
      <c r="A40" s="1"/>
      <c r="B40" s="1" t="s">
        <v>45</v>
      </c>
      <c r="C40" s="11" t="s">
        <v>593</v>
      </c>
      <c r="D40" s="81" t="s">
        <v>625</v>
      </c>
      <c r="E40" s="81" t="s">
        <v>626</v>
      </c>
    </row>
    <row r="41" customFormat="false" ht="13.8" hidden="false" customHeight="false" outlineLevel="0" collapsed="false">
      <c r="A41" s="1"/>
      <c r="B41" s="1"/>
      <c r="C41" s="82"/>
      <c r="D41" s="27"/>
      <c r="E41" s="27"/>
    </row>
    <row r="42" customFormat="false" ht="13.8" hidden="false" customHeight="false" outlineLevel="0" collapsed="false">
      <c r="A42" s="1" t="s">
        <v>225</v>
      </c>
      <c r="B42" s="1" t="s">
        <v>18</v>
      </c>
      <c r="C42" s="98" t="s">
        <v>627</v>
      </c>
      <c r="D42" s="16" t="s">
        <v>628</v>
      </c>
      <c r="E42" s="95" t="s">
        <v>628</v>
      </c>
    </row>
    <row r="43" customFormat="false" ht="13.8" hidden="false" customHeight="false" outlineLevel="0" collapsed="false">
      <c r="B43" s="1" t="s">
        <v>32</v>
      </c>
      <c r="C43" s="9"/>
      <c r="D43" s="81"/>
      <c r="E43" s="81" t="s">
        <v>629</v>
      </c>
    </row>
    <row r="44" customFormat="false" ht="13.8" hidden="false" customHeight="false" outlineLevel="0" collapsed="false">
      <c r="B44" s="1" t="s">
        <v>45</v>
      </c>
      <c r="C44" s="9"/>
      <c r="D44" s="81" t="s">
        <v>629</v>
      </c>
      <c r="E44" s="99" t="s">
        <v>630</v>
      </c>
    </row>
    <row r="45" customFormat="false" ht="13.8" hidden="false" customHeight="false" outlineLevel="0" collapsed="false">
      <c r="B45" s="1"/>
      <c r="C45" s="19"/>
      <c r="D45" s="27"/>
      <c r="E45" s="27"/>
    </row>
    <row r="46" customFormat="false" ht="13.8" hidden="false" customHeight="false" outlineLevel="0" collapsed="false">
      <c r="B46" s="1"/>
      <c r="C46" s="19"/>
      <c r="D46" s="27"/>
      <c r="E46" s="27"/>
    </row>
    <row r="47" customFormat="false" ht="13.8" hidden="false" customHeight="false" outlineLevel="0" collapsed="false">
      <c r="C47" s="1"/>
      <c r="D47" s="27"/>
      <c r="E47" s="27"/>
    </row>
    <row r="48" customFormat="false" ht="13.8" hidden="false" customHeight="false" outlineLevel="0" collapsed="false">
      <c r="A48" s="1" t="s">
        <v>315</v>
      </c>
      <c r="B48" s="1" t="s">
        <v>18</v>
      </c>
      <c r="C48" s="100" t="s">
        <v>627</v>
      </c>
      <c r="D48" s="16" t="s">
        <v>631</v>
      </c>
      <c r="E48" s="95" t="s">
        <v>631</v>
      </c>
    </row>
    <row r="49" customFormat="false" ht="13.8" hidden="false" customHeight="false" outlineLevel="0" collapsed="false">
      <c r="B49" s="1" t="s">
        <v>32</v>
      </c>
      <c r="C49" s="9"/>
      <c r="D49" s="81"/>
      <c r="E49" s="27"/>
    </row>
    <row r="50" customFormat="false" ht="13.8" hidden="false" customHeight="false" outlineLevel="0" collapsed="false">
      <c r="B50" s="1" t="s">
        <v>45</v>
      </c>
      <c r="C50" s="9"/>
      <c r="D50" s="15"/>
      <c r="E50" s="1"/>
    </row>
    <row r="51" customFormat="false" ht="13.8" hidden="false" customHeight="false" outlineLevel="0" collapsed="false">
      <c r="C51" s="1"/>
      <c r="E51" s="1"/>
    </row>
    <row r="52" customFormat="false" ht="13.8" hidden="false" customHeight="false" outlineLevel="0" collapsed="false">
      <c r="A52" s="0" t="s">
        <v>328</v>
      </c>
      <c r="B52" s="1" t="s">
        <v>18</v>
      </c>
      <c r="C52" s="29"/>
      <c r="D52" s="31"/>
      <c r="E52" s="28" t="s">
        <v>611</v>
      </c>
    </row>
    <row r="53" customFormat="false" ht="13.8" hidden="false" customHeight="false" outlineLevel="0" collapsed="false">
      <c r="B53" s="1" t="s">
        <v>32</v>
      </c>
      <c r="C53" s="29"/>
      <c r="D53" s="31"/>
      <c r="E53" s="1"/>
    </row>
    <row r="54" customFormat="false" ht="13.8" hidden="false" customHeight="false" outlineLevel="0" collapsed="false">
      <c r="B54" s="1" t="s">
        <v>45</v>
      </c>
      <c r="C54" s="29"/>
      <c r="D54" s="31"/>
      <c r="E54" s="1"/>
    </row>
    <row r="55" customFormat="false" ht="13.8" hidden="false" customHeight="false" outlineLevel="0" collapsed="false">
      <c r="C55" s="1"/>
      <c r="E55" s="1"/>
    </row>
    <row r="56" customFormat="false" ht="13.8" hidden="false" customHeight="false" outlineLevel="0" collapsed="false">
      <c r="A56" s="1" t="s">
        <v>272</v>
      </c>
      <c r="B56" s="1" t="s">
        <v>18</v>
      </c>
      <c r="C56" s="87"/>
      <c r="D56" s="28" t="s">
        <v>632</v>
      </c>
      <c r="E56" s="23" t="s">
        <v>632</v>
      </c>
    </row>
    <row r="57" customFormat="false" ht="13.8" hidden="false" customHeight="false" outlineLevel="0" collapsed="false">
      <c r="A57" s="1"/>
      <c r="B57" s="1" t="s">
        <v>32</v>
      </c>
      <c r="C57" s="29"/>
      <c r="D57" s="31"/>
      <c r="E57" s="82"/>
    </row>
    <row r="58" customFormat="false" ht="13.8" hidden="false" customHeight="false" outlineLevel="0" collapsed="false">
      <c r="A58" s="1"/>
      <c r="B58" s="1" t="s">
        <v>45</v>
      </c>
      <c r="C58" s="87"/>
      <c r="D58" s="31"/>
      <c r="E58" s="40" t="s">
        <v>633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8"/>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E21" activeCellId="0" sqref="E21"/>
    </sheetView>
  </sheetViews>
  <sheetFormatPr defaultColWidth="9.171875" defaultRowHeight="13.8" zeroHeight="false" outlineLevelRow="0" outlineLevelCol="0"/>
  <cols>
    <col collapsed="false" customWidth="true" hidden="false" outlineLevel="0" max="2" min="1" style="0" width="8.55"/>
    <col collapsed="false" customWidth="true" hidden="false" outlineLevel="0" max="3" min="3" style="0" width="16.66"/>
    <col collapsed="false" customWidth="true" hidden="false" outlineLevel="0" max="4" min="4" style="1" width="56.89"/>
  </cols>
  <sheetData>
    <row r="1" customFormat="false" ht="13.8" hidden="false" customHeight="false" outlineLevel="0" collapsed="false">
      <c r="A1" s="1"/>
      <c r="B1" s="1"/>
      <c r="C1" s="1" t="s">
        <v>7</v>
      </c>
      <c r="D1" s="1" t="s">
        <v>8</v>
      </c>
    </row>
    <row r="2" customFormat="false" ht="13.8" hidden="false" customHeight="false" outlineLevel="0" collapsed="false">
      <c r="A2" s="1" t="s">
        <v>272</v>
      </c>
      <c r="B2" s="1" t="s">
        <v>18</v>
      </c>
      <c r="C2" s="3" t="s">
        <v>167</v>
      </c>
      <c r="D2" s="101" t="s">
        <v>277</v>
      </c>
    </row>
    <row r="3" customFormat="false" ht="13.8" hidden="false" customHeight="false" outlineLevel="0" collapsed="false">
      <c r="A3" s="1"/>
      <c r="B3" s="1" t="s">
        <v>32</v>
      </c>
      <c r="C3" s="10"/>
      <c r="D3" s="102" t="s">
        <v>283</v>
      </c>
    </row>
    <row r="4" customFormat="false" ht="13.8" hidden="false" customHeight="false" outlineLevel="0" collapsed="false">
      <c r="A4" s="1"/>
      <c r="B4" s="1" t="s">
        <v>45</v>
      </c>
      <c r="C4" s="10" t="s">
        <v>283</v>
      </c>
      <c r="D4" s="101" t="s">
        <v>289</v>
      </c>
    </row>
    <row r="5" customFormat="false" ht="13.8" hidden="false" customHeight="false" outlineLevel="0" collapsed="false">
      <c r="A5" s="1"/>
      <c r="B5" s="1"/>
    </row>
    <row r="6" customFormat="false" ht="13.8" hidden="false" customHeight="false" outlineLevel="0" collapsed="false">
      <c r="A6" s="1" t="s">
        <v>17</v>
      </c>
      <c r="B6" s="1" t="s">
        <v>18</v>
      </c>
      <c r="C6" s="2" t="s">
        <v>25</v>
      </c>
      <c r="D6" s="103" t="s">
        <v>26</v>
      </c>
    </row>
    <row r="7" customFormat="false" ht="13.8" hidden="false" customHeight="false" outlineLevel="0" collapsed="false">
      <c r="A7" s="1"/>
      <c r="B7" s="1" t="s">
        <v>32</v>
      </c>
      <c r="C7" s="10" t="s">
        <v>38</v>
      </c>
      <c r="D7" s="102" t="s">
        <v>39</v>
      </c>
    </row>
    <row r="8" customFormat="false" ht="13.8" hidden="false" customHeight="false" outlineLevel="0" collapsed="false">
      <c r="A8" s="1"/>
      <c r="B8" s="1" t="s">
        <v>45</v>
      </c>
      <c r="C8" s="10" t="s">
        <v>39</v>
      </c>
      <c r="D8" s="103" t="s">
        <v>46</v>
      </c>
    </row>
    <row r="9" customFormat="false" ht="13.8" hidden="false" customHeight="false" outlineLevel="0" collapsed="false">
      <c r="A9" s="1"/>
      <c r="B9" s="1"/>
    </row>
    <row r="10" customFormat="false" ht="13.8" hidden="false" customHeight="false" outlineLevel="0" collapsed="false">
      <c r="A10" s="1" t="s">
        <v>54</v>
      </c>
      <c r="B10" s="1" t="s">
        <v>18</v>
      </c>
      <c r="C10" s="3" t="s">
        <v>35</v>
      </c>
      <c r="D10" s="103" t="s">
        <v>59</v>
      </c>
    </row>
    <row r="11" customFormat="false" ht="13.8" hidden="false" customHeight="false" outlineLevel="0" collapsed="false">
      <c r="A11" s="1"/>
      <c r="B11" s="1" t="s">
        <v>32</v>
      </c>
      <c r="C11" s="11" t="s">
        <v>67</v>
      </c>
      <c r="D11" s="104" t="s">
        <v>68</v>
      </c>
    </row>
    <row r="12" customFormat="false" ht="13.8" hidden="false" customHeight="false" outlineLevel="0" collapsed="false">
      <c r="A12" s="1"/>
      <c r="B12" s="1" t="s">
        <v>45</v>
      </c>
      <c r="C12" s="11" t="s">
        <v>68</v>
      </c>
      <c r="D12" s="103" t="s">
        <v>69</v>
      </c>
    </row>
    <row r="13" customFormat="false" ht="13.8" hidden="false" customHeight="false" outlineLevel="0" collapsed="false">
      <c r="A13" s="1"/>
      <c r="B13" s="1"/>
    </row>
    <row r="14" customFormat="false" ht="13.8" hidden="false" customHeight="false" outlineLevel="0" collapsed="false">
      <c r="A14" s="1" t="s">
        <v>81</v>
      </c>
      <c r="B14" s="1" t="s">
        <v>18</v>
      </c>
      <c r="C14" s="3" t="s">
        <v>85</v>
      </c>
      <c r="D14" s="103" t="s">
        <v>192</v>
      </c>
    </row>
    <row r="15" customFormat="false" ht="13.8" hidden="false" customHeight="false" outlineLevel="0" collapsed="false">
      <c r="A15" s="1"/>
      <c r="B15" s="1" t="s">
        <v>32</v>
      </c>
      <c r="C15" s="11" t="s">
        <v>95</v>
      </c>
      <c r="D15" s="104" t="s">
        <v>96</v>
      </c>
    </row>
    <row r="16" customFormat="false" ht="13.8" hidden="false" customHeight="false" outlineLevel="0" collapsed="false">
      <c r="A16" s="1"/>
      <c r="B16" s="1" t="s">
        <v>45</v>
      </c>
      <c r="C16" s="11" t="s">
        <v>96</v>
      </c>
      <c r="D16" s="103" t="s">
        <v>634</v>
      </c>
    </row>
    <row r="17" customFormat="false" ht="13.8" hidden="false" customHeight="false" outlineLevel="0" collapsed="false">
      <c r="A17" s="1"/>
      <c r="B17" s="1"/>
    </row>
    <row r="18" customFormat="false" ht="13.8" hidden="false" customHeight="false" outlineLevel="0" collapsed="false">
      <c r="A18" s="1" t="s">
        <v>296</v>
      </c>
      <c r="B18" s="1" t="s">
        <v>18</v>
      </c>
      <c r="C18" s="2" t="s">
        <v>300</v>
      </c>
      <c r="D18" s="103" t="s">
        <v>300</v>
      </c>
    </row>
    <row r="19" customFormat="false" ht="13.8" hidden="false" customHeight="false" outlineLevel="0" collapsed="false">
      <c r="A19" s="1"/>
      <c r="B19" s="1" t="s">
        <v>32</v>
      </c>
      <c r="C19" s="105"/>
      <c r="D19" s="106"/>
    </row>
    <row r="20" customFormat="false" ht="13.8" hidden="false" customHeight="false" outlineLevel="0" collapsed="false">
      <c r="A20" s="1"/>
      <c r="B20" s="1" t="s">
        <v>45</v>
      </c>
      <c r="C20" s="105"/>
      <c r="D20" s="103" t="s">
        <v>304</v>
      </c>
    </row>
    <row r="21" customFormat="false" ht="13.8" hidden="false" customHeight="false" outlineLevel="0" collapsed="false">
      <c r="A21" s="1"/>
      <c r="B21" s="1"/>
    </row>
    <row r="22" customFormat="false" ht="13.8" hidden="false" customHeight="false" outlineLevel="0" collapsed="false">
      <c r="A22" s="1" t="s">
        <v>114</v>
      </c>
      <c r="B22" s="1" t="s">
        <v>18</v>
      </c>
      <c r="C22" s="2" t="s">
        <v>33</v>
      </c>
      <c r="D22" s="103" t="s">
        <v>23</v>
      </c>
    </row>
    <row r="23" customFormat="false" ht="13.8" hidden="false" customHeight="false" outlineLevel="0" collapsed="false">
      <c r="A23" s="1"/>
      <c r="B23" s="1" t="s">
        <v>32</v>
      </c>
      <c r="C23" s="10" t="s">
        <v>129</v>
      </c>
      <c r="D23" s="102" t="s">
        <v>120</v>
      </c>
    </row>
    <row r="24" customFormat="false" ht="13.8" hidden="false" customHeight="false" outlineLevel="0" collapsed="false">
      <c r="A24" s="1"/>
      <c r="B24" s="1" t="s">
        <v>45</v>
      </c>
      <c r="C24" s="10" t="s">
        <v>120</v>
      </c>
      <c r="D24" s="101" t="s">
        <v>130</v>
      </c>
    </row>
    <row r="25" customFormat="false" ht="13.8" hidden="false" customHeight="false" outlineLevel="0" collapsed="false">
      <c r="A25" s="1"/>
      <c r="B25" s="1"/>
    </row>
    <row r="26" customFormat="false" ht="13.8" hidden="false" customHeight="false" outlineLevel="0" collapsed="false">
      <c r="A26" s="1" t="s">
        <v>140</v>
      </c>
      <c r="B26" s="1" t="s">
        <v>18</v>
      </c>
      <c r="C26" s="2" t="s">
        <v>144</v>
      </c>
      <c r="D26" s="103" t="s">
        <v>144</v>
      </c>
    </row>
    <row r="27" customFormat="false" ht="13.8" hidden="false" customHeight="false" outlineLevel="0" collapsed="false">
      <c r="A27" s="1"/>
      <c r="B27" s="1" t="s">
        <v>32</v>
      </c>
      <c r="C27" s="11" t="s">
        <v>152</v>
      </c>
      <c r="D27" s="104" t="s">
        <v>153</v>
      </c>
    </row>
    <row r="28" customFormat="false" ht="13.8" hidden="false" customHeight="false" outlineLevel="0" collapsed="false">
      <c r="A28" s="1"/>
      <c r="B28" s="1" t="s">
        <v>45</v>
      </c>
      <c r="C28" s="11" t="s">
        <v>153</v>
      </c>
      <c r="D28" s="103" t="s">
        <v>635</v>
      </c>
    </row>
    <row r="29" customFormat="false" ht="13.8" hidden="false" customHeight="false" outlineLevel="0" collapsed="false">
      <c r="A29" s="1"/>
      <c r="B29" s="1"/>
    </row>
    <row r="30" customFormat="false" ht="13.8" hidden="false" customHeight="false" outlineLevel="0" collapsed="false">
      <c r="A30" s="1" t="s">
        <v>165</v>
      </c>
      <c r="B30" s="1" t="s">
        <v>18</v>
      </c>
      <c r="C30" s="107" t="s">
        <v>168</v>
      </c>
      <c r="D30" s="103" t="s">
        <v>169</v>
      </c>
    </row>
    <row r="31" customFormat="false" ht="13.8" hidden="false" customHeight="false" outlineLevel="0" collapsed="false">
      <c r="A31" s="1"/>
      <c r="B31" s="1" t="s">
        <v>32</v>
      </c>
      <c r="C31" s="105" t="s">
        <v>178</v>
      </c>
      <c r="D31" s="103"/>
    </row>
    <row r="32" customFormat="false" ht="13.8" hidden="false" customHeight="false" outlineLevel="0" collapsed="false">
      <c r="A32" s="1"/>
      <c r="B32" s="1" t="s">
        <v>45</v>
      </c>
      <c r="C32" s="105"/>
      <c r="D32" s="103" t="s">
        <v>179</v>
      </c>
    </row>
    <row r="33" customFormat="false" ht="13.8" hidden="false" customHeight="false" outlineLevel="0" collapsed="false">
      <c r="A33" s="1"/>
      <c r="B33" s="1"/>
    </row>
    <row r="34" customFormat="false" ht="13.8" hidden="false" customHeight="false" outlineLevel="0" collapsed="false">
      <c r="A34" s="1" t="s">
        <v>191</v>
      </c>
      <c r="B34" s="1" t="s">
        <v>18</v>
      </c>
      <c r="C34" s="3" t="s">
        <v>170</v>
      </c>
      <c r="D34" s="103" t="s">
        <v>194</v>
      </c>
    </row>
    <row r="35" customFormat="false" ht="13.8" hidden="false" customHeight="false" outlineLevel="0" collapsed="false">
      <c r="A35" s="1"/>
      <c r="B35" s="1" t="s">
        <v>32</v>
      </c>
      <c r="C35" s="10" t="s">
        <v>201</v>
      </c>
      <c r="D35" s="103"/>
    </row>
    <row r="36" customFormat="false" ht="13.8" hidden="false" customHeight="false" outlineLevel="0" collapsed="false">
      <c r="A36" s="1"/>
      <c r="B36" s="1" t="s">
        <v>45</v>
      </c>
      <c r="C36" s="105"/>
      <c r="D36" s="103" t="s">
        <v>207</v>
      </c>
    </row>
    <row r="37" customFormat="false" ht="13.8" hidden="false" customHeight="false" outlineLevel="0" collapsed="false">
      <c r="A37" s="1"/>
      <c r="B37" s="1"/>
    </row>
    <row r="38" customFormat="false" ht="13.8" hidden="false" customHeight="false" outlineLevel="0" collapsed="false">
      <c r="A38" s="0" t="s">
        <v>305</v>
      </c>
      <c r="B38" s="1" t="s">
        <v>18</v>
      </c>
      <c r="C38" s="108" t="s">
        <v>118</v>
      </c>
      <c r="D38" s="103" t="s">
        <v>306</v>
      </c>
    </row>
    <row r="39" customFormat="false" ht="13.8" hidden="false" customHeight="false" outlineLevel="0" collapsed="false">
      <c r="B39" s="1" t="s">
        <v>32</v>
      </c>
      <c r="C39" s="109"/>
      <c r="D39" s="104" t="s">
        <v>307</v>
      </c>
    </row>
    <row r="40" customFormat="false" ht="13.8" hidden="false" customHeight="false" outlineLevel="0" collapsed="false">
      <c r="B40" s="1" t="s">
        <v>45</v>
      </c>
      <c r="C40" s="109" t="s">
        <v>307</v>
      </c>
      <c r="D40" s="103" t="s">
        <v>309</v>
      </c>
    </row>
    <row r="41" customFormat="false" ht="13.8" hidden="false" customHeight="false" outlineLevel="0" collapsed="false">
      <c r="B41" s="1"/>
      <c r="C41" s="80"/>
    </row>
    <row r="42" customFormat="false" ht="13.8" hidden="false" customHeight="false" outlineLevel="0" collapsed="false">
      <c r="A42" s="1" t="s">
        <v>209</v>
      </c>
      <c r="B42" s="1" t="s">
        <v>18</v>
      </c>
      <c r="C42" s="2" t="s">
        <v>211</v>
      </c>
      <c r="D42" s="103" t="s">
        <v>211</v>
      </c>
    </row>
    <row r="43" customFormat="false" ht="13.8" hidden="false" customHeight="false" outlineLevel="0" collapsed="false">
      <c r="A43" s="1"/>
      <c r="B43" s="1" t="s">
        <v>32</v>
      </c>
      <c r="C43" s="11" t="s">
        <v>215</v>
      </c>
      <c r="D43" s="104" t="s">
        <v>216</v>
      </c>
    </row>
    <row r="44" customFormat="false" ht="13.8" hidden="false" customHeight="false" outlineLevel="0" collapsed="false">
      <c r="A44" s="1"/>
      <c r="B44" s="1" t="s">
        <v>45</v>
      </c>
      <c r="C44" s="10" t="s">
        <v>216</v>
      </c>
      <c r="D44" s="103" t="s">
        <v>217</v>
      </c>
    </row>
    <row r="46" customFormat="false" ht="13.8" hidden="false" customHeight="false" outlineLevel="0" collapsed="false">
      <c r="A46" s="0" t="s">
        <v>225</v>
      </c>
      <c r="B46" s="1" t="s">
        <v>18</v>
      </c>
      <c r="C46" s="3" t="s">
        <v>123</v>
      </c>
      <c r="D46" s="40" t="s">
        <v>227</v>
      </c>
    </row>
    <row r="47" customFormat="false" ht="13.8" hidden="false" customHeight="false" outlineLevel="0" collapsed="false">
      <c r="B47" s="1" t="s">
        <v>32</v>
      </c>
      <c r="C47" s="11" t="s">
        <v>228</v>
      </c>
      <c r="D47" s="102" t="s">
        <v>229</v>
      </c>
    </row>
    <row r="48" customFormat="false" ht="13.8" hidden="false" customHeight="false" outlineLevel="0" collapsed="false">
      <c r="B48" s="1" t="s">
        <v>45</v>
      </c>
      <c r="C48" s="10" t="s">
        <v>229</v>
      </c>
      <c r="D48" s="101" t="s">
        <v>230</v>
      </c>
    </row>
    <row r="50" customFormat="false" ht="13.8" hidden="false" customHeight="false" outlineLevel="0" collapsed="false">
      <c r="A50" s="0" t="s">
        <v>315</v>
      </c>
      <c r="B50" s="1" t="s">
        <v>18</v>
      </c>
      <c r="C50" s="3" t="s">
        <v>83</v>
      </c>
      <c r="D50" s="40" t="s">
        <v>316</v>
      </c>
    </row>
    <row r="51" customFormat="false" ht="13.8" hidden="false" customHeight="false" outlineLevel="0" collapsed="false">
      <c r="B51" s="1" t="s">
        <v>32</v>
      </c>
      <c r="C51" s="105"/>
    </row>
    <row r="52" customFormat="false" ht="13.8" hidden="false" customHeight="false" outlineLevel="0" collapsed="false">
      <c r="B52" s="1" t="s">
        <v>45</v>
      </c>
      <c r="C52" s="105"/>
    </row>
    <row r="54" customFormat="false" ht="13.8" hidden="false" customHeight="false" outlineLevel="0" collapsed="false">
      <c r="A54" s="0" t="s">
        <v>328</v>
      </c>
      <c r="B54" s="1" t="s">
        <v>18</v>
      </c>
      <c r="C54" s="108" t="s">
        <v>196</v>
      </c>
      <c r="D54" s="40" t="s">
        <v>196</v>
      </c>
    </row>
    <row r="55" customFormat="false" ht="13.8" hidden="false" customHeight="false" outlineLevel="0" collapsed="false">
      <c r="B55" s="1" t="s">
        <v>32</v>
      </c>
      <c r="C55" s="105"/>
    </row>
    <row r="56" customFormat="false" ht="13.8" hidden="false" customHeight="false" outlineLevel="0" collapsed="false">
      <c r="B56" s="1" t="s">
        <v>45</v>
      </c>
      <c r="C56" s="105"/>
      <c r="D56" s="110"/>
    </row>
    <row r="58" customFormat="false" ht="13.8" hidden="false" customHeight="false" outlineLevel="0" collapsed="false">
      <c r="A58" s="1" t="s">
        <v>317</v>
      </c>
      <c r="B58" s="1" t="s">
        <v>18</v>
      </c>
    </row>
    <row r="59" customFormat="false" ht="13.8" hidden="false" customHeight="false" outlineLevel="0" collapsed="false">
      <c r="A59" s="1"/>
      <c r="B59" s="1" t="s">
        <v>32</v>
      </c>
    </row>
    <row r="60" customFormat="false" ht="13.8" hidden="false" customHeight="false" outlineLevel="0" collapsed="false">
      <c r="A60" s="1"/>
      <c r="B60" s="1" t="s">
        <v>45</v>
      </c>
    </row>
    <row r="61" customFormat="false" ht="13.8" hidden="false" customHeight="false" outlineLevel="0" collapsed="false">
      <c r="A61" s="1"/>
      <c r="B61" s="1"/>
    </row>
    <row r="62" customFormat="false" ht="13.8" hidden="false" customHeight="false" outlineLevel="0" collapsed="false">
      <c r="A62" s="1" t="s">
        <v>321</v>
      </c>
      <c r="B62" s="1" t="s">
        <v>18</v>
      </c>
    </row>
    <row r="63" customFormat="false" ht="13.8" hidden="false" customHeight="false" outlineLevel="0" collapsed="false">
      <c r="A63" s="1"/>
      <c r="B63" s="1" t="s">
        <v>32</v>
      </c>
    </row>
    <row r="64" customFormat="false" ht="13.8" hidden="false" customHeight="false" outlineLevel="0" collapsed="false">
      <c r="A64" s="1"/>
      <c r="B64" s="1" t="s">
        <v>45</v>
      </c>
    </row>
    <row r="65" customFormat="false" ht="13.8" hidden="false" customHeight="false" outlineLevel="0" collapsed="false">
      <c r="A65" s="1"/>
      <c r="B65" s="1"/>
    </row>
    <row r="66" customFormat="false" ht="13.8" hidden="false" customHeight="false" outlineLevel="0" collapsed="false">
      <c r="A66" s="1" t="s">
        <v>324</v>
      </c>
      <c r="B66" s="1" t="s">
        <v>18</v>
      </c>
    </row>
    <row r="67" customFormat="false" ht="13.8" hidden="false" customHeight="false" outlineLevel="0" collapsed="false">
      <c r="A67" s="1"/>
      <c r="B67" s="1" t="s">
        <v>32</v>
      </c>
    </row>
    <row r="68" customFormat="false" ht="13.8" hidden="false" customHeight="false" outlineLevel="0" collapsed="false">
      <c r="A68" s="1"/>
      <c r="B68" s="1" t="s">
        <v>45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200"/>
  <sheetViews>
    <sheetView showFormulas="false" showGridLines="true" showRowColHeaders="true" showZeros="true" rightToLeft="false" tabSelected="false" showOutlineSymbols="true" defaultGridColor="true" view="normal" topLeftCell="A130" colorId="64" zoomScale="55" zoomScaleNormal="55" zoomScalePageLayoutView="100" workbookViewId="0">
      <selection pane="topLeft" activeCell="T155" activeCellId="0" sqref="T155"/>
    </sheetView>
  </sheetViews>
  <sheetFormatPr defaultColWidth="9.171875" defaultRowHeight="13.8" zeroHeight="false" outlineLevelRow="0" outlineLevelCol="0"/>
  <cols>
    <col collapsed="false" customWidth="true" hidden="false" outlineLevel="0" max="1" min="1" style="0" width="10.36"/>
  </cols>
  <sheetData>
    <row r="1" customFormat="false" ht="14.9" hidden="false" customHeight="false" outlineLevel="0" collapsed="false">
      <c r="A1" s="111" t="n">
        <v>44842</v>
      </c>
      <c r="B1" s="0" t="s">
        <v>339</v>
      </c>
      <c r="E1" s="0" t="s">
        <v>636</v>
      </c>
      <c r="F1" s="0" t="s">
        <v>637</v>
      </c>
    </row>
    <row r="2" customFormat="false" ht="13.8" hidden="false" customHeight="false" outlineLevel="0" collapsed="false">
      <c r="A2" s="111" t="n">
        <v>44843</v>
      </c>
      <c r="B2" s="0" t="s">
        <v>338</v>
      </c>
      <c r="E2" s="0" t="s">
        <v>247</v>
      </c>
      <c r="F2" s="0" t="n">
        <f aca="false">COUNTIF(B$1:B400,"Maran")+5</f>
        <v>151</v>
      </c>
    </row>
    <row r="3" customFormat="false" ht="13.8" hidden="false" customHeight="false" outlineLevel="0" collapsed="false">
      <c r="A3" s="111" t="n">
        <v>44844</v>
      </c>
      <c r="B3" s="0" t="s">
        <v>338</v>
      </c>
      <c r="E3" s="0" t="s">
        <v>339</v>
      </c>
      <c r="F3" s="0" t="n">
        <f aca="false">COUNTIF(B$1:B401,"Harrington")+5</f>
        <v>11</v>
      </c>
    </row>
    <row r="4" customFormat="false" ht="13.8" hidden="false" customHeight="false" outlineLevel="0" collapsed="false">
      <c r="A4" s="111" t="n">
        <v>44845</v>
      </c>
      <c r="B4" s="0" t="s">
        <v>338</v>
      </c>
      <c r="E4" s="0" t="s">
        <v>338</v>
      </c>
      <c r="F4" s="0" t="n">
        <f aca="false">COUNTIF(B$1:B402,"Patrick")</f>
        <v>5</v>
      </c>
    </row>
    <row r="5" customFormat="false" ht="13.8" hidden="false" customHeight="false" outlineLevel="0" collapsed="false">
      <c r="A5" s="111" t="n">
        <v>44846</v>
      </c>
      <c r="B5" s="0" t="s">
        <v>337</v>
      </c>
      <c r="E5" s="0" t="s">
        <v>225</v>
      </c>
      <c r="F5" s="0" t="n">
        <f aca="false">COUNTIF($B$1:B403,"Martin")</f>
        <v>2</v>
      </c>
    </row>
    <row r="6" customFormat="false" ht="13.8" hidden="false" customHeight="false" outlineLevel="0" collapsed="false">
      <c r="A6" s="111" t="n">
        <v>44847</v>
      </c>
      <c r="B6" s="0" t="s">
        <v>338</v>
      </c>
      <c r="E6" s="0" t="s">
        <v>337</v>
      </c>
      <c r="F6" s="0" t="n">
        <f aca="false">COUNTIF(B$2:B404,"Symmington")</f>
        <v>1</v>
      </c>
    </row>
    <row r="7" customFormat="false" ht="13.8" hidden="false" customHeight="false" outlineLevel="0" collapsed="false">
      <c r="A7" s="111" t="n">
        <f aca="false">A6+1</f>
        <v>44848</v>
      </c>
      <c r="B7" s="0" t="s">
        <v>225</v>
      </c>
      <c r="E7" s="0" t="s">
        <v>237</v>
      </c>
      <c r="F7" s="0" t="n">
        <f aca="false">COUNTIF(B$1:B405,"Anthony")</f>
        <v>0</v>
      </c>
    </row>
    <row r="8" customFormat="false" ht="13.8" hidden="false" customHeight="false" outlineLevel="0" collapsed="false">
      <c r="A8" s="111" t="n">
        <f aca="false">A7+1</f>
        <v>44849</v>
      </c>
      <c r="B8" s="0" t="s">
        <v>225</v>
      </c>
      <c r="E8" s="0" t="s">
        <v>336</v>
      </c>
      <c r="F8" s="0" t="n">
        <f aca="false">COUNTIF(B$1:B406,"Duggan")</f>
        <v>0</v>
      </c>
    </row>
    <row r="9" customFormat="false" ht="13.8" hidden="false" customHeight="false" outlineLevel="0" collapsed="false">
      <c r="A9" s="111" t="n">
        <f aca="false">A8+1</f>
        <v>44850</v>
      </c>
      <c r="B9" s="0" t="s">
        <v>247</v>
      </c>
      <c r="E9" s="0" t="s">
        <v>191</v>
      </c>
      <c r="F9" s="0" t="n">
        <f aca="false">COUNTIF(B$1:B407,"Duncan")</f>
        <v>0</v>
      </c>
    </row>
    <row r="10" customFormat="false" ht="13.8" hidden="false" customHeight="false" outlineLevel="0" collapsed="false">
      <c r="A10" s="111" t="n">
        <f aca="false">A9+1</f>
        <v>44851</v>
      </c>
      <c r="B10" s="0" t="s">
        <v>247</v>
      </c>
      <c r="E10" s="0" t="s">
        <v>209</v>
      </c>
      <c r="F10" s="0" t="n">
        <f aca="false">COUNTIF(B$1:B408,"Egan")</f>
        <v>0</v>
      </c>
    </row>
    <row r="11" customFormat="false" ht="13.8" hidden="false" customHeight="false" outlineLevel="0" collapsed="false">
      <c r="A11" s="111" t="n">
        <f aca="false">A10+1</f>
        <v>44852</v>
      </c>
      <c r="B11" s="0" t="s">
        <v>338</v>
      </c>
      <c r="E11" s="0" t="s">
        <v>165</v>
      </c>
      <c r="F11" s="0" t="n">
        <f aca="false">COUNTIF(B$1:B409,"Jadrian")</f>
        <v>0</v>
      </c>
    </row>
    <row r="12" customFormat="false" ht="13.8" hidden="false" customHeight="false" outlineLevel="0" collapsed="false">
      <c r="A12" s="111" t="n">
        <f aca="false">A11+1</f>
        <v>44853</v>
      </c>
      <c r="B12" s="0" t="s">
        <v>247</v>
      </c>
      <c r="E12" s="0" t="s">
        <v>261</v>
      </c>
      <c r="F12" s="0" t="n">
        <f aca="false">COUNTIF(B$1:B410,"Kevin")</f>
        <v>0</v>
      </c>
    </row>
    <row r="13" customFormat="false" ht="13.8" hidden="false" customHeight="false" outlineLevel="0" collapsed="false">
      <c r="A13" s="111" t="n">
        <f aca="false">A12+1</f>
        <v>44854</v>
      </c>
      <c r="B13" s="0" t="s">
        <v>247</v>
      </c>
      <c r="E13" s="0" t="s">
        <v>272</v>
      </c>
      <c r="F13" s="0" t="n">
        <f aca="false">COUNTIF(B$1:B411,"Kurtis")</f>
        <v>0</v>
      </c>
    </row>
    <row r="14" customFormat="false" ht="13.8" hidden="false" customHeight="false" outlineLevel="0" collapsed="false">
      <c r="A14" s="111" t="n">
        <f aca="false">A13+1</f>
        <v>44855</v>
      </c>
      <c r="B14" s="0" t="s">
        <v>247</v>
      </c>
      <c r="E14" s="0" t="s">
        <v>114</v>
      </c>
      <c r="F14" s="0" t="n">
        <f aca="false">COUNTIF(B$1:B412,"Mulvihill")</f>
        <v>0</v>
      </c>
    </row>
    <row r="15" customFormat="false" ht="13.8" hidden="false" customHeight="false" outlineLevel="0" collapsed="false">
      <c r="A15" s="111" t="n">
        <f aca="false">A14+1</f>
        <v>44856</v>
      </c>
      <c r="B15" s="0" t="s">
        <v>247</v>
      </c>
    </row>
    <row r="16" customFormat="false" ht="13.8" hidden="false" customHeight="false" outlineLevel="0" collapsed="false">
      <c r="A16" s="111" t="n">
        <f aca="false">A15+1</f>
        <v>44857</v>
      </c>
      <c r="B16" s="0" t="s">
        <v>247</v>
      </c>
    </row>
    <row r="17" customFormat="false" ht="13.8" hidden="false" customHeight="false" outlineLevel="0" collapsed="false">
      <c r="A17" s="111" t="n">
        <f aca="false">A16+1</f>
        <v>44858</v>
      </c>
      <c r="B17" s="0" t="s">
        <v>247</v>
      </c>
    </row>
    <row r="18" customFormat="false" ht="13.8" hidden="false" customHeight="false" outlineLevel="0" collapsed="false">
      <c r="A18" s="111" t="n">
        <f aca="false">A17+1</f>
        <v>44859</v>
      </c>
      <c r="B18" s="0" t="s">
        <v>247</v>
      </c>
    </row>
    <row r="19" customFormat="false" ht="13.8" hidden="false" customHeight="false" outlineLevel="0" collapsed="false">
      <c r="A19" s="111" t="n">
        <f aca="false">A18+1</f>
        <v>44860</v>
      </c>
      <c r="B19" s="0" t="s">
        <v>247</v>
      </c>
    </row>
    <row r="20" customFormat="false" ht="13.8" hidden="false" customHeight="false" outlineLevel="0" collapsed="false">
      <c r="A20" s="111" t="n">
        <f aca="false">A19+1</f>
        <v>44861</v>
      </c>
      <c r="B20" s="0" t="s">
        <v>247</v>
      </c>
    </row>
    <row r="21" customFormat="false" ht="13.8" hidden="false" customHeight="false" outlineLevel="0" collapsed="false">
      <c r="A21" s="111" t="n">
        <f aca="false">A20+1</f>
        <v>44862</v>
      </c>
      <c r="B21" s="0" t="s">
        <v>247</v>
      </c>
    </row>
    <row r="22" customFormat="false" ht="13.8" hidden="false" customHeight="false" outlineLevel="0" collapsed="false">
      <c r="A22" s="111" t="n">
        <f aca="false">A21+1</f>
        <v>44863</v>
      </c>
      <c r="B22" s="0" t="s">
        <v>247</v>
      </c>
    </row>
    <row r="23" customFormat="false" ht="13.8" hidden="false" customHeight="false" outlineLevel="0" collapsed="false">
      <c r="A23" s="111" t="n">
        <f aca="false">A22+1</f>
        <v>44864</v>
      </c>
      <c r="B23" s="0" t="s">
        <v>247</v>
      </c>
    </row>
    <row r="24" customFormat="false" ht="13.8" hidden="false" customHeight="false" outlineLevel="0" collapsed="false">
      <c r="A24" s="111" t="n">
        <f aca="false">A23+1</f>
        <v>44865</v>
      </c>
      <c r="B24" s="0" t="s">
        <v>247</v>
      </c>
    </row>
    <row r="25" customFormat="false" ht="13.8" hidden="false" customHeight="false" outlineLevel="0" collapsed="false">
      <c r="A25" s="111" t="n">
        <f aca="false">A24+1</f>
        <v>44866</v>
      </c>
      <c r="B25" s="0" t="s">
        <v>247</v>
      </c>
    </row>
    <row r="26" customFormat="false" ht="13.8" hidden="false" customHeight="false" outlineLevel="0" collapsed="false">
      <c r="A26" s="111" t="n">
        <f aca="false">A25+1</f>
        <v>44867</v>
      </c>
      <c r="B26" s="0" t="s">
        <v>247</v>
      </c>
    </row>
    <row r="27" customFormat="false" ht="13.8" hidden="false" customHeight="false" outlineLevel="0" collapsed="false">
      <c r="A27" s="111" t="n">
        <f aca="false">A26+1</f>
        <v>44868</v>
      </c>
      <c r="B27" s="0" t="s">
        <v>247</v>
      </c>
    </row>
    <row r="28" customFormat="false" ht="13.8" hidden="false" customHeight="false" outlineLevel="0" collapsed="false">
      <c r="A28" s="111" t="n">
        <f aca="false">A27+1</f>
        <v>44869</v>
      </c>
      <c r="B28" s="0" t="s">
        <v>247</v>
      </c>
    </row>
    <row r="29" customFormat="false" ht="13.8" hidden="false" customHeight="false" outlineLevel="0" collapsed="false">
      <c r="A29" s="111" t="n">
        <f aca="false">A28+1</f>
        <v>44870</v>
      </c>
      <c r="B29" s="0" t="s">
        <v>247</v>
      </c>
    </row>
    <row r="30" customFormat="false" ht="13.8" hidden="false" customHeight="false" outlineLevel="0" collapsed="false">
      <c r="A30" s="111" t="n">
        <f aca="false">A29+1</f>
        <v>44871</v>
      </c>
      <c r="B30" s="0" t="s">
        <v>247</v>
      </c>
    </row>
    <row r="31" customFormat="false" ht="13.8" hidden="false" customHeight="false" outlineLevel="0" collapsed="false">
      <c r="A31" s="111" t="n">
        <f aca="false">A30+1</f>
        <v>44872</v>
      </c>
      <c r="B31" s="0" t="s">
        <v>247</v>
      </c>
    </row>
    <row r="32" customFormat="false" ht="13.8" hidden="false" customHeight="false" outlineLevel="0" collapsed="false">
      <c r="A32" s="111" t="n">
        <f aca="false">A31+1</f>
        <v>44873</v>
      </c>
      <c r="B32" s="0" t="s">
        <v>247</v>
      </c>
    </row>
    <row r="33" customFormat="false" ht="13.8" hidden="false" customHeight="false" outlineLevel="0" collapsed="false">
      <c r="A33" s="111" t="n">
        <f aca="false">A32+1</f>
        <v>44874</v>
      </c>
      <c r="B33" s="0" t="s">
        <v>247</v>
      </c>
      <c r="F33" s="0" t="s">
        <v>638</v>
      </c>
    </row>
    <row r="34" customFormat="false" ht="13.8" hidden="false" customHeight="false" outlineLevel="0" collapsed="false">
      <c r="A34" s="111" t="n">
        <f aca="false">A33+1</f>
        <v>44875</v>
      </c>
      <c r="B34" s="0" t="s">
        <v>247</v>
      </c>
    </row>
    <row r="35" customFormat="false" ht="13.8" hidden="false" customHeight="false" outlineLevel="0" collapsed="false">
      <c r="A35" s="111" t="n">
        <f aca="false">A34+1</f>
        <v>44876</v>
      </c>
      <c r="B35" s="0" t="s">
        <v>247</v>
      </c>
      <c r="F35" s="0" t="s">
        <v>339</v>
      </c>
      <c r="G35" s="0" t="s">
        <v>639</v>
      </c>
      <c r="H35" s="0" t="s">
        <v>640</v>
      </c>
      <c r="I35" s="0" t="s">
        <v>641</v>
      </c>
      <c r="K35" s="0" t="s">
        <v>642</v>
      </c>
    </row>
    <row r="36" customFormat="false" ht="13.8" hidden="false" customHeight="false" outlineLevel="0" collapsed="false">
      <c r="A36" s="111" t="n">
        <f aca="false">A35+1</f>
        <v>44877</v>
      </c>
      <c r="B36" s="0" t="s">
        <v>247</v>
      </c>
      <c r="F36" s="0" t="s">
        <v>247</v>
      </c>
      <c r="G36" s="0" t="s">
        <v>643</v>
      </c>
      <c r="K36" s="0" t="s">
        <v>644</v>
      </c>
      <c r="L36" s="0" t="s">
        <v>645</v>
      </c>
    </row>
    <row r="37" customFormat="false" ht="13.8" hidden="false" customHeight="false" outlineLevel="0" collapsed="false">
      <c r="A37" s="111" t="n">
        <f aca="false">A36+1</f>
        <v>44878</v>
      </c>
      <c r="B37" s="0" t="s">
        <v>247</v>
      </c>
      <c r="F37" s="0" t="s">
        <v>165</v>
      </c>
      <c r="G37" s="0" t="s">
        <v>646</v>
      </c>
      <c r="H37" s="0" t="s">
        <v>647</v>
      </c>
      <c r="K37" s="0" t="s">
        <v>648</v>
      </c>
    </row>
    <row r="38" customFormat="false" ht="13.8" hidden="false" customHeight="false" outlineLevel="0" collapsed="false">
      <c r="A38" s="111" t="n">
        <f aca="false">A37+1</f>
        <v>44879</v>
      </c>
      <c r="B38" s="0" t="s">
        <v>247</v>
      </c>
      <c r="F38" s="0" t="s">
        <v>649</v>
      </c>
      <c r="G38" s="0" t="s">
        <v>650</v>
      </c>
      <c r="H38" s="0" t="s">
        <v>651</v>
      </c>
    </row>
    <row r="39" customFormat="false" ht="13.8" hidden="false" customHeight="false" outlineLevel="0" collapsed="false">
      <c r="A39" s="111" t="n">
        <f aca="false">A38+1</f>
        <v>44880</v>
      </c>
      <c r="B39" s="0" t="s">
        <v>247</v>
      </c>
      <c r="F39" s="0" t="s">
        <v>191</v>
      </c>
    </row>
    <row r="40" customFormat="false" ht="13.8" hidden="false" customHeight="false" outlineLevel="0" collapsed="false">
      <c r="A40" s="111" t="n">
        <f aca="false">A39+1</f>
        <v>44881</v>
      </c>
      <c r="B40" s="0" t="s">
        <v>247</v>
      </c>
      <c r="F40" s="0" t="s">
        <v>336</v>
      </c>
      <c r="G40" s="0" t="s">
        <v>652</v>
      </c>
      <c r="H40" s="0" t="s">
        <v>653</v>
      </c>
    </row>
    <row r="41" customFormat="false" ht="13.8" hidden="false" customHeight="false" outlineLevel="0" collapsed="false">
      <c r="A41" s="111" t="n">
        <f aca="false">A40+1</f>
        <v>44882</v>
      </c>
      <c r="B41" s="0" t="s">
        <v>247</v>
      </c>
      <c r="F41" s="0" t="s">
        <v>209</v>
      </c>
    </row>
    <row r="42" customFormat="false" ht="13.8" hidden="false" customHeight="false" outlineLevel="0" collapsed="false">
      <c r="A42" s="111" t="n">
        <f aca="false">A41+1</f>
        <v>44883</v>
      </c>
      <c r="B42" s="0" t="s">
        <v>247</v>
      </c>
      <c r="F42" s="0" t="s">
        <v>261</v>
      </c>
      <c r="G42" s="0" t="s">
        <v>654</v>
      </c>
    </row>
    <row r="43" customFormat="false" ht="13.8" hidden="false" customHeight="false" outlineLevel="0" collapsed="false">
      <c r="A43" s="111" t="n">
        <f aca="false">A42+1</f>
        <v>44884</v>
      </c>
      <c r="B43" s="0" t="s">
        <v>247</v>
      </c>
      <c r="F43" s="0" t="s">
        <v>225</v>
      </c>
      <c r="G43" s="0" t="s">
        <v>655</v>
      </c>
      <c r="H43" s="0" t="s">
        <v>656</v>
      </c>
    </row>
    <row r="44" customFormat="false" ht="13.8" hidden="false" customHeight="false" outlineLevel="0" collapsed="false">
      <c r="A44" s="111" t="n">
        <f aca="false">A43+1</f>
        <v>44885</v>
      </c>
      <c r="B44" s="0" t="s">
        <v>247</v>
      </c>
      <c r="F44" s="0" t="s">
        <v>237</v>
      </c>
    </row>
    <row r="45" customFormat="false" ht="13.8" hidden="false" customHeight="false" outlineLevel="0" collapsed="false">
      <c r="A45" s="111" t="n">
        <f aca="false">A44+1</f>
        <v>44886</v>
      </c>
      <c r="B45" s="0" t="s">
        <v>247</v>
      </c>
      <c r="F45" s="0" t="s">
        <v>338</v>
      </c>
      <c r="G45" s="0" t="s">
        <v>657</v>
      </c>
      <c r="H45" s="0" t="s">
        <v>658</v>
      </c>
    </row>
    <row r="46" customFormat="false" ht="13.8" hidden="false" customHeight="false" outlineLevel="0" collapsed="false">
      <c r="A46" s="111" t="n">
        <f aca="false">A45+1</f>
        <v>44887</v>
      </c>
      <c r="B46" s="0" t="s">
        <v>247</v>
      </c>
      <c r="F46" s="0" t="s">
        <v>272</v>
      </c>
      <c r="G46" s="0" t="s">
        <v>659</v>
      </c>
    </row>
    <row r="47" customFormat="false" ht="13.8" hidden="false" customHeight="false" outlineLevel="0" collapsed="false">
      <c r="A47" s="111" t="n">
        <f aca="false">A46+1</f>
        <v>44888</v>
      </c>
      <c r="B47" s="0" t="s">
        <v>247</v>
      </c>
    </row>
    <row r="48" customFormat="false" ht="13.8" hidden="false" customHeight="false" outlineLevel="0" collapsed="false">
      <c r="A48" s="111" t="n">
        <f aca="false">A47+1</f>
        <v>44889</v>
      </c>
      <c r="B48" s="0" t="s">
        <v>247</v>
      </c>
    </row>
    <row r="49" customFormat="false" ht="13.8" hidden="false" customHeight="false" outlineLevel="0" collapsed="false">
      <c r="A49" s="111" t="n">
        <f aca="false">A48+1</f>
        <v>44890</v>
      </c>
      <c r="B49" s="0" t="s">
        <v>247</v>
      </c>
    </row>
    <row r="50" customFormat="false" ht="13.8" hidden="false" customHeight="false" outlineLevel="0" collapsed="false">
      <c r="A50" s="111" t="n">
        <f aca="false">A49+1</f>
        <v>44891</v>
      </c>
      <c r="B50" s="0" t="s">
        <v>247</v>
      </c>
    </row>
    <row r="51" customFormat="false" ht="13.8" hidden="false" customHeight="false" outlineLevel="0" collapsed="false">
      <c r="A51" s="111" t="n">
        <f aca="false">A50+1</f>
        <v>44892</v>
      </c>
      <c r="B51" s="0" t="s">
        <v>247</v>
      </c>
    </row>
    <row r="52" customFormat="false" ht="13.8" hidden="false" customHeight="false" outlineLevel="0" collapsed="false">
      <c r="A52" s="111" t="n">
        <f aca="false">A51+1</f>
        <v>44893</v>
      </c>
      <c r="B52" s="0" t="s">
        <v>247</v>
      </c>
    </row>
    <row r="53" customFormat="false" ht="13.8" hidden="false" customHeight="false" outlineLevel="0" collapsed="false">
      <c r="A53" s="111" t="n">
        <f aca="false">A52+1</f>
        <v>44894</v>
      </c>
      <c r="B53" s="0" t="s">
        <v>247</v>
      </c>
    </row>
    <row r="54" customFormat="false" ht="13.8" hidden="false" customHeight="false" outlineLevel="0" collapsed="false">
      <c r="A54" s="111" t="n">
        <f aca="false">A53+1</f>
        <v>44895</v>
      </c>
      <c r="B54" s="0" t="s">
        <v>247</v>
      </c>
    </row>
    <row r="55" customFormat="false" ht="13.8" hidden="false" customHeight="false" outlineLevel="0" collapsed="false">
      <c r="A55" s="111" t="n">
        <f aca="false">A54+1</f>
        <v>44896</v>
      </c>
      <c r="B55" s="0" t="s">
        <v>247</v>
      </c>
    </row>
    <row r="56" customFormat="false" ht="13.8" hidden="false" customHeight="false" outlineLevel="0" collapsed="false">
      <c r="A56" s="111" t="n">
        <f aca="false">A55+1</f>
        <v>44897</v>
      </c>
      <c r="B56" s="0" t="s">
        <v>247</v>
      </c>
    </row>
    <row r="57" customFormat="false" ht="13.8" hidden="false" customHeight="false" outlineLevel="0" collapsed="false">
      <c r="A57" s="111" t="n">
        <f aca="false">A56+1</f>
        <v>44898</v>
      </c>
      <c r="B57" s="0" t="s">
        <v>247</v>
      </c>
    </row>
    <row r="58" customFormat="false" ht="13.8" hidden="false" customHeight="false" outlineLevel="0" collapsed="false">
      <c r="A58" s="111" t="n">
        <f aca="false">A57+1</f>
        <v>44899</v>
      </c>
      <c r="B58" s="0" t="s">
        <v>247</v>
      </c>
    </row>
    <row r="59" customFormat="false" ht="13.8" hidden="false" customHeight="false" outlineLevel="0" collapsed="false">
      <c r="A59" s="111" t="n">
        <f aca="false">A58+1</f>
        <v>44900</v>
      </c>
      <c r="B59" s="0" t="s">
        <v>247</v>
      </c>
    </row>
    <row r="60" customFormat="false" ht="13.8" hidden="false" customHeight="false" outlineLevel="0" collapsed="false">
      <c r="A60" s="111" t="n">
        <f aca="false">A59+1</f>
        <v>44901</v>
      </c>
      <c r="B60" s="0" t="s">
        <v>247</v>
      </c>
    </row>
    <row r="61" customFormat="false" ht="13.8" hidden="false" customHeight="false" outlineLevel="0" collapsed="false">
      <c r="A61" s="111" t="n">
        <f aca="false">A60+1</f>
        <v>44902</v>
      </c>
      <c r="B61" s="0" t="s">
        <v>247</v>
      </c>
    </row>
    <row r="62" customFormat="false" ht="13.8" hidden="false" customHeight="false" outlineLevel="0" collapsed="false">
      <c r="A62" s="111" t="n">
        <f aca="false">A61+1</f>
        <v>44903</v>
      </c>
      <c r="B62" s="0" t="s">
        <v>247</v>
      </c>
    </row>
    <row r="63" customFormat="false" ht="13.8" hidden="false" customHeight="false" outlineLevel="0" collapsed="false">
      <c r="A63" s="111" t="n">
        <f aca="false">A62+1</f>
        <v>44904</v>
      </c>
      <c r="B63" s="0" t="s">
        <v>247</v>
      </c>
    </row>
    <row r="64" customFormat="false" ht="13.8" hidden="false" customHeight="false" outlineLevel="0" collapsed="false">
      <c r="A64" s="111" t="n">
        <f aca="false">A63+1</f>
        <v>44905</v>
      </c>
      <c r="B64" s="0" t="s">
        <v>247</v>
      </c>
    </row>
    <row r="65" customFormat="false" ht="13.8" hidden="false" customHeight="false" outlineLevel="0" collapsed="false">
      <c r="A65" s="111" t="n">
        <f aca="false">A64+1</f>
        <v>44906</v>
      </c>
      <c r="B65" s="0" t="s">
        <v>247</v>
      </c>
    </row>
    <row r="66" customFormat="false" ht="13.8" hidden="false" customHeight="false" outlineLevel="0" collapsed="false">
      <c r="A66" s="111" t="n">
        <f aca="false">A65+1</f>
        <v>44907</v>
      </c>
      <c r="B66" s="0" t="s">
        <v>247</v>
      </c>
    </row>
    <row r="67" customFormat="false" ht="13.8" hidden="false" customHeight="false" outlineLevel="0" collapsed="false">
      <c r="A67" s="111" t="n">
        <f aca="false">A66+1</f>
        <v>44908</v>
      </c>
      <c r="B67" s="0" t="s">
        <v>247</v>
      </c>
    </row>
    <row r="68" customFormat="false" ht="13.8" hidden="false" customHeight="false" outlineLevel="0" collapsed="false">
      <c r="A68" s="111" t="n">
        <f aca="false">A67+1</f>
        <v>44909</v>
      </c>
      <c r="B68" s="0" t="s">
        <v>247</v>
      </c>
    </row>
    <row r="69" customFormat="false" ht="13.8" hidden="false" customHeight="false" outlineLevel="0" collapsed="false">
      <c r="A69" s="111" t="n">
        <f aca="false">A68+1</f>
        <v>44910</v>
      </c>
      <c r="B69" s="0" t="s">
        <v>247</v>
      </c>
    </row>
    <row r="70" customFormat="false" ht="13.8" hidden="false" customHeight="false" outlineLevel="0" collapsed="false">
      <c r="A70" s="111" t="n">
        <f aca="false">A69+1</f>
        <v>44911</v>
      </c>
      <c r="B70" s="0" t="s">
        <v>247</v>
      </c>
    </row>
    <row r="71" customFormat="false" ht="13.8" hidden="false" customHeight="false" outlineLevel="0" collapsed="false">
      <c r="A71" s="111" t="n">
        <f aca="false">A70+1</f>
        <v>44912</v>
      </c>
      <c r="B71" s="0" t="s">
        <v>247</v>
      </c>
    </row>
    <row r="72" customFormat="false" ht="13.8" hidden="false" customHeight="false" outlineLevel="0" collapsed="false">
      <c r="A72" s="111" t="n">
        <f aca="false">A71+1</f>
        <v>44913</v>
      </c>
      <c r="B72" s="0" t="s">
        <v>247</v>
      </c>
    </row>
    <row r="73" customFormat="false" ht="13.8" hidden="false" customHeight="false" outlineLevel="0" collapsed="false">
      <c r="A73" s="111" t="n">
        <f aca="false">A72+1</f>
        <v>44914</v>
      </c>
      <c r="B73" s="0" t="s">
        <v>247</v>
      </c>
    </row>
    <row r="74" customFormat="false" ht="13.8" hidden="false" customHeight="false" outlineLevel="0" collapsed="false">
      <c r="A74" s="111" t="n">
        <f aca="false">A73+1</f>
        <v>44915</v>
      </c>
      <c r="B74" s="0" t="s">
        <v>247</v>
      </c>
    </row>
    <row r="75" customFormat="false" ht="13.8" hidden="false" customHeight="false" outlineLevel="0" collapsed="false">
      <c r="A75" s="111" t="n">
        <f aca="false">A74+1</f>
        <v>44916</v>
      </c>
      <c r="B75" s="0" t="s">
        <v>247</v>
      </c>
    </row>
    <row r="76" customFormat="false" ht="13.8" hidden="false" customHeight="false" outlineLevel="0" collapsed="false">
      <c r="A76" s="111" t="n">
        <f aca="false">A75+1</f>
        <v>44917</v>
      </c>
      <c r="B76" s="0" t="s">
        <v>247</v>
      </c>
    </row>
    <row r="77" customFormat="false" ht="13.8" hidden="false" customHeight="false" outlineLevel="0" collapsed="false">
      <c r="A77" s="111" t="n">
        <f aca="false">A76+1</f>
        <v>44918</v>
      </c>
      <c r="B77" s="0" t="s">
        <v>247</v>
      </c>
    </row>
    <row r="78" customFormat="false" ht="13.8" hidden="false" customHeight="false" outlineLevel="0" collapsed="false">
      <c r="A78" s="111" t="n">
        <f aca="false">A77+1</f>
        <v>44919</v>
      </c>
      <c r="B78" s="0" t="s">
        <v>247</v>
      </c>
    </row>
    <row r="79" customFormat="false" ht="13.8" hidden="false" customHeight="false" outlineLevel="0" collapsed="false">
      <c r="A79" s="111" t="n">
        <f aca="false">A78+1</f>
        <v>44920</v>
      </c>
      <c r="B79" s="0" t="s">
        <v>247</v>
      </c>
    </row>
    <row r="80" customFormat="false" ht="13.8" hidden="false" customHeight="false" outlineLevel="0" collapsed="false">
      <c r="A80" s="111" t="n">
        <f aca="false">A79+1</f>
        <v>44921</v>
      </c>
      <c r="B80" s="0" t="s">
        <v>247</v>
      </c>
    </row>
    <row r="81" customFormat="false" ht="13.8" hidden="false" customHeight="false" outlineLevel="0" collapsed="false">
      <c r="A81" s="111" t="n">
        <f aca="false">A80+1</f>
        <v>44922</v>
      </c>
      <c r="B81" s="0" t="s">
        <v>247</v>
      </c>
    </row>
    <row r="82" customFormat="false" ht="13.8" hidden="false" customHeight="false" outlineLevel="0" collapsed="false">
      <c r="A82" s="111" t="n">
        <f aca="false">A81+1</f>
        <v>44923</v>
      </c>
      <c r="B82" s="0" t="s">
        <v>247</v>
      </c>
    </row>
    <row r="83" customFormat="false" ht="13.8" hidden="false" customHeight="false" outlineLevel="0" collapsed="false">
      <c r="A83" s="111" t="n">
        <f aca="false">A82+1</f>
        <v>44924</v>
      </c>
      <c r="B83" s="0" t="s">
        <v>247</v>
      </c>
    </row>
    <row r="84" customFormat="false" ht="13.8" hidden="false" customHeight="false" outlineLevel="0" collapsed="false">
      <c r="A84" s="111" t="n">
        <f aca="false">A83+1</f>
        <v>44925</v>
      </c>
      <c r="B84" s="0" t="s">
        <v>247</v>
      </c>
    </row>
    <row r="85" customFormat="false" ht="13.8" hidden="false" customHeight="false" outlineLevel="0" collapsed="false">
      <c r="A85" s="111" t="n">
        <f aca="false">A84+1</f>
        <v>44926</v>
      </c>
      <c r="B85" s="0" t="s">
        <v>247</v>
      </c>
    </row>
    <row r="86" customFormat="false" ht="13.8" hidden="false" customHeight="false" outlineLevel="0" collapsed="false">
      <c r="A86" s="111" t="n">
        <f aca="false">A85+1</f>
        <v>44927</v>
      </c>
      <c r="B86" s="0" t="s">
        <v>247</v>
      </c>
    </row>
    <row r="87" customFormat="false" ht="13.8" hidden="false" customHeight="false" outlineLevel="0" collapsed="false">
      <c r="A87" s="111" t="n">
        <f aca="false">A86+1</f>
        <v>44928</v>
      </c>
      <c r="B87" s="0" t="s">
        <v>247</v>
      </c>
    </row>
    <row r="88" customFormat="false" ht="13.8" hidden="false" customHeight="false" outlineLevel="0" collapsed="false">
      <c r="A88" s="111" t="n">
        <f aca="false">A87+1</f>
        <v>44929</v>
      </c>
      <c r="B88" s="0" t="s">
        <v>247</v>
      </c>
    </row>
    <row r="89" customFormat="false" ht="13.8" hidden="false" customHeight="false" outlineLevel="0" collapsed="false">
      <c r="A89" s="111" t="n">
        <f aca="false">A88+1</f>
        <v>44930</v>
      </c>
      <c r="B89" s="0" t="s">
        <v>247</v>
      </c>
    </row>
    <row r="90" customFormat="false" ht="13.8" hidden="false" customHeight="false" outlineLevel="0" collapsed="false">
      <c r="A90" s="111" t="n">
        <f aca="false">A89+1</f>
        <v>44931</v>
      </c>
      <c r="B90" s="0" t="s">
        <v>247</v>
      </c>
    </row>
    <row r="91" customFormat="false" ht="13.8" hidden="false" customHeight="false" outlineLevel="0" collapsed="false">
      <c r="A91" s="111" t="n">
        <f aca="false">A90+1</f>
        <v>44932</v>
      </c>
      <c r="B91" s="0" t="s">
        <v>247</v>
      </c>
    </row>
    <row r="92" customFormat="false" ht="13.8" hidden="false" customHeight="false" outlineLevel="0" collapsed="false">
      <c r="A92" s="111" t="n">
        <f aca="false">A91+1</f>
        <v>44933</v>
      </c>
      <c r="B92" s="0" t="s">
        <v>247</v>
      </c>
    </row>
    <row r="93" customFormat="false" ht="13.8" hidden="false" customHeight="false" outlineLevel="0" collapsed="false">
      <c r="A93" s="111" t="n">
        <f aca="false">A92+1</f>
        <v>44934</v>
      </c>
      <c r="B93" s="0" t="s">
        <v>247</v>
      </c>
    </row>
    <row r="94" customFormat="false" ht="13.8" hidden="false" customHeight="false" outlineLevel="0" collapsed="false">
      <c r="A94" s="111" t="n">
        <f aca="false">A93+1</f>
        <v>44935</v>
      </c>
      <c r="B94" s="0" t="s">
        <v>247</v>
      </c>
    </row>
    <row r="95" customFormat="false" ht="13.8" hidden="false" customHeight="false" outlineLevel="0" collapsed="false">
      <c r="A95" s="111" t="n">
        <f aca="false">A94+1</f>
        <v>44936</v>
      </c>
      <c r="B95" s="0" t="s">
        <v>247</v>
      </c>
    </row>
    <row r="96" customFormat="false" ht="13.8" hidden="false" customHeight="false" outlineLevel="0" collapsed="false">
      <c r="A96" s="111" t="n">
        <f aca="false">A95+1</f>
        <v>44937</v>
      </c>
      <c r="B96" s="0" t="s">
        <v>247</v>
      </c>
    </row>
    <row r="97" customFormat="false" ht="13.8" hidden="false" customHeight="false" outlineLevel="0" collapsed="false">
      <c r="A97" s="111" t="n">
        <f aca="false">A96+1</f>
        <v>44938</v>
      </c>
      <c r="B97" s="0" t="s">
        <v>247</v>
      </c>
    </row>
    <row r="98" customFormat="false" ht="13.8" hidden="false" customHeight="false" outlineLevel="0" collapsed="false">
      <c r="A98" s="111" t="n">
        <f aca="false">A97+1</f>
        <v>44939</v>
      </c>
      <c r="B98" s="0" t="s">
        <v>247</v>
      </c>
    </row>
    <row r="99" customFormat="false" ht="13.8" hidden="false" customHeight="false" outlineLevel="0" collapsed="false">
      <c r="A99" s="111" t="n">
        <f aca="false">A98+1</f>
        <v>44940</v>
      </c>
      <c r="B99" s="0" t="s">
        <v>247</v>
      </c>
    </row>
    <row r="100" customFormat="false" ht="13.8" hidden="false" customHeight="false" outlineLevel="0" collapsed="false">
      <c r="A100" s="111" t="n">
        <f aca="false">A99+1</f>
        <v>44941</v>
      </c>
      <c r="B100" s="0" t="s">
        <v>247</v>
      </c>
    </row>
    <row r="101" customFormat="false" ht="13.8" hidden="false" customHeight="false" outlineLevel="0" collapsed="false">
      <c r="A101" s="111" t="n">
        <f aca="false">A100+1</f>
        <v>44942</v>
      </c>
      <c r="B101" s="0" t="s">
        <v>247</v>
      </c>
    </row>
    <row r="102" customFormat="false" ht="13.8" hidden="false" customHeight="false" outlineLevel="0" collapsed="false">
      <c r="A102" s="111" t="n">
        <f aca="false">A101+1</f>
        <v>44943</v>
      </c>
      <c r="B102" s="0" t="s">
        <v>247</v>
      </c>
    </row>
    <row r="103" customFormat="false" ht="13.8" hidden="false" customHeight="false" outlineLevel="0" collapsed="false">
      <c r="A103" s="111" t="n">
        <f aca="false">A102+1</f>
        <v>44944</v>
      </c>
      <c r="B103" s="0" t="s">
        <v>247</v>
      </c>
    </row>
    <row r="104" customFormat="false" ht="13.8" hidden="false" customHeight="false" outlineLevel="0" collapsed="false">
      <c r="A104" s="111" t="n">
        <f aca="false">A103+1</f>
        <v>44945</v>
      </c>
      <c r="B104" s="0" t="s">
        <v>247</v>
      </c>
    </row>
    <row r="105" customFormat="false" ht="13.8" hidden="false" customHeight="false" outlineLevel="0" collapsed="false">
      <c r="A105" s="111" t="n">
        <f aca="false">A104+1</f>
        <v>44946</v>
      </c>
      <c r="B105" s="0" t="s">
        <v>247</v>
      </c>
    </row>
    <row r="106" customFormat="false" ht="13.8" hidden="false" customHeight="false" outlineLevel="0" collapsed="false">
      <c r="A106" s="111" t="n">
        <f aca="false">A105+1</f>
        <v>44947</v>
      </c>
      <c r="B106" s="0" t="s">
        <v>247</v>
      </c>
    </row>
    <row r="107" customFormat="false" ht="13.8" hidden="false" customHeight="false" outlineLevel="0" collapsed="false">
      <c r="A107" s="111" t="n">
        <f aca="false">A106+1</f>
        <v>44948</v>
      </c>
      <c r="B107" s="0" t="s">
        <v>247</v>
      </c>
    </row>
    <row r="108" customFormat="false" ht="13.8" hidden="false" customHeight="false" outlineLevel="0" collapsed="false">
      <c r="A108" s="111" t="n">
        <f aca="false">A107+1</f>
        <v>44949</v>
      </c>
      <c r="B108" s="0" t="s">
        <v>247</v>
      </c>
    </row>
    <row r="109" customFormat="false" ht="13.8" hidden="false" customHeight="false" outlineLevel="0" collapsed="false">
      <c r="A109" s="111" t="n">
        <f aca="false">A108+1</f>
        <v>44950</v>
      </c>
      <c r="B109" s="0" t="s">
        <v>247</v>
      </c>
    </row>
    <row r="110" customFormat="false" ht="13.8" hidden="false" customHeight="false" outlineLevel="0" collapsed="false">
      <c r="A110" s="111" t="n">
        <f aca="false">A109+1</f>
        <v>44951</v>
      </c>
      <c r="B110" s="0" t="s">
        <v>247</v>
      </c>
    </row>
    <row r="111" customFormat="false" ht="13.8" hidden="false" customHeight="false" outlineLevel="0" collapsed="false">
      <c r="A111" s="111" t="n">
        <f aca="false">A110+1</f>
        <v>44952</v>
      </c>
      <c r="B111" s="0" t="s">
        <v>247</v>
      </c>
    </row>
    <row r="112" customFormat="false" ht="13.8" hidden="false" customHeight="false" outlineLevel="0" collapsed="false">
      <c r="A112" s="111" t="n">
        <f aca="false">A111+1</f>
        <v>44953</v>
      </c>
      <c r="B112" s="0" t="s">
        <v>247</v>
      </c>
    </row>
    <row r="113" customFormat="false" ht="13.8" hidden="false" customHeight="false" outlineLevel="0" collapsed="false">
      <c r="A113" s="111" t="n">
        <f aca="false">A112+1</f>
        <v>44954</v>
      </c>
      <c r="B113" s="0" t="s">
        <v>247</v>
      </c>
    </row>
    <row r="114" customFormat="false" ht="13.8" hidden="false" customHeight="false" outlineLevel="0" collapsed="false">
      <c r="A114" s="111" t="n">
        <f aca="false">A113+1</f>
        <v>44955</v>
      </c>
      <c r="B114" s="0" t="s">
        <v>247</v>
      </c>
    </row>
    <row r="115" customFormat="false" ht="13.8" hidden="false" customHeight="false" outlineLevel="0" collapsed="false">
      <c r="A115" s="111" t="n">
        <f aca="false">A114+1</f>
        <v>44956</v>
      </c>
      <c r="B115" s="0" t="s">
        <v>247</v>
      </c>
    </row>
    <row r="116" customFormat="false" ht="13.8" hidden="false" customHeight="false" outlineLevel="0" collapsed="false">
      <c r="A116" s="111" t="n">
        <f aca="false">A115+1</f>
        <v>44957</v>
      </c>
      <c r="B116" s="0" t="s">
        <v>247</v>
      </c>
    </row>
    <row r="117" customFormat="false" ht="13.8" hidden="false" customHeight="false" outlineLevel="0" collapsed="false">
      <c r="A117" s="111" t="n">
        <f aca="false">A116+1</f>
        <v>44958</v>
      </c>
      <c r="B117" s="0" t="s">
        <v>247</v>
      </c>
    </row>
    <row r="118" customFormat="false" ht="13.8" hidden="false" customHeight="false" outlineLevel="0" collapsed="false">
      <c r="A118" s="111" t="n">
        <f aca="false">A117+1</f>
        <v>44959</v>
      </c>
      <c r="B118" s="0" t="s">
        <v>247</v>
      </c>
    </row>
    <row r="119" customFormat="false" ht="13.8" hidden="false" customHeight="false" outlineLevel="0" collapsed="false">
      <c r="A119" s="111" t="n">
        <f aca="false">A118+1</f>
        <v>44960</v>
      </c>
      <c r="B119" s="0" t="s">
        <v>247</v>
      </c>
    </row>
    <row r="120" customFormat="false" ht="13.8" hidden="false" customHeight="false" outlineLevel="0" collapsed="false">
      <c r="A120" s="111" t="n">
        <f aca="false">A119+1</f>
        <v>44961</v>
      </c>
      <c r="B120" s="0" t="s">
        <v>247</v>
      </c>
    </row>
    <row r="121" customFormat="false" ht="13.8" hidden="false" customHeight="false" outlineLevel="0" collapsed="false">
      <c r="A121" s="111" t="n">
        <f aca="false">A120+1</f>
        <v>44962</v>
      </c>
      <c r="B121" s="0" t="s">
        <v>247</v>
      </c>
    </row>
    <row r="122" customFormat="false" ht="13.8" hidden="false" customHeight="false" outlineLevel="0" collapsed="false">
      <c r="A122" s="111" t="n">
        <f aca="false">A121+1</f>
        <v>44963</v>
      </c>
      <c r="B122" s="0" t="s">
        <v>247</v>
      </c>
    </row>
    <row r="123" customFormat="false" ht="13.8" hidden="false" customHeight="false" outlineLevel="0" collapsed="false">
      <c r="A123" s="111" t="n">
        <f aca="false">A122+1</f>
        <v>44964</v>
      </c>
      <c r="B123" s="0" t="s">
        <v>247</v>
      </c>
    </row>
    <row r="124" customFormat="false" ht="13.8" hidden="false" customHeight="false" outlineLevel="0" collapsed="false">
      <c r="A124" s="111" t="n">
        <f aca="false">A123+1</f>
        <v>44965</v>
      </c>
      <c r="B124" s="0" t="s">
        <v>247</v>
      </c>
    </row>
    <row r="125" customFormat="false" ht="13.8" hidden="false" customHeight="false" outlineLevel="0" collapsed="false">
      <c r="A125" s="111" t="n">
        <f aca="false">A124+1</f>
        <v>44966</v>
      </c>
      <c r="B125" s="0" t="s">
        <v>247</v>
      </c>
    </row>
    <row r="126" customFormat="false" ht="13.8" hidden="false" customHeight="false" outlineLevel="0" collapsed="false">
      <c r="A126" s="111" t="n">
        <f aca="false">A125+1</f>
        <v>44967</v>
      </c>
      <c r="B126" s="0" t="s">
        <v>247</v>
      </c>
    </row>
    <row r="127" customFormat="false" ht="13.8" hidden="false" customHeight="false" outlineLevel="0" collapsed="false">
      <c r="A127" s="111" t="n">
        <f aca="false">A126+1</f>
        <v>44968</v>
      </c>
      <c r="B127" s="0" t="s">
        <v>247</v>
      </c>
    </row>
    <row r="128" customFormat="false" ht="13.8" hidden="false" customHeight="false" outlineLevel="0" collapsed="false">
      <c r="A128" s="111" t="n">
        <f aca="false">A127+1</f>
        <v>44969</v>
      </c>
      <c r="B128" s="0" t="s">
        <v>247</v>
      </c>
    </row>
    <row r="129" customFormat="false" ht="13.8" hidden="false" customHeight="false" outlineLevel="0" collapsed="false">
      <c r="A129" s="111" t="n">
        <f aca="false">A128+1</f>
        <v>44970</v>
      </c>
      <c r="B129" s="0" t="s">
        <v>247</v>
      </c>
    </row>
    <row r="130" customFormat="false" ht="13.8" hidden="false" customHeight="false" outlineLevel="0" collapsed="false">
      <c r="A130" s="111" t="n">
        <f aca="false">A129+1</f>
        <v>44971</v>
      </c>
      <c r="B130" s="0" t="s">
        <v>247</v>
      </c>
    </row>
    <row r="131" customFormat="false" ht="13.8" hidden="false" customHeight="false" outlineLevel="0" collapsed="false">
      <c r="A131" s="111" t="n">
        <f aca="false">A130+1</f>
        <v>44972</v>
      </c>
      <c r="B131" s="0" t="s">
        <v>247</v>
      </c>
    </row>
    <row r="132" customFormat="false" ht="13.8" hidden="false" customHeight="false" outlineLevel="0" collapsed="false">
      <c r="A132" s="111" t="n">
        <f aca="false">A131+1</f>
        <v>44973</v>
      </c>
      <c r="B132" s="0" t="s">
        <v>247</v>
      </c>
    </row>
    <row r="133" customFormat="false" ht="13.8" hidden="false" customHeight="false" outlineLevel="0" collapsed="false">
      <c r="A133" s="111" t="n">
        <f aca="false">A132+1</f>
        <v>44974</v>
      </c>
      <c r="B133" s="0" t="s">
        <v>247</v>
      </c>
    </row>
    <row r="134" customFormat="false" ht="13.8" hidden="false" customHeight="false" outlineLevel="0" collapsed="false">
      <c r="A134" s="111" t="n">
        <f aca="false">A133+1</f>
        <v>44975</v>
      </c>
      <c r="B134" s="0" t="s">
        <v>247</v>
      </c>
    </row>
    <row r="135" customFormat="false" ht="13.8" hidden="false" customHeight="false" outlineLevel="0" collapsed="false">
      <c r="A135" s="111" t="n">
        <f aca="false">A134+1</f>
        <v>44976</v>
      </c>
      <c r="B135" s="0" t="s">
        <v>247</v>
      </c>
    </row>
    <row r="136" customFormat="false" ht="13.8" hidden="false" customHeight="false" outlineLevel="0" collapsed="false">
      <c r="A136" s="111" t="n">
        <f aca="false">A135+1</f>
        <v>44977</v>
      </c>
      <c r="B136" s="0" t="s">
        <v>247</v>
      </c>
    </row>
    <row r="137" customFormat="false" ht="13.8" hidden="false" customHeight="false" outlineLevel="0" collapsed="false">
      <c r="A137" s="111" t="n">
        <f aca="false">A136+1</f>
        <v>44978</v>
      </c>
      <c r="B137" s="0" t="s">
        <v>247</v>
      </c>
    </row>
    <row r="138" customFormat="false" ht="13.8" hidden="false" customHeight="false" outlineLevel="0" collapsed="false">
      <c r="A138" s="111" t="n">
        <f aca="false">A137+1</f>
        <v>44979</v>
      </c>
      <c r="B138" s="0" t="s">
        <v>247</v>
      </c>
    </row>
    <row r="139" customFormat="false" ht="13.8" hidden="false" customHeight="false" outlineLevel="0" collapsed="false">
      <c r="A139" s="111" t="n">
        <f aca="false">A138+1</f>
        <v>44980</v>
      </c>
      <c r="B139" s="0" t="s">
        <v>247</v>
      </c>
    </row>
    <row r="140" customFormat="false" ht="13.8" hidden="false" customHeight="false" outlineLevel="0" collapsed="false">
      <c r="A140" s="111" t="n">
        <f aca="false">A139+1</f>
        <v>44981</v>
      </c>
      <c r="B140" s="0" t="s">
        <v>247</v>
      </c>
    </row>
    <row r="141" customFormat="false" ht="13.8" hidden="false" customHeight="false" outlineLevel="0" collapsed="false">
      <c r="A141" s="111" t="n">
        <f aca="false">A140+1</f>
        <v>44982</v>
      </c>
      <c r="B141" s="0" t="s">
        <v>247</v>
      </c>
    </row>
    <row r="142" customFormat="false" ht="13.8" hidden="false" customHeight="false" outlineLevel="0" collapsed="false">
      <c r="A142" s="111" t="n">
        <f aca="false">A141+1</f>
        <v>44983</v>
      </c>
      <c r="B142" s="0" t="s">
        <v>247</v>
      </c>
    </row>
    <row r="143" customFormat="false" ht="13.8" hidden="false" customHeight="false" outlineLevel="0" collapsed="false">
      <c r="A143" s="111" t="n">
        <f aca="false">A142+1</f>
        <v>44984</v>
      </c>
      <c r="B143" s="0" t="s">
        <v>247</v>
      </c>
    </row>
    <row r="144" customFormat="false" ht="13.8" hidden="false" customHeight="false" outlineLevel="0" collapsed="false">
      <c r="A144" s="111" t="n">
        <f aca="false">A143+1</f>
        <v>44985</v>
      </c>
      <c r="B144" s="0" t="s">
        <v>247</v>
      </c>
    </row>
    <row r="145" customFormat="false" ht="13.8" hidden="false" customHeight="false" outlineLevel="0" collapsed="false">
      <c r="A145" s="111" t="n">
        <f aca="false">A144+1</f>
        <v>44986</v>
      </c>
      <c r="B145" s="0" t="s">
        <v>247</v>
      </c>
    </row>
    <row r="146" customFormat="false" ht="13.8" hidden="false" customHeight="false" outlineLevel="0" collapsed="false">
      <c r="A146" s="111" t="n">
        <f aca="false">A145+1</f>
        <v>44987</v>
      </c>
      <c r="B146" s="0" t="s">
        <v>247</v>
      </c>
    </row>
    <row r="147" customFormat="false" ht="13.8" hidden="false" customHeight="false" outlineLevel="0" collapsed="false">
      <c r="A147" s="111" t="n">
        <f aca="false">A146+1</f>
        <v>44988</v>
      </c>
      <c r="B147" s="0" t="s">
        <v>247</v>
      </c>
    </row>
    <row r="148" customFormat="false" ht="13.8" hidden="false" customHeight="false" outlineLevel="0" collapsed="false">
      <c r="A148" s="111" t="n">
        <f aca="false">A147+1</f>
        <v>44989</v>
      </c>
      <c r="B148" s="0" t="s">
        <v>660</v>
      </c>
    </row>
    <row r="149" customFormat="false" ht="13.8" hidden="false" customHeight="false" outlineLevel="0" collapsed="false">
      <c r="A149" s="111" t="n">
        <f aca="false">A148+1</f>
        <v>44990</v>
      </c>
      <c r="B149" s="0" t="s">
        <v>339</v>
      </c>
    </row>
    <row r="150" customFormat="false" ht="13.8" hidden="false" customHeight="false" outlineLevel="0" collapsed="false">
      <c r="A150" s="111" t="n">
        <f aca="false">A149+1</f>
        <v>44991</v>
      </c>
      <c r="B150" s="0" t="s">
        <v>247</v>
      </c>
    </row>
    <row r="151" customFormat="false" ht="13.8" hidden="false" customHeight="false" outlineLevel="0" collapsed="false">
      <c r="A151" s="111" t="n">
        <f aca="false">A150+1</f>
        <v>44992</v>
      </c>
      <c r="B151" s="0" t="s">
        <v>660</v>
      </c>
    </row>
    <row r="152" customFormat="false" ht="13.8" hidden="false" customHeight="false" outlineLevel="0" collapsed="false">
      <c r="A152" s="111" t="n">
        <f aca="false">A151+1</f>
        <v>44993</v>
      </c>
      <c r="B152" s="0" t="s">
        <v>247</v>
      </c>
    </row>
    <row r="153" customFormat="false" ht="13.8" hidden="false" customHeight="false" outlineLevel="0" collapsed="false">
      <c r="A153" s="111" t="n">
        <f aca="false">A152+1</f>
        <v>44994</v>
      </c>
      <c r="B153" s="0" t="s">
        <v>247</v>
      </c>
    </row>
    <row r="154" customFormat="false" ht="13.8" hidden="false" customHeight="false" outlineLevel="0" collapsed="false">
      <c r="A154" s="111" t="n">
        <f aca="false">A153+1</f>
        <v>44995</v>
      </c>
      <c r="B154" s="0" t="s">
        <v>660</v>
      </c>
    </row>
    <row r="155" customFormat="false" ht="13.8" hidden="false" customHeight="false" outlineLevel="0" collapsed="false">
      <c r="A155" s="111" t="n">
        <f aca="false">A154+1</f>
        <v>44996</v>
      </c>
      <c r="B155" s="0" t="s">
        <v>247</v>
      </c>
    </row>
    <row r="156" customFormat="false" ht="13.8" hidden="false" customHeight="false" outlineLevel="0" collapsed="false">
      <c r="A156" s="111" t="n">
        <f aca="false">A155+1</f>
        <v>44997</v>
      </c>
      <c r="B156" s="0" t="s">
        <v>339</v>
      </c>
    </row>
    <row r="157" customFormat="false" ht="13.8" hidden="false" customHeight="false" outlineLevel="0" collapsed="false">
      <c r="A157" s="111" t="n">
        <f aca="false">A156+1</f>
        <v>44998</v>
      </c>
      <c r="B157" s="0" t="s">
        <v>339</v>
      </c>
    </row>
    <row r="158" customFormat="false" ht="13.8" hidden="false" customHeight="false" outlineLevel="0" collapsed="false">
      <c r="A158" s="111" t="n">
        <f aca="false">A157+1</f>
        <v>44999</v>
      </c>
      <c r="B158" s="0" t="s">
        <v>660</v>
      </c>
    </row>
    <row r="159" customFormat="false" ht="13.8" hidden="false" customHeight="false" outlineLevel="0" collapsed="false">
      <c r="A159" s="111" t="n">
        <f aca="false">A158+1</f>
        <v>45000</v>
      </c>
      <c r="B159" s="0" t="s">
        <v>339</v>
      </c>
    </row>
    <row r="160" customFormat="false" ht="13.8" hidden="false" customHeight="false" outlineLevel="0" collapsed="false">
      <c r="A160" s="111" t="n">
        <f aca="false">A159+1</f>
        <v>45001</v>
      </c>
      <c r="B160" s="0" t="s">
        <v>247</v>
      </c>
    </row>
    <row r="161" customFormat="false" ht="13.8" hidden="false" customHeight="false" outlineLevel="0" collapsed="false">
      <c r="A161" s="111" t="n">
        <f aca="false">A160+1</f>
        <v>45002</v>
      </c>
      <c r="B161" s="0" t="s">
        <v>247</v>
      </c>
    </row>
    <row r="162" customFormat="false" ht="13.8" hidden="false" customHeight="false" outlineLevel="0" collapsed="false">
      <c r="A162" s="111" t="n">
        <f aca="false">A161+1</f>
        <v>45003</v>
      </c>
      <c r="B162" s="0" t="s">
        <v>247</v>
      </c>
    </row>
    <row r="163" customFormat="false" ht="13.8" hidden="false" customHeight="false" outlineLevel="0" collapsed="false">
      <c r="A163" s="111" t="n">
        <f aca="false">A162+1</f>
        <v>45004</v>
      </c>
      <c r="B163" s="0" t="s">
        <v>247</v>
      </c>
    </row>
    <row r="164" customFormat="false" ht="13.8" hidden="false" customHeight="false" outlineLevel="0" collapsed="false">
      <c r="A164" s="111" t="n">
        <f aca="false">A163+1</f>
        <v>45005</v>
      </c>
      <c r="B164" s="0" t="s">
        <v>660</v>
      </c>
    </row>
    <row r="165" customFormat="false" ht="13.8" hidden="false" customHeight="false" outlineLevel="0" collapsed="false">
      <c r="A165" s="111" t="n">
        <f aca="false">A164+1</f>
        <v>45006</v>
      </c>
      <c r="B165" s="0" t="s">
        <v>339</v>
      </c>
    </row>
    <row r="166" customFormat="false" ht="13.8" hidden="false" customHeight="false" outlineLevel="0" collapsed="false">
      <c r="A166" s="111" t="n">
        <f aca="false">A165+1</f>
        <v>45007</v>
      </c>
      <c r="B166" s="0" t="s">
        <v>661</v>
      </c>
    </row>
    <row r="167" customFormat="false" ht="13.8" hidden="false" customHeight="false" outlineLevel="0" collapsed="false">
      <c r="A167" s="111" t="n">
        <f aca="false">A166+1</f>
        <v>45008</v>
      </c>
    </row>
    <row r="168" customFormat="false" ht="13.8" hidden="false" customHeight="false" outlineLevel="0" collapsed="false">
      <c r="A168" s="111" t="n">
        <f aca="false">A167+1</f>
        <v>45009</v>
      </c>
    </row>
    <row r="169" customFormat="false" ht="13.8" hidden="false" customHeight="false" outlineLevel="0" collapsed="false">
      <c r="A169" s="111" t="n">
        <f aca="false">A168+1</f>
        <v>45010</v>
      </c>
    </row>
    <row r="170" customFormat="false" ht="13.8" hidden="false" customHeight="false" outlineLevel="0" collapsed="false">
      <c r="A170" s="111" t="n">
        <f aca="false">A169+1</f>
        <v>45011</v>
      </c>
    </row>
    <row r="171" customFormat="false" ht="13.8" hidden="false" customHeight="false" outlineLevel="0" collapsed="false">
      <c r="A171" s="111" t="n">
        <f aca="false">A170+1</f>
        <v>45012</v>
      </c>
    </row>
    <row r="172" customFormat="false" ht="13.8" hidden="false" customHeight="false" outlineLevel="0" collapsed="false">
      <c r="A172" s="111" t="n">
        <f aca="false">A171+1</f>
        <v>45013</v>
      </c>
    </row>
    <row r="173" customFormat="false" ht="13.8" hidden="false" customHeight="false" outlineLevel="0" collapsed="false">
      <c r="A173" s="111" t="n">
        <f aca="false">A172+1</f>
        <v>45014</v>
      </c>
    </row>
    <row r="174" customFormat="false" ht="13.8" hidden="false" customHeight="false" outlineLevel="0" collapsed="false">
      <c r="A174" s="111" t="n">
        <f aca="false">A173+1</f>
        <v>45015</v>
      </c>
    </row>
    <row r="175" customFormat="false" ht="13.8" hidden="false" customHeight="false" outlineLevel="0" collapsed="false">
      <c r="A175" s="111" t="n">
        <f aca="false">A174+1</f>
        <v>45016</v>
      </c>
    </row>
    <row r="176" customFormat="false" ht="13.8" hidden="false" customHeight="false" outlineLevel="0" collapsed="false">
      <c r="A176" s="111" t="n">
        <f aca="false">A175+1</f>
        <v>45017</v>
      </c>
    </row>
    <row r="177" customFormat="false" ht="13.8" hidden="false" customHeight="false" outlineLevel="0" collapsed="false">
      <c r="A177" s="111" t="n">
        <f aca="false">A176+1</f>
        <v>45018</v>
      </c>
    </row>
    <row r="178" customFormat="false" ht="13.8" hidden="false" customHeight="false" outlineLevel="0" collapsed="false">
      <c r="A178" s="111" t="n">
        <f aca="false">A177+1</f>
        <v>45019</v>
      </c>
    </row>
    <row r="179" customFormat="false" ht="13.8" hidden="false" customHeight="false" outlineLevel="0" collapsed="false">
      <c r="A179" s="111" t="n">
        <f aca="false">A178+1</f>
        <v>45020</v>
      </c>
    </row>
    <row r="180" customFormat="false" ht="13.8" hidden="false" customHeight="false" outlineLevel="0" collapsed="false">
      <c r="A180" s="111" t="n">
        <f aca="false">A179+1</f>
        <v>45021</v>
      </c>
    </row>
    <row r="181" customFormat="false" ht="13.8" hidden="false" customHeight="false" outlineLevel="0" collapsed="false">
      <c r="A181" s="111" t="n">
        <f aca="false">A180+1</f>
        <v>45022</v>
      </c>
    </row>
    <row r="182" customFormat="false" ht="13.8" hidden="false" customHeight="false" outlineLevel="0" collapsed="false">
      <c r="A182" s="111" t="n">
        <f aca="false">A181+1</f>
        <v>45023</v>
      </c>
    </row>
    <row r="183" customFormat="false" ht="13.8" hidden="false" customHeight="false" outlineLevel="0" collapsed="false">
      <c r="A183" s="111" t="n">
        <f aca="false">A182+1</f>
        <v>45024</v>
      </c>
    </row>
    <row r="184" customFormat="false" ht="13.8" hidden="false" customHeight="false" outlineLevel="0" collapsed="false">
      <c r="A184" s="111" t="n">
        <f aca="false">A183+1</f>
        <v>45025</v>
      </c>
    </row>
    <row r="185" customFormat="false" ht="13.8" hidden="false" customHeight="false" outlineLevel="0" collapsed="false">
      <c r="A185" s="111" t="n">
        <f aca="false">A184+1</f>
        <v>45026</v>
      </c>
    </row>
    <row r="186" customFormat="false" ht="13.8" hidden="false" customHeight="false" outlineLevel="0" collapsed="false">
      <c r="A186" s="111" t="n">
        <f aca="false">A185+1</f>
        <v>45027</v>
      </c>
    </row>
    <row r="187" customFormat="false" ht="13.8" hidden="false" customHeight="false" outlineLevel="0" collapsed="false">
      <c r="A187" s="111" t="n">
        <f aca="false">A186+1</f>
        <v>45028</v>
      </c>
    </row>
    <row r="188" customFormat="false" ht="13.8" hidden="false" customHeight="false" outlineLevel="0" collapsed="false">
      <c r="A188" s="111" t="n">
        <f aca="false">A187+1</f>
        <v>45029</v>
      </c>
    </row>
    <row r="189" customFormat="false" ht="13.8" hidden="false" customHeight="false" outlineLevel="0" collapsed="false">
      <c r="A189" s="111" t="n">
        <f aca="false">A188+1</f>
        <v>45030</v>
      </c>
    </row>
    <row r="190" customFormat="false" ht="13.8" hidden="false" customHeight="false" outlineLevel="0" collapsed="false">
      <c r="A190" s="111" t="n">
        <f aca="false">A189+1</f>
        <v>45031</v>
      </c>
    </row>
    <row r="191" customFormat="false" ht="13.8" hidden="false" customHeight="false" outlineLevel="0" collapsed="false">
      <c r="A191" s="111" t="n">
        <f aca="false">A190+1</f>
        <v>45032</v>
      </c>
    </row>
    <row r="192" customFormat="false" ht="13.8" hidden="false" customHeight="false" outlineLevel="0" collapsed="false">
      <c r="A192" s="111" t="n">
        <f aca="false">A191+1</f>
        <v>45033</v>
      </c>
    </row>
    <row r="193" customFormat="false" ht="13.8" hidden="false" customHeight="false" outlineLevel="0" collapsed="false">
      <c r="A193" s="111" t="n">
        <f aca="false">A192+1</f>
        <v>45034</v>
      </c>
    </row>
    <row r="194" customFormat="false" ht="13.8" hidden="false" customHeight="false" outlineLevel="0" collapsed="false">
      <c r="A194" s="111" t="n">
        <f aca="false">A193+1</f>
        <v>45035</v>
      </c>
    </row>
    <row r="195" customFormat="false" ht="13.8" hidden="false" customHeight="false" outlineLevel="0" collapsed="false">
      <c r="A195" s="111" t="n">
        <f aca="false">A194+1</f>
        <v>45036</v>
      </c>
    </row>
    <row r="196" customFormat="false" ht="13.8" hidden="false" customHeight="false" outlineLevel="0" collapsed="false">
      <c r="A196" s="111" t="n">
        <f aca="false">A195+1</f>
        <v>45037</v>
      </c>
    </row>
    <row r="197" customFormat="false" ht="13.8" hidden="false" customHeight="false" outlineLevel="0" collapsed="false">
      <c r="A197" s="111" t="n">
        <f aca="false">A196+1</f>
        <v>45038</v>
      </c>
    </row>
    <row r="198" customFormat="false" ht="13.8" hidden="false" customHeight="false" outlineLevel="0" collapsed="false">
      <c r="A198" s="111" t="n">
        <f aca="false">A197+1</f>
        <v>45039</v>
      </c>
    </row>
    <row r="199" customFormat="false" ht="13.8" hidden="false" customHeight="false" outlineLevel="0" collapsed="false">
      <c r="A199" s="111" t="n">
        <f aca="false">A198+1</f>
        <v>45040</v>
      </c>
    </row>
    <row r="200" customFormat="false" ht="13.8" hidden="false" customHeight="false" outlineLevel="0" collapsed="false">
      <c r="A200" s="111" t="n">
        <f aca="false">A199+1</f>
        <v>45041</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3"/>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8" activeCellId="0" sqref="A8"/>
    </sheetView>
  </sheetViews>
  <sheetFormatPr defaultColWidth="9.171875" defaultRowHeight="12.8" zeroHeight="false" outlineLevelRow="0" outlineLevelCol="0"/>
  <sheetData>
    <row r="1" customFormat="false" ht="13.8" hidden="false" customHeight="false" outlineLevel="0" collapsed="false">
      <c r="A1" s="112" t="s">
        <v>636</v>
      </c>
      <c r="B1" s="113"/>
      <c r="C1" s="113"/>
      <c r="D1" s="113"/>
      <c r="E1" s="113"/>
      <c r="F1" s="113"/>
      <c r="G1" s="113"/>
      <c r="H1" s="113"/>
      <c r="I1" s="113"/>
      <c r="J1" s="113"/>
      <c r="K1" s="113"/>
      <c r="L1" s="113"/>
      <c r="M1" s="113"/>
      <c r="N1" s="114"/>
    </row>
    <row r="2" customFormat="false" ht="13.8" hidden="false" customHeight="false" outlineLevel="0" collapsed="false">
      <c r="A2" s="115" t="s">
        <v>237</v>
      </c>
      <c r="B2" s="116" t="s">
        <v>336</v>
      </c>
      <c r="C2" s="116" t="s">
        <v>191</v>
      </c>
      <c r="D2" s="116" t="s">
        <v>209</v>
      </c>
      <c r="E2" s="116" t="s">
        <v>339</v>
      </c>
      <c r="F2" s="116" t="s">
        <v>165</v>
      </c>
      <c r="G2" s="116" t="s">
        <v>261</v>
      </c>
      <c r="H2" s="116" t="s">
        <v>272</v>
      </c>
      <c r="I2" s="116" t="s">
        <v>247</v>
      </c>
      <c r="J2" s="116" t="s">
        <v>225</v>
      </c>
      <c r="K2" s="116" t="s">
        <v>114</v>
      </c>
      <c r="L2" s="116" t="s">
        <v>338</v>
      </c>
      <c r="M2" s="116" t="s">
        <v>337</v>
      </c>
      <c r="N2" s="117" t="s">
        <v>662</v>
      </c>
    </row>
    <row r="3" customFormat="false" ht="13.8" hidden="false" customHeight="false" outlineLevel="0" collapsed="false">
      <c r="A3" s="118" t="n">
        <v>0</v>
      </c>
      <c r="B3" s="119" t="n">
        <v>0</v>
      </c>
      <c r="C3" s="119" t="n">
        <v>0</v>
      </c>
      <c r="D3" s="119" t="n">
        <v>0</v>
      </c>
      <c r="E3" s="119" t="n">
        <v>11</v>
      </c>
      <c r="F3" s="119" t="n">
        <v>0</v>
      </c>
      <c r="G3" s="119" t="n">
        <v>0</v>
      </c>
      <c r="H3" s="119" t="n">
        <v>0</v>
      </c>
      <c r="I3" s="119" t="n">
        <v>151</v>
      </c>
      <c r="J3" s="119" t="n">
        <v>2</v>
      </c>
      <c r="K3" s="119" t="n">
        <v>0</v>
      </c>
      <c r="L3" s="119" t="n">
        <v>5</v>
      </c>
      <c r="M3" s="120" t="n">
        <v>1</v>
      </c>
      <c r="N3" s="121" t="n">
        <v>170</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53"/>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E33" activeCellId="0" sqref="E33"/>
    </sheetView>
  </sheetViews>
  <sheetFormatPr defaultColWidth="9.171875" defaultRowHeight="13.8" zeroHeight="false" outlineLevelRow="0" outlineLevelCol="0"/>
  <cols>
    <col collapsed="false" customWidth="true" hidden="false" outlineLevel="0" max="2" min="1" style="0" width="8.54"/>
    <col collapsed="false" customWidth="true" hidden="false" outlineLevel="0" max="3" min="3" style="0" width="26.21"/>
    <col collapsed="false" customWidth="true" hidden="false" outlineLevel="0" max="4" min="4" style="33" width="31.22"/>
    <col collapsed="false" customWidth="true" hidden="false" outlineLevel="0" max="5" min="5" style="0" width="19.89"/>
    <col collapsed="false" customWidth="true" hidden="false" outlineLevel="0" max="64" min="6" style="0" width="8.54"/>
  </cols>
  <sheetData>
    <row r="1" customFormat="false" ht="13.8" hidden="false" customHeight="false" outlineLevel="0" collapsed="false">
      <c r="A1" s="1"/>
      <c r="B1" s="1"/>
      <c r="C1" s="1" t="s">
        <v>9</v>
      </c>
      <c r="D1" s="33" t="s">
        <v>10</v>
      </c>
      <c r="E1" s="0" t="s">
        <v>11</v>
      </c>
    </row>
    <row r="2" customFormat="false" ht="13.8" hidden="false" customHeight="false" outlineLevel="0" collapsed="false">
      <c r="A2" s="1"/>
      <c r="B2" s="1"/>
      <c r="C2" s="1"/>
    </row>
    <row r="3" customFormat="false" ht="13.8" hidden="false" customHeight="false" outlineLevel="0" collapsed="false">
      <c r="A3" s="1" t="s">
        <v>17</v>
      </c>
      <c r="B3" s="1" t="s">
        <v>18</v>
      </c>
      <c r="C3" s="41" t="s">
        <v>27</v>
      </c>
      <c r="D3" s="42" t="s">
        <v>28</v>
      </c>
      <c r="E3" s="23" t="s">
        <v>197</v>
      </c>
    </row>
    <row r="4" customFormat="false" ht="13.8" hidden="false" customHeight="false" outlineLevel="0" collapsed="false">
      <c r="A4" s="1"/>
      <c r="B4" s="1" t="s">
        <v>32</v>
      </c>
      <c r="C4" s="41" t="s">
        <v>28</v>
      </c>
      <c r="D4" s="42" t="s">
        <v>40</v>
      </c>
    </row>
    <row r="5" customFormat="false" ht="13.8" hidden="false" customHeight="false" outlineLevel="0" collapsed="false">
      <c r="A5" s="1"/>
      <c r="B5" s="1" t="s">
        <v>45</v>
      </c>
      <c r="C5" s="43" t="s">
        <v>329</v>
      </c>
      <c r="D5" s="42" t="s">
        <v>48</v>
      </c>
    </row>
    <row r="6" customFormat="false" ht="13.8" hidden="false" customHeight="false" outlineLevel="0" collapsed="false">
      <c r="A6" s="1"/>
      <c r="B6" s="1"/>
      <c r="C6" s="1"/>
    </row>
    <row r="7" customFormat="false" ht="13.8" hidden="false" customHeight="false" outlineLevel="0" collapsed="false">
      <c r="A7" s="1" t="s">
        <v>54</v>
      </c>
      <c r="B7" s="1" t="s">
        <v>18</v>
      </c>
      <c r="C7" s="41" t="s">
        <v>60</v>
      </c>
      <c r="D7" s="42" t="s">
        <v>61</v>
      </c>
    </row>
    <row r="8" customFormat="false" ht="13.8" hidden="false" customHeight="false" outlineLevel="0" collapsed="false">
      <c r="A8" s="1"/>
      <c r="B8" s="1" t="s">
        <v>32</v>
      </c>
      <c r="C8" s="41" t="s">
        <v>69</v>
      </c>
      <c r="D8" s="42" t="s">
        <v>330</v>
      </c>
    </row>
    <row r="9" customFormat="false" ht="13.8" hidden="false" customHeight="false" outlineLevel="0" collapsed="false">
      <c r="A9" s="1"/>
      <c r="B9" s="1" t="s">
        <v>45</v>
      </c>
      <c r="C9" s="41" t="s">
        <v>77</v>
      </c>
      <c r="D9" s="42" t="s">
        <v>71</v>
      </c>
    </row>
    <row r="10" customFormat="false" ht="13.8" hidden="false" customHeight="false" outlineLevel="0" collapsed="false">
      <c r="A10" s="1"/>
      <c r="B10" s="1"/>
      <c r="C10" s="1"/>
    </row>
    <row r="11" customFormat="false" ht="13.8" hidden="false" customHeight="false" outlineLevel="0" collapsed="false">
      <c r="A11" s="1" t="s">
        <v>81</v>
      </c>
      <c r="B11" s="1" t="s">
        <v>18</v>
      </c>
      <c r="C11" s="23" t="s">
        <v>86</v>
      </c>
      <c r="D11" s="42" t="s">
        <v>87</v>
      </c>
    </row>
    <row r="12" customFormat="false" ht="13.8" hidden="false" customHeight="false" outlineLevel="0" collapsed="false">
      <c r="A12" s="1"/>
      <c r="B12" s="1" t="s">
        <v>32</v>
      </c>
      <c r="C12" s="41" t="s">
        <v>97</v>
      </c>
      <c r="D12" s="42" t="s">
        <v>98</v>
      </c>
    </row>
    <row r="13" customFormat="false" ht="13.8" hidden="false" customHeight="false" outlineLevel="0" collapsed="false">
      <c r="A13" s="1"/>
      <c r="B13" s="1" t="s">
        <v>45</v>
      </c>
      <c r="C13" s="41" t="s">
        <v>331</v>
      </c>
      <c r="D13" s="42" t="s">
        <v>108</v>
      </c>
    </row>
    <row r="14" customFormat="false" ht="13.8" hidden="false" customHeight="false" outlineLevel="0" collapsed="false">
      <c r="A14" s="1"/>
      <c r="B14" s="1"/>
      <c r="C14" s="1"/>
    </row>
    <row r="15" customFormat="false" ht="13.8" hidden="false" customHeight="false" outlineLevel="0" collapsed="false">
      <c r="A15" s="1" t="s">
        <v>296</v>
      </c>
      <c r="B15" s="1" t="s">
        <v>18</v>
      </c>
      <c r="C15" s="41" t="s">
        <v>197</v>
      </c>
      <c r="D15" s="23" t="s">
        <v>197</v>
      </c>
    </row>
    <row r="16" customFormat="false" ht="13.8" hidden="false" customHeight="false" outlineLevel="0" collapsed="false">
      <c r="A16" s="1"/>
      <c r="B16" s="1" t="s">
        <v>32</v>
      </c>
      <c r="C16" s="41" t="s">
        <v>302</v>
      </c>
      <c r="D16" s="44"/>
    </row>
    <row r="17" customFormat="false" ht="13.8" hidden="false" customHeight="false" outlineLevel="0" collapsed="false">
      <c r="A17" s="1"/>
      <c r="B17" s="1" t="s">
        <v>45</v>
      </c>
      <c r="C17" s="1"/>
      <c r="D17" s="44"/>
    </row>
    <row r="18" customFormat="false" ht="13.8" hidden="false" customHeight="false" outlineLevel="0" collapsed="false">
      <c r="A18" s="1"/>
      <c r="B18" s="1"/>
      <c r="C18" s="1"/>
    </row>
    <row r="19" customFormat="false" ht="13.8" hidden="false" customHeight="false" outlineLevel="0" collapsed="false">
      <c r="A19" s="1" t="s">
        <v>114</v>
      </c>
      <c r="B19" s="1" t="s">
        <v>18</v>
      </c>
      <c r="C19" s="41" t="s">
        <v>120</v>
      </c>
      <c r="D19" s="42" t="s">
        <v>89</v>
      </c>
      <c r="E19" s="23" t="s">
        <v>197</v>
      </c>
    </row>
    <row r="20" customFormat="false" ht="13.8" hidden="false" customHeight="false" outlineLevel="0" collapsed="false">
      <c r="A20" s="1"/>
      <c r="B20" s="1" t="s">
        <v>32</v>
      </c>
      <c r="C20" s="41" t="s">
        <v>130</v>
      </c>
      <c r="D20" s="42" t="s">
        <v>131</v>
      </c>
    </row>
    <row r="21" customFormat="false" ht="13.8" hidden="false" customHeight="false" outlineLevel="0" collapsed="false">
      <c r="A21" s="1"/>
      <c r="B21" s="1" t="s">
        <v>45</v>
      </c>
      <c r="C21" s="41" t="s">
        <v>137</v>
      </c>
      <c r="D21" s="45" t="s">
        <v>132</v>
      </c>
    </row>
    <row r="22" customFormat="false" ht="13.8" hidden="false" customHeight="false" outlineLevel="0" collapsed="false">
      <c r="A22" s="1"/>
      <c r="B22" s="1"/>
      <c r="C22" s="1"/>
    </row>
    <row r="23" customFormat="false" ht="13.8" hidden="false" customHeight="false" outlineLevel="0" collapsed="false">
      <c r="A23" s="1" t="s">
        <v>140</v>
      </c>
      <c r="B23" s="1" t="s">
        <v>18</v>
      </c>
      <c r="C23" s="41" t="s">
        <v>33</v>
      </c>
      <c r="D23" s="42" t="s">
        <v>63</v>
      </c>
    </row>
    <row r="24" customFormat="false" ht="13.8" hidden="false" customHeight="false" outlineLevel="0" collapsed="false">
      <c r="A24" s="1"/>
      <c r="B24" s="1" t="s">
        <v>32</v>
      </c>
      <c r="C24" s="41" t="s">
        <v>63</v>
      </c>
      <c r="D24" s="42" t="s">
        <v>145</v>
      </c>
    </row>
    <row r="25" customFormat="false" ht="13.8" hidden="false" customHeight="false" outlineLevel="0" collapsed="false">
      <c r="A25" s="1"/>
      <c r="B25" s="1" t="s">
        <v>45</v>
      </c>
      <c r="C25" s="41" t="s">
        <v>332</v>
      </c>
      <c r="D25" s="42" t="s">
        <v>160</v>
      </c>
    </row>
    <row r="26" customFormat="false" ht="13.8" hidden="false" customHeight="false" outlineLevel="0" collapsed="false">
      <c r="A26" s="1"/>
      <c r="B26" s="1"/>
      <c r="C26" s="1"/>
    </row>
    <row r="27" customFormat="false" ht="13.8" hidden="false" customHeight="false" outlineLevel="0" collapsed="false">
      <c r="A27" s="1" t="s">
        <v>165</v>
      </c>
      <c r="B27" s="1" t="s">
        <v>18</v>
      </c>
      <c r="C27" s="41" t="s">
        <v>35</v>
      </c>
      <c r="D27" s="42" t="s">
        <v>170</v>
      </c>
    </row>
    <row r="28" customFormat="false" ht="13.8" hidden="false" customHeight="false" outlineLevel="0" collapsed="false">
      <c r="A28" s="1"/>
      <c r="B28" s="1" t="s">
        <v>32</v>
      </c>
      <c r="C28" s="41" t="s">
        <v>179</v>
      </c>
      <c r="D28" s="42" t="s">
        <v>180</v>
      </c>
    </row>
    <row r="29" customFormat="false" ht="13.8" hidden="false" customHeight="false" outlineLevel="0" collapsed="false">
      <c r="A29" s="1"/>
      <c r="B29" s="1" t="s">
        <v>45</v>
      </c>
      <c r="C29" s="41" t="s">
        <v>186</v>
      </c>
      <c r="D29" s="46" t="s">
        <v>181</v>
      </c>
    </row>
    <row r="30" customFormat="false" ht="13.8" hidden="false" customHeight="false" outlineLevel="0" collapsed="false">
      <c r="A30" s="1"/>
      <c r="B30" s="1"/>
      <c r="C30" s="1"/>
    </row>
    <row r="31" customFormat="false" ht="13.8" hidden="false" customHeight="false" outlineLevel="0" collapsed="false">
      <c r="A31" s="1" t="s">
        <v>191</v>
      </c>
      <c r="B31" s="1" t="s">
        <v>18</v>
      </c>
      <c r="C31" s="41" t="s">
        <v>195</v>
      </c>
      <c r="D31" s="42" t="s">
        <v>196</v>
      </c>
      <c r="E31" s="47" t="s">
        <v>196</v>
      </c>
    </row>
    <row r="32" customFormat="false" ht="13.8" hidden="false" customHeight="false" outlineLevel="0" collapsed="false">
      <c r="A32" s="1"/>
      <c r="B32" s="1" t="s">
        <v>32</v>
      </c>
      <c r="C32" s="1"/>
      <c r="D32" s="42" t="s">
        <v>202</v>
      </c>
      <c r="E32" s="42" t="s">
        <v>203</v>
      </c>
    </row>
    <row r="33" customFormat="false" ht="13.8" hidden="false" customHeight="false" outlineLevel="0" collapsed="false">
      <c r="A33" s="1"/>
      <c r="B33" s="1" t="s">
        <v>45</v>
      </c>
      <c r="C33" s="1"/>
      <c r="D33" s="42" t="s">
        <v>203</v>
      </c>
      <c r="E33" s="0" t="s">
        <v>204</v>
      </c>
    </row>
    <row r="34" customFormat="false" ht="13.8" hidden="false" customHeight="false" outlineLevel="0" collapsed="false">
      <c r="A34" s="1"/>
      <c r="B34" s="1"/>
      <c r="C34" s="1"/>
    </row>
    <row r="35" customFormat="false" ht="13.8" hidden="false" customHeight="false" outlineLevel="0" collapsed="false">
      <c r="A35" s="0" t="s">
        <v>305</v>
      </c>
      <c r="B35" s="1" t="s">
        <v>18</v>
      </c>
      <c r="C35" s="41" t="s">
        <v>307</v>
      </c>
      <c r="D35" s="42" t="s">
        <v>31</v>
      </c>
      <c r="E35" s="23" t="s">
        <v>197</v>
      </c>
    </row>
    <row r="36" customFormat="false" ht="13.8" hidden="false" customHeight="false" outlineLevel="0" collapsed="false">
      <c r="B36" s="1" t="s">
        <v>32</v>
      </c>
      <c r="C36" s="41" t="s">
        <v>309</v>
      </c>
      <c r="D36" s="42" t="s">
        <v>310</v>
      </c>
    </row>
    <row r="37" customFormat="false" ht="13.8" hidden="false" customHeight="false" outlineLevel="0" collapsed="false">
      <c r="B37" s="1" t="s">
        <v>45</v>
      </c>
      <c r="C37" s="41" t="s">
        <v>333</v>
      </c>
      <c r="D37" s="44"/>
    </row>
    <row r="38" customFormat="false" ht="13.8" hidden="false" customHeight="false" outlineLevel="0" collapsed="false">
      <c r="B38" s="1"/>
      <c r="C38" s="1"/>
    </row>
    <row r="39" customFormat="false" ht="13.8" hidden="false" customHeight="false" outlineLevel="0" collapsed="false">
      <c r="A39" s="1" t="s">
        <v>209</v>
      </c>
      <c r="B39" s="1" t="s">
        <v>18</v>
      </c>
      <c r="C39" s="41" t="s">
        <v>123</v>
      </c>
      <c r="D39" s="42" t="s">
        <v>334</v>
      </c>
      <c r="E39" s="23" t="s">
        <v>197</v>
      </c>
    </row>
    <row r="40" customFormat="false" ht="13.8" hidden="false" customHeight="false" outlineLevel="0" collapsed="false">
      <c r="A40" s="1"/>
      <c r="B40" s="1" t="s">
        <v>32</v>
      </c>
      <c r="C40" s="41" t="s">
        <v>217</v>
      </c>
      <c r="D40" s="44"/>
    </row>
    <row r="41" customFormat="false" ht="13.8" hidden="false" customHeight="false" outlineLevel="0" collapsed="false">
      <c r="A41" s="1"/>
      <c r="B41" s="1" t="s">
        <v>45</v>
      </c>
      <c r="C41" s="1"/>
      <c r="D41" s="42" t="s">
        <v>220</v>
      </c>
    </row>
    <row r="42" customFormat="false" ht="13.8" hidden="false" customHeight="false" outlineLevel="0" collapsed="false">
      <c r="C42" s="1"/>
    </row>
    <row r="43" customFormat="false" ht="13.8" hidden="false" customHeight="false" outlineLevel="0" collapsed="false">
      <c r="A43" s="0" t="s">
        <v>225</v>
      </c>
      <c r="B43" s="1" t="s">
        <v>18</v>
      </c>
      <c r="C43" s="23" t="s">
        <v>227</v>
      </c>
      <c r="D43" s="42" t="s">
        <v>85</v>
      </c>
      <c r="E43" s="23" t="s">
        <v>197</v>
      </c>
    </row>
    <row r="44" customFormat="false" ht="13.8" hidden="false" customHeight="false" outlineLevel="0" collapsed="false">
      <c r="B44" s="1" t="s">
        <v>32</v>
      </c>
      <c r="C44" s="41" t="s">
        <v>230</v>
      </c>
      <c r="D44" s="44"/>
    </row>
    <row r="45" customFormat="false" ht="13.8" hidden="false" customHeight="false" outlineLevel="0" collapsed="false">
      <c r="B45" s="1" t="s">
        <v>45</v>
      </c>
      <c r="C45" s="1"/>
      <c r="D45" s="42" t="s">
        <v>231</v>
      </c>
    </row>
    <row r="47" customFormat="false" ht="13.8" hidden="false" customHeight="false" outlineLevel="0" collapsed="false">
      <c r="A47" s="0" t="s">
        <v>313</v>
      </c>
      <c r="B47" s="1" t="s">
        <v>18</v>
      </c>
      <c r="D47" s="48" t="s">
        <v>144</v>
      </c>
      <c r="E47" s="23" t="s">
        <v>197</v>
      </c>
    </row>
    <row r="48" customFormat="false" ht="13.8" hidden="false" customHeight="false" outlineLevel="0" collapsed="false">
      <c r="B48" s="1" t="s">
        <v>32</v>
      </c>
    </row>
    <row r="49" customFormat="false" ht="13.8" hidden="false" customHeight="false" outlineLevel="0" collapsed="false">
      <c r="B49" s="1" t="s">
        <v>45</v>
      </c>
      <c r="D49" s="33" t="s">
        <v>243</v>
      </c>
    </row>
    <row r="51" customFormat="false" ht="13.8" hidden="false" customHeight="false" outlineLevel="0" collapsed="false">
      <c r="A51" s="0" t="s">
        <v>247</v>
      </c>
      <c r="B51" s="1" t="s">
        <v>18</v>
      </c>
    </row>
    <row r="52" customFormat="false" ht="13.8" hidden="false" customHeight="false" outlineLevel="0" collapsed="false">
      <c r="B52" s="1" t="s">
        <v>32</v>
      </c>
    </row>
    <row r="53" customFormat="false" ht="13.8" hidden="false" customHeight="false" outlineLevel="0" collapsed="false">
      <c r="B53" s="1" t="s">
        <v>45</v>
      </c>
      <c r="D53" s="33" t="s">
        <v>249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5"/>
  <sheetViews>
    <sheetView showFormulas="false" showGridLines="true" showRowColHeaders="true" showZeros="true" rightToLeft="false" tabSelected="false" showOutlineSymbols="true" defaultGridColor="true" view="normal" topLeftCell="L1" colorId="64" zoomScale="55" zoomScaleNormal="55" zoomScalePageLayoutView="100" workbookViewId="0">
      <selection pane="topLeft" activeCell="T3" activeCellId="0" sqref="T3"/>
    </sheetView>
  </sheetViews>
  <sheetFormatPr defaultColWidth="8.54296875" defaultRowHeight="13.8" zeroHeight="false" outlineLevelRow="0" outlineLevelCol="0"/>
  <cols>
    <col collapsed="false" customWidth="true" hidden="false" outlineLevel="0" max="1" min="1" style="0" width="15.55"/>
  </cols>
  <sheetData>
    <row r="1" s="50" customFormat="true" ht="13.8" hidden="false" customHeight="false" outlineLevel="0" collapsed="false">
      <c r="A1" s="49" t="s">
        <v>335</v>
      </c>
      <c r="B1" s="50" t="n">
        <v>1</v>
      </c>
      <c r="C1" s="50" t="n">
        <f aca="false">B1+1</f>
        <v>2</v>
      </c>
      <c r="D1" s="50" t="n">
        <f aca="false">C1+1</f>
        <v>3</v>
      </c>
      <c r="E1" s="50" t="n">
        <f aca="false">D1+1</f>
        <v>4</v>
      </c>
      <c r="F1" s="50" t="n">
        <f aca="false">E1+1</f>
        <v>5</v>
      </c>
      <c r="G1" s="50" t="n">
        <f aca="false">F1+1</f>
        <v>6</v>
      </c>
      <c r="H1" s="50" t="n">
        <f aca="false">G1+1</f>
        <v>7</v>
      </c>
      <c r="I1" s="50" t="n">
        <f aca="false">H1+1</f>
        <v>8</v>
      </c>
      <c r="J1" s="50" t="n">
        <f aca="false">I1+1</f>
        <v>9</v>
      </c>
      <c r="K1" s="50" t="n">
        <f aca="false">J1+1</f>
        <v>10</v>
      </c>
      <c r="L1" s="50" t="n">
        <f aca="false">K1+1</f>
        <v>11</v>
      </c>
      <c r="M1" s="50" t="n">
        <f aca="false">L1+1</f>
        <v>12</v>
      </c>
      <c r="N1" s="50" t="n">
        <f aca="false">M1+1</f>
        <v>13</v>
      </c>
      <c r="O1" s="50" t="n">
        <f aca="false">N1+1</f>
        <v>14</v>
      </c>
      <c r="P1" s="50" t="n">
        <f aca="false">O1+1</f>
        <v>15</v>
      </c>
      <c r="Q1" s="50" t="n">
        <f aca="false">P1+1</f>
        <v>16</v>
      </c>
      <c r="R1" s="50" t="n">
        <f aca="false">Q1+1</f>
        <v>17</v>
      </c>
      <c r="S1" s="50" t="n">
        <f aca="false">R1+1</f>
        <v>18</v>
      </c>
      <c r="T1" s="50" t="n">
        <f aca="false">S1+1</f>
        <v>19</v>
      </c>
      <c r="U1" s="51" t="n">
        <f aca="false">T1+1</f>
        <v>20</v>
      </c>
      <c r="V1" s="51" t="n">
        <f aca="false">U1+1</f>
        <v>21</v>
      </c>
      <c r="W1" s="51" t="n">
        <f aca="false">V1+1</f>
        <v>22</v>
      </c>
      <c r="X1" s="51" t="n">
        <f aca="false">W1+1</f>
        <v>23</v>
      </c>
    </row>
    <row r="2" s="50" customFormat="true" ht="13.8" hidden="false" customHeight="false" outlineLevel="0" collapsed="false">
      <c r="A2" s="50" t="s">
        <v>191</v>
      </c>
      <c r="B2" s="50" t="n">
        <v>1</v>
      </c>
      <c r="C2" s="50" t="n">
        <v>1</v>
      </c>
      <c r="D2" s="50" t="n">
        <v>1</v>
      </c>
      <c r="E2" s="50" t="n">
        <v>1</v>
      </c>
      <c r="F2" s="50" t="n">
        <v>1</v>
      </c>
      <c r="G2" s="50" t="n">
        <v>1</v>
      </c>
      <c r="H2" s="50" t="n">
        <v>1</v>
      </c>
      <c r="I2" s="50" t="n">
        <v>1</v>
      </c>
      <c r="J2" s="50" t="n">
        <v>1</v>
      </c>
      <c r="K2" s="50" t="n">
        <v>1</v>
      </c>
      <c r="L2" s="50" t="n">
        <v>1</v>
      </c>
      <c r="M2" s="50" t="n">
        <v>1</v>
      </c>
      <c r="N2" s="50" t="n">
        <v>1</v>
      </c>
      <c r="O2" s="50" t="n">
        <v>1</v>
      </c>
      <c r="P2" s="50" t="n">
        <v>1</v>
      </c>
      <c r="Q2" s="50" t="n">
        <v>1</v>
      </c>
      <c r="R2" s="50" t="n">
        <v>1</v>
      </c>
      <c r="S2" s="50" t="n">
        <v>1</v>
      </c>
      <c r="T2" s="50" t="n">
        <v>1</v>
      </c>
      <c r="U2" s="50" t="n">
        <v>1</v>
      </c>
      <c r="V2" s="50" t="n">
        <v>1</v>
      </c>
      <c r="W2" s="50" t="n">
        <v>0</v>
      </c>
      <c r="X2" s="50" t="n">
        <v>0</v>
      </c>
    </row>
    <row r="3" customFormat="false" ht="13.8" hidden="false" customHeight="false" outlineLevel="0" collapsed="false">
      <c r="A3" s="0" t="s">
        <v>225</v>
      </c>
      <c r="B3" s="0" t="n">
        <v>1</v>
      </c>
      <c r="C3" s="0" t="n">
        <v>1</v>
      </c>
      <c r="D3" s="0" t="n">
        <v>1</v>
      </c>
      <c r="E3" s="0" t="n">
        <v>1</v>
      </c>
      <c r="F3" s="0" t="n">
        <v>1</v>
      </c>
      <c r="G3" s="0" t="n">
        <v>1</v>
      </c>
      <c r="H3" s="0" t="n">
        <v>1</v>
      </c>
      <c r="I3" s="0" t="n">
        <v>1</v>
      </c>
      <c r="J3" s="0" t="n">
        <v>1</v>
      </c>
      <c r="K3" s="0" t="n">
        <v>1</v>
      </c>
      <c r="L3" s="0" t="n">
        <v>1</v>
      </c>
      <c r="M3" s="0" t="n">
        <v>1</v>
      </c>
      <c r="N3" s="0" t="n">
        <v>1</v>
      </c>
      <c r="O3" s="0" t="n">
        <v>1</v>
      </c>
      <c r="P3" s="0" t="n">
        <v>1</v>
      </c>
      <c r="Q3" s="0" t="n">
        <v>1</v>
      </c>
      <c r="R3" s="0" t="n">
        <v>1</v>
      </c>
      <c r="S3" s="0" t="n">
        <v>1</v>
      </c>
      <c r="T3" s="0" t="n">
        <v>1</v>
      </c>
      <c r="U3" s="0" t="n">
        <v>1</v>
      </c>
      <c r="V3" s="0" t="n">
        <v>1</v>
      </c>
      <c r="W3" s="0" t="n">
        <v>0</v>
      </c>
      <c r="X3" s="0" t="n">
        <v>0</v>
      </c>
    </row>
    <row r="4" customFormat="false" ht="13.8" hidden="false" customHeight="false" outlineLevel="0" collapsed="false">
      <c r="A4" s="0" t="s">
        <v>209</v>
      </c>
      <c r="B4" s="0" t="n">
        <v>1</v>
      </c>
      <c r="C4" s="0" t="n">
        <v>1</v>
      </c>
      <c r="D4" s="0" t="n">
        <v>1</v>
      </c>
      <c r="E4" s="0" t="n">
        <v>1</v>
      </c>
      <c r="F4" s="0" t="n">
        <v>1</v>
      </c>
      <c r="G4" s="0" t="n">
        <v>1</v>
      </c>
      <c r="H4" s="0" t="n">
        <v>1</v>
      </c>
      <c r="I4" s="0" t="n">
        <v>1</v>
      </c>
      <c r="J4" s="0" t="n">
        <v>1</v>
      </c>
      <c r="K4" s="0" t="n">
        <v>1</v>
      </c>
      <c r="L4" s="0" t="n">
        <v>1</v>
      </c>
      <c r="M4" s="0" t="n">
        <v>1</v>
      </c>
      <c r="N4" s="0" t="n">
        <v>1</v>
      </c>
      <c r="O4" s="0" t="n">
        <v>1</v>
      </c>
      <c r="P4" s="0" t="n">
        <v>1</v>
      </c>
      <c r="Q4" s="0" t="n">
        <v>1</v>
      </c>
      <c r="R4" s="0" t="n">
        <v>1</v>
      </c>
      <c r="S4" s="0" t="n">
        <v>1</v>
      </c>
      <c r="T4" s="0" t="n">
        <v>1</v>
      </c>
      <c r="U4" s="0" t="n">
        <v>0</v>
      </c>
      <c r="V4" s="0" t="n">
        <v>0</v>
      </c>
      <c r="W4" s="0" t="n">
        <v>0</v>
      </c>
      <c r="X4" s="0" t="n">
        <v>0</v>
      </c>
    </row>
    <row r="5" customFormat="false" ht="13.8" hidden="false" customHeight="false" outlineLevel="0" collapsed="false">
      <c r="A5" s="0" t="s">
        <v>114</v>
      </c>
      <c r="B5" s="0" t="n">
        <v>1</v>
      </c>
      <c r="C5" s="0" t="n">
        <v>1</v>
      </c>
      <c r="D5" s="0" t="n">
        <v>1</v>
      </c>
      <c r="E5" s="0" t="n">
        <v>1</v>
      </c>
      <c r="F5" s="0" t="n">
        <v>1</v>
      </c>
      <c r="G5" s="0" t="n">
        <v>1</v>
      </c>
      <c r="H5" s="0" t="n">
        <v>1</v>
      </c>
      <c r="I5" s="0" t="n">
        <v>1</v>
      </c>
      <c r="J5" s="0" t="n">
        <v>1</v>
      </c>
      <c r="K5" s="0" t="n">
        <v>1</v>
      </c>
      <c r="L5" s="0" t="n">
        <v>1</v>
      </c>
      <c r="M5" s="0" t="n">
        <v>1</v>
      </c>
      <c r="N5" s="0" t="n">
        <v>1</v>
      </c>
      <c r="O5" s="0" t="n">
        <v>1</v>
      </c>
      <c r="P5" s="0" t="n">
        <v>1</v>
      </c>
      <c r="Q5" s="0" t="n">
        <v>1</v>
      </c>
      <c r="R5" s="0" t="n">
        <v>1</v>
      </c>
      <c r="S5" s="0" t="n">
        <v>1</v>
      </c>
      <c r="T5" s="0" t="n">
        <v>1</v>
      </c>
      <c r="U5" s="0" t="n">
        <v>1</v>
      </c>
      <c r="V5" s="0" t="n">
        <v>1</v>
      </c>
      <c r="W5" s="0" t="n">
        <v>0</v>
      </c>
      <c r="X5" s="0" t="n">
        <v>0</v>
      </c>
    </row>
    <row r="6" customFormat="false" ht="13.8" hidden="false" customHeight="false" outlineLevel="0" collapsed="false">
      <c r="A6" s="0" t="s">
        <v>247</v>
      </c>
      <c r="B6" s="0" t="n">
        <v>1</v>
      </c>
      <c r="C6" s="0" t="n">
        <v>1</v>
      </c>
      <c r="D6" s="0" t="n">
        <v>1</v>
      </c>
      <c r="E6" s="0" t="n">
        <v>1</v>
      </c>
      <c r="F6" s="0" t="n">
        <v>1</v>
      </c>
      <c r="G6" s="0" t="n">
        <v>1</v>
      </c>
      <c r="H6" s="0" t="n">
        <v>1</v>
      </c>
      <c r="I6" s="0" t="n">
        <v>1</v>
      </c>
      <c r="J6" s="0" t="n">
        <v>1</v>
      </c>
      <c r="K6" s="0" t="n">
        <v>1</v>
      </c>
      <c r="L6" s="0" t="n">
        <v>1</v>
      </c>
      <c r="M6" s="0" t="n">
        <v>1</v>
      </c>
      <c r="N6" s="0" t="n">
        <v>1</v>
      </c>
      <c r="O6" s="0" t="n">
        <v>1</v>
      </c>
      <c r="P6" s="0" t="n">
        <v>1</v>
      </c>
      <c r="Q6" s="0" t="n">
        <v>1</v>
      </c>
      <c r="R6" s="0" t="n">
        <v>1</v>
      </c>
      <c r="S6" s="0" t="n">
        <v>1</v>
      </c>
      <c r="T6" s="0" t="n">
        <v>1</v>
      </c>
      <c r="U6" s="0" t="n">
        <v>0</v>
      </c>
      <c r="V6" s="0" t="n">
        <v>0</v>
      </c>
      <c r="W6" s="0" t="n">
        <v>0</v>
      </c>
      <c r="X6" s="0" t="n">
        <v>0</v>
      </c>
    </row>
    <row r="7" customFormat="false" ht="13.8" hidden="false" customHeight="false" outlineLevel="0" collapsed="false">
      <c r="A7" s="0" t="s">
        <v>336</v>
      </c>
      <c r="B7" s="0" t="n">
        <v>1</v>
      </c>
      <c r="C7" s="0" t="n">
        <v>1</v>
      </c>
      <c r="D7" s="0" t="n">
        <v>1</v>
      </c>
      <c r="E7" s="0" t="n">
        <v>1</v>
      </c>
      <c r="F7" s="0" t="n">
        <v>1</v>
      </c>
      <c r="G7" s="0" t="n">
        <v>1</v>
      </c>
      <c r="H7" s="0" t="n">
        <v>1</v>
      </c>
      <c r="I7" s="0" t="n">
        <v>1</v>
      </c>
      <c r="J7" s="0" t="n">
        <v>1</v>
      </c>
      <c r="K7" s="0" t="n">
        <v>1</v>
      </c>
      <c r="L7" s="0" t="n">
        <v>1</v>
      </c>
      <c r="M7" s="0" t="n">
        <v>1</v>
      </c>
      <c r="N7" s="0" t="n">
        <v>1</v>
      </c>
      <c r="O7" s="0" t="n">
        <v>1</v>
      </c>
      <c r="P7" s="0" t="n">
        <v>1</v>
      </c>
      <c r="Q7" s="0" t="n">
        <v>1</v>
      </c>
      <c r="R7" s="0" t="n">
        <v>1</v>
      </c>
      <c r="S7" s="0" t="n">
        <v>1</v>
      </c>
      <c r="T7" s="0" t="n">
        <v>1</v>
      </c>
      <c r="U7" s="0" t="n">
        <v>0</v>
      </c>
      <c r="V7" s="0" t="n">
        <v>0</v>
      </c>
      <c r="W7" s="0" t="n">
        <v>0</v>
      </c>
      <c r="X7" s="0" t="n">
        <v>0</v>
      </c>
    </row>
    <row r="8" customFormat="false" ht="13.8" hidden="false" customHeight="false" outlineLevel="0" collapsed="false">
      <c r="A8" s="0" t="s">
        <v>261</v>
      </c>
      <c r="B8" s="0" t="n">
        <v>1</v>
      </c>
      <c r="C8" s="0" t="n">
        <v>1</v>
      </c>
      <c r="D8" s="0" t="n">
        <v>1</v>
      </c>
      <c r="E8" s="0" t="n">
        <v>1</v>
      </c>
      <c r="F8" s="0" t="n">
        <v>1</v>
      </c>
      <c r="G8" s="0" t="n">
        <v>1</v>
      </c>
      <c r="H8" s="0" t="n">
        <v>1</v>
      </c>
      <c r="I8" s="0" t="n">
        <v>1</v>
      </c>
      <c r="J8" s="0" t="n">
        <v>1</v>
      </c>
      <c r="K8" s="0" t="n">
        <v>1</v>
      </c>
      <c r="L8" s="0" t="n">
        <v>1</v>
      </c>
      <c r="M8" s="0" t="n">
        <v>1</v>
      </c>
      <c r="N8" s="0" t="n">
        <v>1</v>
      </c>
      <c r="O8" s="0" t="n">
        <v>1</v>
      </c>
      <c r="P8" s="0" t="n">
        <v>1</v>
      </c>
      <c r="Q8" s="0" t="n">
        <v>1</v>
      </c>
      <c r="R8" s="0" t="n">
        <v>1</v>
      </c>
      <c r="S8" s="0" t="n">
        <v>1</v>
      </c>
      <c r="T8" s="0" t="n">
        <v>1</v>
      </c>
      <c r="U8" s="0" t="n">
        <v>0</v>
      </c>
      <c r="V8" s="0" t="n">
        <v>0</v>
      </c>
      <c r="W8" s="0" t="n">
        <v>0</v>
      </c>
      <c r="X8" s="0" t="n">
        <v>0</v>
      </c>
    </row>
    <row r="9" customFormat="false" ht="13.8" hidden="false" customHeight="false" outlineLevel="0" collapsed="false">
      <c r="A9" s="0" t="s">
        <v>321</v>
      </c>
      <c r="B9" s="0" t="n">
        <v>1</v>
      </c>
      <c r="C9" s="0" t="n">
        <v>1</v>
      </c>
      <c r="D9" s="0" t="n">
        <v>1</v>
      </c>
      <c r="E9" s="0" t="n">
        <v>1</v>
      </c>
      <c r="F9" s="0" t="n">
        <v>1</v>
      </c>
      <c r="G9" s="0" t="n">
        <v>1</v>
      </c>
      <c r="H9" s="0" t="n">
        <v>1</v>
      </c>
      <c r="I9" s="0" t="n">
        <v>1</v>
      </c>
      <c r="J9" s="0" t="n">
        <v>1</v>
      </c>
      <c r="K9" s="0" t="n">
        <v>1</v>
      </c>
      <c r="L9" s="0" t="n">
        <v>1</v>
      </c>
      <c r="M9" s="0" t="n">
        <v>1</v>
      </c>
      <c r="N9" s="0" t="n">
        <v>1</v>
      </c>
      <c r="O9" s="0" t="n">
        <v>1</v>
      </c>
      <c r="P9" s="0" t="n">
        <v>1</v>
      </c>
      <c r="Q9" s="0" t="n">
        <v>1</v>
      </c>
      <c r="R9" s="0" t="n">
        <v>1</v>
      </c>
      <c r="S9" s="0" t="n">
        <v>1</v>
      </c>
      <c r="T9" s="0" t="n">
        <v>1</v>
      </c>
      <c r="U9" s="0" t="n">
        <v>0</v>
      </c>
      <c r="V9" s="0" t="n">
        <v>0</v>
      </c>
      <c r="W9" s="0" t="n">
        <v>0</v>
      </c>
      <c r="X9" s="0" t="n">
        <v>0</v>
      </c>
    </row>
    <row r="10" customFormat="false" ht="13.8" hidden="false" customHeight="false" outlineLevel="0" collapsed="false">
      <c r="A10" s="0" t="s">
        <v>337</v>
      </c>
      <c r="B10" s="0" t="n">
        <v>1</v>
      </c>
      <c r="C10" s="0" t="n">
        <v>1</v>
      </c>
      <c r="D10" s="0" t="n">
        <v>1</v>
      </c>
      <c r="E10" s="0" t="n">
        <v>1</v>
      </c>
      <c r="F10" s="0" t="n">
        <v>1</v>
      </c>
      <c r="G10" s="0" t="n">
        <v>1</v>
      </c>
      <c r="H10" s="0" t="n">
        <v>1</v>
      </c>
      <c r="I10" s="0" t="n">
        <v>1</v>
      </c>
      <c r="J10" s="0" t="n">
        <v>1</v>
      </c>
      <c r="K10" s="0" t="n">
        <v>1</v>
      </c>
      <c r="L10" s="0" t="n">
        <v>1</v>
      </c>
      <c r="M10" s="0" t="n">
        <v>1</v>
      </c>
      <c r="N10" s="0" t="n">
        <v>1</v>
      </c>
      <c r="O10" s="0" t="n">
        <v>1</v>
      </c>
      <c r="P10" s="0" t="n">
        <v>1</v>
      </c>
      <c r="Q10" s="0" t="n">
        <v>1</v>
      </c>
      <c r="R10" s="0" t="n">
        <v>1</v>
      </c>
      <c r="S10" s="0" t="n">
        <v>1</v>
      </c>
      <c r="T10" s="0" t="n">
        <v>1</v>
      </c>
      <c r="U10" s="0" t="n">
        <v>1</v>
      </c>
      <c r="V10" s="0" t="n">
        <v>1</v>
      </c>
      <c r="W10" s="0" t="n">
        <v>1</v>
      </c>
      <c r="X10" s="0" t="n">
        <v>0</v>
      </c>
    </row>
    <row r="11" customFormat="false" ht="13.8" hidden="false" customHeight="false" outlineLevel="0" collapsed="false">
      <c r="A11" s="0" t="s">
        <v>338</v>
      </c>
      <c r="B11" s="0" t="n">
        <v>1</v>
      </c>
      <c r="C11" s="0" t="n">
        <v>1</v>
      </c>
      <c r="D11" s="0" t="n">
        <v>1</v>
      </c>
      <c r="E11" s="0" t="n">
        <v>1</v>
      </c>
      <c r="F11" s="0" t="n">
        <v>1</v>
      </c>
      <c r="G11" s="0" t="n">
        <v>1</v>
      </c>
      <c r="H11" s="0" t="n">
        <v>1</v>
      </c>
      <c r="I11" s="0" t="n">
        <v>1</v>
      </c>
      <c r="J11" s="0" t="n">
        <v>1</v>
      </c>
      <c r="K11" s="0" t="n">
        <v>1</v>
      </c>
      <c r="L11" s="0" t="n">
        <v>1</v>
      </c>
      <c r="M11" s="0" t="n">
        <v>1</v>
      </c>
      <c r="N11" s="0" t="n">
        <v>1</v>
      </c>
      <c r="O11" s="0" t="n">
        <v>1</v>
      </c>
      <c r="P11" s="0" t="n">
        <v>1</v>
      </c>
      <c r="Q11" s="0" t="n">
        <v>1</v>
      </c>
      <c r="R11" s="0" t="n">
        <v>1</v>
      </c>
      <c r="S11" s="0" t="n">
        <v>1</v>
      </c>
      <c r="T11" s="0" t="n">
        <v>1</v>
      </c>
      <c r="U11" s="0" t="n">
        <v>0</v>
      </c>
      <c r="V11" s="0" t="n">
        <v>0</v>
      </c>
      <c r="W11" s="0" t="n">
        <v>0</v>
      </c>
      <c r="X11" s="0" t="n">
        <v>0</v>
      </c>
    </row>
    <row r="12" customFormat="false" ht="13.8" hidden="false" customHeight="false" outlineLevel="0" collapsed="false">
      <c r="A12" s="0" t="s">
        <v>272</v>
      </c>
      <c r="B12" s="0" t="n">
        <v>1</v>
      </c>
      <c r="C12" s="0" t="n">
        <v>1</v>
      </c>
      <c r="D12" s="0" t="n">
        <v>1</v>
      </c>
      <c r="E12" s="0" t="n">
        <v>1</v>
      </c>
      <c r="F12" s="0" t="n">
        <v>1</v>
      </c>
      <c r="G12" s="0" t="n">
        <v>1</v>
      </c>
      <c r="H12" s="0" t="n">
        <v>1</v>
      </c>
      <c r="I12" s="0" t="n">
        <v>1</v>
      </c>
      <c r="J12" s="0" t="n">
        <v>1</v>
      </c>
      <c r="K12" s="0" t="n">
        <v>1</v>
      </c>
      <c r="L12" s="0" t="n">
        <v>1</v>
      </c>
      <c r="M12" s="0" t="n">
        <v>1</v>
      </c>
      <c r="N12" s="0" t="n">
        <v>1</v>
      </c>
      <c r="O12" s="0" t="n">
        <v>1</v>
      </c>
      <c r="P12" s="0" t="n">
        <v>1</v>
      </c>
      <c r="Q12" s="0" t="n">
        <v>1</v>
      </c>
      <c r="R12" s="0" t="n">
        <v>1</v>
      </c>
      <c r="S12" s="0" t="n">
        <v>1</v>
      </c>
      <c r="T12" s="0" t="n">
        <v>1</v>
      </c>
      <c r="U12" s="0" t="n">
        <v>1</v>
      </c>
      <c r="V12" s="0" t="n">
        <v>0</v>
      </c>
      <c r="W12" s="0" t="n">
        <v>0</v>
      </c>
      <c r="X12" s="0" t="n">
        <v>0</v>
      </c>
    </row>
    <row r="13" customFormat="false" ht="13.8" hidden="false" customHeight="false" outlineLevel="0" collapsed="false">
      <c r="A13" s="0" t="s">
        <v>165</v>
      </c>
      <c r="B13" s="0" t="n">
        <v>1</v>
      </c>
      <c r="C13" s="0" t="n">
        <v>1</v>
      </c>
      <c r="D13" s="0" t="n">
        <v>1</v>
      </c>
      <c r="E13" s="0" t="n">
        <v>1</v>
      </c>
      <c r="F13" s="0" t="n">
        <v>1</v>
      </c>
      <c r="G13" s="0" t="n">
        <v>1</v>
      </c>
      <c r="H13" s="0" t="n">
        <v>1</v>
      </c>
      <c r="I13" s="0" t="n">
        <v>1</v>
      </c>
      <c r="J13" s="0" t="n">
        <v>1</v>
      </c>
      <c r="K13" s="0" t="n">
        <v>1</v>
      </c>
      <c r="L13" s="0" t="n">
        <v>1</v>
      </c>
      <c r="M13" s="0" t="n">
        <v>1</v>
      </c>
      <c r="N13" s="0" t="n">
        <v>1</v>
      </c>
      <c r="O13" s="0" t="n">
        <v>1</v>
      </c>
      <c r="P13" s="0" t="n">
        <v>1</v>
      </c>
      <c r="Q13" s="0" t="n">
        <v>1</v>
      </c>
      <c r="R13" s="0" t="n">
        <v>1</v>
      </c>
      <c r="S13" s="0" t="n">
        <v>1</v>
      </c>
      <c r="T13" s="0" t="n">
        <v>1</v>
      </c>
      <c r="U13" s="0" t="n">
        <v>0</v>
      </c>
      <c r="V13" s="0" t="n">
        <v>0</v>
      </c>
      <c r="W13" s="0" t="n">
        <v>0</v>
      </c>
      <c r="X13" s="0" t="n">
        <v>0</v>
      </c>
    </row>
    <row r="14" customFormat="false" ht="13.8" hidden="false" customHeight="false" outlineLevel="0" collapsed="false">
      <c r="A14" s="0" t="s">
        <v>339</v>
      </c>
      <c r="B14" s="0" t="n">
        <v>1</v>
      </c>
      <c r="C14" s="0" t="n">
        <v>1</v>
      </c>
      <c r="D14" s="0" t="n">
        <v>1</v>
      </c>
      <c r="E14" s="0" t="n">
        <v>1</v>
      </c>
      <c r="F14" s="0" t="n">
        <v>1</v>
      </c>
      <c r="G14" s="0" t="n">
        <v>1</v>
      </c>
      <c r="H14" s="0" t="n">
        <v>1</v>
      </c>
      <c r="I14" s="0" t="n">
        <v>1</v>
      </c>
      <c r="J14" s="0" t="n">
        <v>1</v>
      </c>
      <c r="K14" s="0" t="n">
        <v>1</v>
      </c>
      <c r="L14" s="0" t="n">
        <v>1</v>
      </c>
      <c r="M14" s="0" t="n">
        <v>1</v>
      </c>
      <c r="N14" s="0" t="n">
        <v>1</v>
      </c>
      <c r="O14" s="0" t="n">
        <v>1</v>
      </c>
      <c r="P14" s="0" t="n">
        <v>1</v>
      </c>
      <c r="Q14" s="0" t="n">
        <v>1</v>
      </c>
      <c r="R14" s="0" t="n">
        <v>1</v>
      </c>
      <c r="S14" s="0" t="n">
        <v>1</v>
      </c>
      <c r="T14" s="0" t="n">
        <v>1</v>
      </c>
      <c r="U14" s="0" t="n">
        <v>0</v>
      </c>
      <c r="V14" s="0" t="n">
        <v>0</v>
      </c>
      <c r="W14" s="0" t="n">
        <v>0</v>
      </c>
      <c r="X14" s="0" t="n">
        <v>0</v>
      </c>
    </row>
    <row r="15" customFormat="false" ht="13.8" hidden="false" customHeight="false" outlineLevel="0" collapsed="false">
      <c r="A15" s="31"/>
      <c r="B15" s="31"/>
      <c r="C15" s="31"/>
      <c r="D15" s="31"/>
      <c r="E15" s="31"/>
      <c r="F15" s="31"/>
      <c r="G15" s="31"/>
      <c r="H15" s="31"/>
      <c r="I15" s="31"/>
      <c r="J15" s="31"/>
      <c r="K15" s="31"/>
      <c r="L15" s="31"/>
      <c r="M15" s="31"/>
      <c r="N15" s="31"/>
      <c r="O15" s="31"/>
      <c r="P15" s="31"/>
      <c r="Q15" s="31"/>
      <c r="R15" s="31"/>
      <c r="S15" s="31"/>
      <c r="T15" s="31"/>
      <c r="U15" s="31"/>
      <c r="V15" s="31"/>
      <c r="W15" s="31"/>
      <c r="X15" s="31"/>
    </row>
    <row r="16" customFormat="false" ht="13.8" hidden="false" customHeight="false" outlineLevel="0" collapsed="false">
      <c r="A16" s="52" t="s">
        <v>340</v>
      </c>
      <c r="B16" s="52"/>
      <c r="C16" s="53" t="s">
        <v>341</v>
      </c>
      <c r="D16" s="52"/>
      <c r="E16" s="52"/>
      <c r="F16" s="52"/>
      <c r="G16" s="52"/>
      <c r="H16" s="52"/>
      <c r="I16" s="52"/>
      <c r="J16" s="54" t="s">
        <v>342</v>
      </c>
      <c r="K16" s="52"/>
      <c r="L16" s="52"/>
      <c r="M16" s="52"/>
      <c r="N16" s="52"/>
      <c r="O16" s="52"/>
      <c r="P16" s="52"/>
      <c r="Q16" s="52"/>
      <c r="R16" s="52"/>
      <c r="S16" s="52"/>
      <c r="T16" s="52"/>
      <c r="U16" s="52"/>
      <c r="V16" s="52"/>
      <c r="W16" s="52"/>
      <c r="X16" s="52"/>
    </row>
    <row r="17" customFormat="false" ht="14.9" hidden="false" customHeight="false" outlineLevel="0" collapsed="false">
      <c r="A17" s="52"/>
      <c r="B17" s="52"/>
      <c r="C17" s="52" t="s">
        <v>343</v>
      </c>
      <c r="D17" s="52"/>
      <c r="E17" s="52"/>
      <c r="F17" s="52"/>
      <c r="G17" s="52"/>
      <c r="H17" s="52"/>
      <c r="I17" s="52"/>
      <c r="J17" s="54" t="s">
        <v>344</v>
      </c>
      <c r="K17" s="52"/>
      <c r="L17" s="52"/>
      <c r="M17" s="52"/>
      <c r="N17" s="52"/>
      <c r="O17" s="52"/>
      <c r="P17" s="52"/>
      <c r="Q17" s="52"/>
      <c r="R17" s="52"/>
      <c r="S17" s="52"/>
      <c r="T17" s="52"/>
      <c r="U17" s="52"/>
      <c r="V17" s="52"/>
      <c r="W17" s="52"/>
      <c r="X17" s="52"/>
    </row>
    <row r="18" customFormat="false" ht="13.8" hidden="false" customHeight="false" outlineLevel="0" collapsed="false">
      <c r="A18" s="55"/>
      <c r="B18" s="55"/>
      <c r="C18" s="55"/>
      <c r="D18" s="55"/>
      <c r="E18" s="55"/>
      <c r="F18" s="55"/>
      <c r="G18" s="55"/>
      <c r="H18" s="55"/>
      <c r="I18" s="55"/>
      <c r="J18" s="56"/>
      <c r="K18" s="55"/>
      <c r="L18" s="55"/>
      <c r="M18" s="55"/>
      <c r="N18" s="55"/>
      <c r="O18" s="55"/>
      <c r="P18" s="55"/>
      <c r="Q18" s="55"/>
      <c r="R18" s="55"/>
      <c r="S18" s="55"/>
      <c r="T18" s="55"/>
      <c r="U18" s="55"/>
      <c r="V18" s="55"/>
      <c r="W18" s="55"/>
      <c r="X18" s="55"/>
    </row>
    <row r="19" customFormat="false" ht="13.8" hidden="false" customHeight="false" outlineLevel="0" collapsed="false">
      <c r="A19" s="57" t="s">
        <v>345</v>
      </c>
      <c r="B19" s="57"/>
      <c r="C19" s="57"/>
      <c r="D19" s="57" t="s">
        <v>346</v>
      </c>
      <c r="E19" s="58"/>
      <c r="F19" s="58"/>
      <c r="G19" s="58"/>
      <c r="H19" s="58"/>
      <c r="I19" s="58"/>
      <c r="J19" s="59"/>
      <c r="K19" s="58"/>
      <c r="L19" s="58"/>
      <c r="M19" s="58"/>
      <c r="N19" s="58"/>
      <c r="O19" s="58"/>
      <c r="P19" s="58"/>
      <c r="Q19" s="58"/>
      <c r="R19" s="58"/>
      <c r="S19" s="58"/>
      <c r="T19" s="58"/>
      <c r="U19" s="58"/>
      <c r="V19" s="58"/>
      <c r="W19" s="58"/>
      <c r="X19" s="58"/>
    </row>
    <row r="20" customFormat="false" ht="13.8" hidden="false" customHeight="false" outlineLevel="0" collapsed="false">
      <c r="A20" s="57"/>
      <c r="B20" s="57"/>
      <c r="C20" s="57"/>
      <c r="D20" s="57" t="s">
        <v>347</v>
      </c>
      <c r="E20" s="58"/>
      <c r="F20" s="58"/>
      <c r="G20" s="58"/>
      <c r="H20" s="58"/>
      <c r="I20" s="58"/>
      <c r="J20" s="59"/>
      <c r="K20" s="58"/>
      <c r="L20" s="58"/>
      <c r="M20" s="58"/>
      <c r="N20" s="58"/>
      <c r="O20" s="58"/>
      <c r="P20" s="58"/>
      <c r="Q20" s="58"/>
      <c r="R20" s="58"/>
      <c r="S20" s="58"/>
      <c r="T20" s="58"/>
      <c r="U20" s="58"/>
      <c r="V20" s="58"/>
      <c r="W20" s="58"/>
      <c r="X20" s="58"/>
    </row>
    <row r="21" customFormat="false" ht="13.8" hidden="false" customHeight="false" outlineLevel="0" collapsed="false">
      <c r="A21" s="55"/>
      <c r="B21" s="55"/>
      <c r="C21" s="55"/>
      <c r="D21" s="55"/>
      <c r="E21" s="55"/>
      <c r="F21" s="55"/>
      <c r="G21" s="55"/>
      <c r="H21" s="55"/>
      <c r="I21" s="55"/>
      <c r="J21" s="56"/>
      <c r="K21" s="55"/>
      <c r="L21" s="55"/>
      <c r="M21" s="55"/>
      <c r="N21" s="55"/>
      <c r="O21" s="55"/>
      <c r="P21" s="55"/>
      <c r="Q21" s="55"/>
      <c r="R21" s="55"/>
      <c r="S21" s="55"/>
      <c r="T21" s="55"/>
      <c r="U21" s="55"/>
      <c r="V21" s="55"/>
      <c r="W21" s="55"/>
      <c r="X21" s="55"/>
    </row>
    <row r="22" customFormat="false" ht="13.8" hidden="false" customHeight="false" outlineLevel="0" collapsed="false">
      <c r="A22" s="60" t="s">
        <v>339</v>
      </c>
      <c r="B22" s="61" t="s">
        <v>348</v>
      </c>
      <c r="C22" s="62" t="s">
        <v>349</v>
      </c>
      <c r="D22" s="63"/>
      <c r="E22" s="63"/>
      <c r="F22" s="63"/>
      <c r="G22" s="64"/>
      <c r="H22" s="64"/>
      <c r="I22" s="64"/>
    </row>
    <row r="23" customFormat="false" ht="13.8" hidden="false" customHeight="false" outlineLevel="0" collapsed="false">
      <c r="A23" s="50"/>
      <c r="B23" s="61" t="s">
        <v>350</v>
      </c>
      <c r="C23" s="62" t="s">
        <v>351</v>
      </c>
      <c r="D23" s="64"/>
      <c r="E23" s="64"/>
      <c r="F23" s="64"/>
      <c r="G23" s="64"/>
      <c r="H23" s="64"/>
      <c r="I23" s="64"/>
    </row>
    <row r="24" customFormat="false" ht="13.8" hidden="false" customHeight="false" outlineLevel="0" collapsed="false">
      <c r="A24" s="50"/>
      <c r="B24" s="61" t="s">
        <v>45</v>
      </c>
      <c r="C24" s="62" t="s">
        <v>352</v>
      </c>
      <c r="D24" s="65" t="s">
        <v>353</v>
      </c>
      <c r="E24" s="63"/>
      <c r="F24" s="63"/>
      <c r="G24" s="63"/>
      <c r="H24" s="63"/>
      <c r="I24" s="64"/>
    </row>
    <row r="25" customFormat="false" ht="13.8" hidden="false" customHeight="false" outlineLevel="0" collapsed="false">
      <c r="A25" s="50" t="s">
        <v>225</v>
      </c>
      <c r="B25" s="0" t="s">
        <v>348</v>
      </c>
      <c r="C25" s="64" t="s">
        <v>354</v>
      </c>
      <c r="D25" s="64"/>
      <c r="E25" s="64"/>
      <c r="F25" s="64"/>
      <c r="G25" s="65"/>
      <c r="H25" s="64"/>
      <c r="I25" s="64"/>
    </row>
    <row r="26" customFormat="false" ht="13.8" hidden="false" customHeight="false" outlineLevel="0" collapsed="false">
      <c r="A26" s="50"/>
      <c r="B26" s="0" t="s">
        <v>350</v>
      </c>
      <c r="C26" s="65"/>
      <c r="D26" s="63"/>
      <c r="E26" s="64"/>
      <c r="F26" s="64"/>
      <c r="G26" s="64"/>
      <c r="H26" s="64"/>
      <c r="I26" s="64"/>
    </row>
    <row r="27" customFormat="false" ht="13.8" hidden="false" customHeight="false" outlineLevel="0" collapsed="false">
      <c r="A27" s="50"/>
      <c r="B27" s="0" t="s">
        <v>45</v>
      </c>
      <c r="C27" s="66" t="s">
        <v>355</v>
      </c>
      <c r="D27" s="64"/>
      <c r="E27" s="64"/>
      <c r="F27" s="64"/>
      <c r="G27" s="64"/>
      <c r="H27" s="64"/>
      <c r="I27" s="64"/>
    </row>
    <row r="28" customFormat="false" ht="13.8" hidden="false" customHeight="false" outlineLevel="0" collapsed="false">
      <c r="A28" s="50" t="s">
        <v>114</v>
      </c>
      <c r="B28" s="0" t="s">
        <v>348</v>
      </c>
      <c r="C28" s="66" t="s">
        <v>356</v>
      </c>
      <c r="D28" s="64"/>
      <c r="E28" s="64"/>
      <c r="F28" s="64"/>
      <c r="G28" s="64"/>
      <c r="H28" s="64"/>
      <c r="I28" s="64"/>
    </row>
    <row r="29" customFormat="false" ht="13.8" hidden="false" customHeight="false" outlineLevel="0" collapsed="false">
      <c r="A29" s="50"/>
      <c r="B29" s="0" t="s">
        <v>350</v>
      </c>
      <c r="C29" s="65"/>
      <c r="D29" s="64"/>
      <c r="E29" s="64"/>
      <c r="F29" s="64"/>
      <c r="G29" s="64"/>
      <c r="H29" s="64"/>
      <c r="I29" s="64"/>
    </row>
    <row r="30" customFormat="false" ht="13.8" hidden="false" customHeight="false" outlineLevel="0" collapsed="false">
      <c r="A30" s="50"/>
      <c r="B30" s="0" t="s">
        <v>45</v>
      </c>
      <c r="C30" s="64" t="s">
        <v>357</v>
      </c>
      <c r="D30" s="64"/>
      <c r="E30" s="64"/>
      <c r="F30" s="64"/>
      <c r="G30" s="64"/>
      <c r="H30" s="64"/>
      <c r="I30" s="64"/>
    </row>
    <row r="31" customFormat="false" ht="13.8" hidden="false" customHeight="false" outlineLevel="0" collapsed="false">
      <c r="A31" s="60" t="s">
        <v>296</v>
      </c>
      <c r="B31" s="61" t="s">
        <v>348</v>
      </c>
      <c r="C31" s="62" t="s">
        <v>358</v>
      </c>
      <c r="D31" s="63"/>
      <c r="F31" s="63"/>
      <c r="G31" s="63"/>
      <c r="H31" s="63"/>
      <c r="I31" s="64"/>
    </row>
    <row r="32" customFormat="false" ht="13.8" hidden="false" customHeight="false" outlineLevel="0" collapsed="false">
      <c r="A32" s="50"/>
      <c r="B32" s="61" t="s">
        <v>350</v>
      </c>
      <c r="C32" s="65" t="s">
        <v>359</v>
      </c>
      <c r="D32" s="64"/>
      <c r="E32" s="64"/>
      <c r="F32" s="64"/>
      <c r="G32" s="64"/>
      <c r="H32" s="64"/>
      <c r="I32" s="64"/>
    </row>
    <row r="33" customFormat="false" ht="13.8" hidden="false" customHeight="false" outlineLevel="0" collapsed="false">
      <c r="A33" s="50"/>
      <c r="B33" s="61" t="s">
        <v>45</v>
      </c>
      <c r="D33" s="64"/>
      <c r="E33" s="64"/>
      <c r="F33" s="64"/>
      <c r="G33" s="64"/>
      <c r="H33" s="64"/>
      <c r="I33" s="64"/>
    </row>
    <row r="34" customFormat="false" ht="13.8" hidden="false" customHeight="false" outlineLevel="0" collapsed="false">
      <c r="A34" s="50" t="s">
        <v>165</v>
      </c>
      <c r="B34" s="0" t="s">
        <v>348</v>
      </c>
      <c r="C34" s="65" t="s">
        <v>360</v>
      </c>
      <c r="D34" s="64"/>
      <c r="E34" s="64"/>
      <c r="F34" s="64"/>
      <c r="G34" s="64"/>
      <c r="H34" s="64"/>
      <c r="I34" s="64"/>
    </row>
    <row r="35" customFormat="false" ht="13.8" hidden="false" customHeight="false" outlineLevel="0" collapsed="false">
      <c r="A35" s="50"/>
      <c r="B35" s="0" t="s">
        <v>350</v>
      </c>
      <c r="C35" s="65" t="s">
        <v>361</v>
      </c>
      <c r="D35" s="64"/>
      <c r="E35" s="64"/>
      <c r="F35" s="64"/>
      <c r="G35" s="64"/>
      <c r="H35" s="64"/>
      <c r="I35" s="64"/>
    </row>
    <row r="36" customFormat="false" ht="13.8" hidden="false" customHeight="false" outlineLevel="0" collapsed="false">
      <c r="A36" s="50"/>
      <c r="B36" s="0" t="s">
        <v>45</v>
      </c>
      <c r="C36" s="64" t="s">
        <v>362</v>
      </c>
      <c r="D36" s="0" t="s">
        <v>363</v>
      </c>
      <c r="E36" s="64"/>
      <c r="F36" s="64"/>
      <c r="G36" s="64"/>
      <c r="H36" s="64"/>
      <c r="I36" s="64"/>
    </row>
    <row r="37" customFormat="false" ht="13.8" hidden="false" customHeight="false" outlineLevel="0" collapsed="false">
      <c r="A37" s="60" t="s">
        <v>338</v>
      </c>
      <c r="B37" s="61" t="s">
        <v>348</v>
      </c>
      <c r="C37" s="62" t="s">
        <v>364</v>
      </c>
      <c r="D37" s="63"/>
      <c r="E37" s="63"/>
      <c r="F37" s="63"/>
      <c r="G37" s="63"/>
      <c r="H37" s="63"/>
      <c r="I37" s="64"/>
    </row>
    <row r="38" customFormat="false" ht="13.8" hidden="false" customHeight="false" outlineLevel="0" collapsed="false">
      <c r="A38" s="50"/>
      <c r="B38" s="61" t="s">
        <v>350</v>
      </c>
      <c r="C38" s="62" t="s">
        <v>365</v>
      </c>
      <c r="D38" s="64"/>
      <c r="E38" s="64"/>
      <c r="F38" s="64"/>
      <c r="G38" s="64"/>
      <c r="H38" s="64"/>
      <c r="I38" s="64"/>
    </row>
    <row r="39" customFormat="false" ht="13.8" hidden="false" customHeight="false" outlineLevel="0" collapsed="false">
      <c r="A39" s="50"/>
      <c r="B39" s="61" t="s">
        <v>45</v>
      </c>
      <c r="C39" s="62" t="s">
        <v>366</v>
      </c>
      <c r="D39" s="64" t="s">
        <v>367</v>
      </c>
      <c r="E39" s="63"/>
      <c r="F39" s="64"/>
      <c r="G39" s="64"/>
      <c r="H39" s="64"/>
      <c r="I39" s="64"/>
    </row>
    <row r="40" customFormat="false" ht="13.8" hidden="false" customHeight="false" outlineLevel="0" collapsed="false">
      <c r="A40" s="50" t="s">
        <v>337</v>
      </c>
      <c r="B40" s="0" t="s">
        <v>348</v>
      </c>
      <c r="C40" s="64" t="s">
        <v>368</v>
      </c>
      <c r="D40" s="64"/>
      <c r="E40" s="64"/>
      <c r="F40" s="65"/>
      <c r="G40" s="64"/>
      <c r="H40" s="64"/>
      <c r="I40" s="64"/>
    </row>
    <row r="41" customFormat="false" ht="13.8" hidden="false" customHeight="false" outlineLevel="0" collapsed="false">
      <c r="A41" s="50"/>
      <c r="B41" s="0" t="s">
        <v>350</v>
      </c>
      <c r="C41" s="65"/>
      <c r="D41" s="64"/>
      <c r="E41" s="64"/>
      <c r="F41" s="64"/>
      <c r="G41" s="64"/>
      <c r="H41" s="64"/>
      <c r="I41" s="64"/>
    </row>
    <row r="42" customFormat="false" ht="13.8" hidden="false" customHeight="false" outlineLevel="0" collapsed="false">
      <c r="A42" s="50"/>
      <c r="B42" s="0" t="s">
        <v>45</v>
      </c>
      <c r="C42" s="62"/>
      <c r="D42" s="65"/>
      <c r="E42" s="64"/>
      <c r="F42" s="64"/>
      <c r="G42" s="64"/>
      <c r="H42" s="64"/>
      <c r="I42" s="64"/>
    </row>
    <row r="43" customFormat="false" ht="13.8" hidden="false" customHeight="false" outlineLevel="0" collapsed="false">
      <c r="A43" s="60" t="s">
        <v>191</v>
      </c>
      <c r="B43" s="61" t="s">
        <v>348</v>
      </c>
      <c r="C43" s="62" t="s">
        <v>369</v>
      </c>
      <c r="D43" s="63"/>
      <c r="E43" s="63"/>
      <c r="F43" s="63"/>
      <c r="G43" s="63"/>
      <c r="H43" s="63"/>
      <c r="I43" s="63"/>
    </row>
    <row r="44" customFormat="false" ht="13.8" hidden="false" customHeight="false" outlineLevel="0" collapsed="false">
      <c r="A44" s="50"/>
      <c r="B44" s="61" t="s">
        <v>350</v>
      </c>
      <c r="C44" s="62" t="s">
        <v>370</v>
      </c>
      <c r="D44" s="63"/>
      <c r="E44" s="64"/>
      <c r="F44" s="64"/>
      <c r="G44" s="64"/>
      <c r="H44" s="64"/>
      <c r="I44" s="64"/>
    </row>
    <row r="45" customFormat="false" ht="13.8" hidden="false" customHeight="false" outlineLevel="0" collapsed="false">
      <c r="A45" s="50"/>
      <c r="B45" s="61" t="s">
        <v>45</v>
      </c>
      <c r="D45" s="64"/>
      <c r="E45" s="64"/>
      <c r="F45" s="64"/>
      <c r="G45" s="64"/>
      <c r="H45" s="64"/>
      <c r="I45" s="64"/>
    </row>
    <row r="46" customFormat="false" ht="13.8" hidden="false" customHeight="false" outlineLevel="0" collapsed="false">
      <c r="A46" s="50" t="s">
        <v>209</v>
      </c>
      <c r="B46" s="0" t="s">
        <v>348</v>
      </c>
      <c r="C46" s="65" t="s">
        <v>371</v>
      </c>
      <c r="D46" s="64"/>
      <c r="E46" s="64"/>
      <c r="F46" s="64"/>
      <c r="G46" s="64"/>
      <c r="H46" s="64"/>
      <c r="I46" s="64"/>
    </row>
    <row r="47" customFormat="false" ht="13.8" hidden="false" customHeight="false" outlineLevel="0" collapsed="false">
      <c r="A47" s="50"/>
      <c r="B47" s="0" t="s">
        <v>350</v>
      </c>
      <c r="C47" s="64" t="s">
        <v>372</v>
      </c>
      <c r="D47" s="64"/>
      <c r="E47" s="64"/>
      <c r="F47" s="64"/>
      <c r="G47" s="64"/>
      <c r="H47" s="64"/>
      <c r="I47" s="64"/>
    </row>
    <row r="48" customFormat="false" ht="13.8" hidden="false" customHeight="false" outlineLevel="0" collapsed="false">
      <c r="A48" s="50"/>
      <c r="B48" s="0" t="s">
        <v>45</v>
      </c>
      <c r="C48" s="62" t="s">
        <v>373</v>
      </c>
      <c r="D48" s="64" t="s">
        <v>374</v>
      </c>
      <c r="E48" s="64"/>
      <c r="F48" s="64"/>
      <c r="G48" s="64"/>
      <c r="H48" s="64"/>
      <c r="I48" s="64"/>
    </row>
    <row r="49" customFormat="false" ht="13.8" hidden="false" customHeight="false" outlineLevel="0" collapsed="false">
      <c r="A49" s="60" t="s">
        <v>336</v>
      </c>
      <c r="B49" s="61" t="s">
        <v>348</v>
      </c>
      <c r="C49" s="62" t="s">
        <v>375</v>
      </c>
      <c r="E49" s="63"/>
      <c r="F49" s="63"/>
      <c r="G49" s="63"/>
      <c r="H49" s="64"/>
      <c r="I49" s="64"/>
    </row>
    <row r="50" customFormat="false" ht="13.8" hidden="false" customHeight="false" outlineLevel="0" collapsed="false">
      <c r="A50" s="50"/>
      <c r="B50" s="61" t="s">
        <v>350</v>
      </c>
      <c r="C50" s="62" t="s">
        <v>376</v>
      </c>
      <c r="D50" s="64"/>
      <c r="E50" s="64"/>
      <c r="F50" s="64"/>
      <c r="G50" s="64"/>
      <c r="H50" s="64"/>
      <c r="I50" s="64"/>
    </row>
    <row r="51" customFormat="false" ht="13.8" hidden="false" customHeight="false" outlineLevel="0" collapsed="false">
      <c r="A51" s="50"/>
      <c r="B51" s="61" t="s">
        <v>45</v>
      </c>
      <c r="C51" s="62" t="s">
        <v>377</v>
      </c>
      <c r="D51" s="65" t="s">
        <v>378</v>
      </c>
      <c r="E51" s="64"/>
      <c r="F51" s="64"/>
      <c r="G51" s="64"/>
      <c r="H51" s="64"/>
      <c r="I51" s="64"/>
    </row>
    <row r="52" customFormat="false" ht="13.8" hidden="false" customHeight="false" outlineLevel="0" collapsed="false">
      <c r="A52" s="50" t="s">
        <v>261</v>
      </c>
      <c r="B52" s="0" t="s">
        <v>348</v>
      </c>
      <c r="C52" s="65" t="s">
        <v>379</v>
      </c>
      <c r="D52" s="64"/>
      <c r="E52" s="64"/>
      <c r="F52" s="64"/>
      <c r="G52" s="64"/>
      <c r="H52" s="64"/>
      <c r="I52" s="64"/>
    </row>
    <row r="53" customFormat="false" ht="13.8" hidden="false" customHeight="false" outlineLevel="0" collapsed="false">
      <c r="B53" s="0" t="s">
        <v>350</v>
      </c>
      <c r="C53" s="64" t="s">
        <v>380</v>
      </c>
      <c r="D53" s="64"/>
      <c r="E53" s="64"/>
      <c r="F53" s="64"/>
      <c r="G53" s="64"/>
      <c r="H53" s="64"/>
      <c r="I53" s="64"/>
    </row>
    <row r="54" customFormat="false" ht="13.8" hidden="false" customHeight="false" outlineLevel="0" collapsed="false">
      <c r="B54" s="0" t="s">
        <v>45</v>
      </c>
      <c r="C54" s="63" t="s">
        <v>381</v>
      </c>
      <c r="D54" s="65" t="s">
        <v>382</v>
      </c>
      <c r="E54" s="64"/>
      <c r="F54" s="64"/>
      <c r="G54" s="64"/>
      <c r="H54" s="64"/>
      <c r="I54" s="64"/>
    </row>
    <row r="55" customFormat="false" ht="13.8" hidden="false" customHeight="false" outlineLevel="0" collapsed="false">
      <c r="A55" s="50" t="s">
        <v>321</v>
      </c>
      <c r="B55" s="0" t="s">
        <v>348</v>
      </c>
      <c r="C55" s="65" t="s">
        <v>383</v>
      </c>
      <c r="D55" s="64"/>
      <c r="E55" s="64"/>
      <c r="F55" s="64"/>
      <c r="G55" s="64"/>
      <c r="H55" s="64"/>
      <c r="I55" s="64"/>
    </row>
    <row r="56" customFormat="false" ht="13.8" hidden="false" customHeight="false" outlineLevel="0" collapsed="false">
      <c r="B56" s="0" t="s">
        <v>350</v>
      </c>
      <c r="C56" s="64" t="s">
        <v>384</v>
      </c>
      <c r="D56" s="64"/>
      <c r="E56" s="64"/>
      <c r="F56" s="64"/>
      <c r="G56" s="64"/>
      <c r="H56" s="64"/>
      <c r="I56" s="64"/>
    </row>
    <row r="57" customFormat="false" ht="13.8" hidden="false" customHeight="false" outlineLevel="0" collapsed="false">
      <c r="B57" s="0" t="s">
        <v>45</v>
      </c>
      <c r="C57" s="65" t="s">
        <v>385</v>
      </c>
      <c r="D57" s="64" t="s">
        <v>386</v>
      </c>
      <c r="E57" s="64"/>
      <c r="G57" s="64"/>
      <c r="H57" s="64"/>
      <c r="I57" s="64"/>
    </row>
    <row r="58" customFormat="false" ht="13.8" hidden="false" customHeight="false" outlineLevel="0" collapsed="false">
      <c r="A58" s="0" t="s">
        <v>247</v>
      </c>
      <c r="B58" s="0" t="s">
        <v>348</v>
      </c>
      <c r="C58" s="65" t="s">
        <v>387</v>
      </c>
      <c r="D58" s="64"/>
      <c r="E58" s="64"/>
      <c r="F58" s="64"/>
      <c r="G58" s="64"/>
      <c r="H58" s="64"/>
      <c r="I58" s="64"/>
    </row>
    <row r="59" customFormat="false" ht="13.8" hidden="false" customHeight="false" outlineLevel="0" collapsed="false">
      <c r="B59" s="0" t="s">
        <v>350</v>
      </c>
      <c r="C59" s="65" t="s">
        <v>388</v>
      </c>
      <c r="D59" s="64"/>
      <c r="E59" s="64"/>
      <c r="F59" s="64"/>
      <c r="G59" s="64"/>
      <c r="H59" s="64"/>
      <c r="I59" s="64"/>
    </row>
    <row r="60" customFormat="false" ht="13.8" hidden="false" customHeight="false" outlineLevel="0" collapsed="false">
      <c r="B60" s="0" t="s">
        <v>45</v>
      </c>
      <c r="C60" s="65" t="s">
        <v>389</v>
      </c>
      <c r="D60" s="65" t="s">
        <v>390</v>
      </c>
      <c r="E60" s="64"/>
      <c r="G60" s="64"/>
      <c r="H60" s="64"/>
      <c r="I60" s="64"/>
    </row>
    <row r="61" customFormat="false" ht="13.8" hidden="false" customHeight="false" outlineLevel="0" collapsed="false">
      <c r="A61" s="67"/>
      <c r="B61" s="68"/>
      <c r="C61" s="68"/>
      <c r="D61" s="68"/>
      <c r="E61" s="68"/>
      <c r="F61" s="68"/>
      <c r="G61" s="69"/>
    </row>
    <row r="62" customFormat="false" ht="13.8" hidden="false" customHeight="false" outlineLevel="0" collapsed="false">
      <c r="A62" s="70"/>
      <c r="B62" s="68"/>
      <c r="C62" s="68"/>
      <c r="D62" s="68"/>
      <c r="E62" s="71"/>
      <c r="F62" s="71"/>
      <c r="G62" s="71"/>
    </row>
    <row r="63" customFormat="false" ht="13.8" hidden="false" customHeight="false" outlineLevel="0" collapsed="false">
      <c r="A63" s="70"/>
      <c r="B63" s="68"/>
      <c r="C63" s="68"/>
      <c r="D63" s="71"/>
      <c r="E63" s="71"/>
      <c r="F63" s="71"/>
      <c r="G63" s="71"/>
    </row>
    <row r="66" customFormat="false" ht="13.8" hidden="false" customHeight="false" outlineLevel="0" collapsed="false">
      <c r="A66" s="50" t="s">
        <v>391</v>
      </c>
    </row>
    <row r="67" customFormat="false" ht="13.8" hidden="false" customHeight="false" outlineLevel="0" collapsed="false">
      <c r="A67" s="33" t="s">
        <v>392</v>
      </c>
    </row>
    <row r="68" customFormat="false" ht="13.8" hidden="false" customHeight="false" outlineLevel="0" collapsed="false">
      <c r="A68" s="33"/>
    </row>
    <row r="69" customFormat="false" ht="13.8" hidden="false" customHeight="false" outlineLevel="0" collapsed="false">
      <c r="A69" s="33"/>
    </row>
    <row r="70" customFormat="false" ht="13.8" hidden="false" customHeight="false" outlineLevel="0" collapsed="false">
      <c r="A70" s="33"/>
    </row>
    <row r="72" customFormat="false" ht="13.8" hidden="false" customHeight="false" outlineLevel="0" collapsed="false">
      <c r="A72" s="0" t="s">
        <v>393</v>
      </c>
    </row>
    <row r="73" customFormat="false" ht="13.8" hidden="false" customHeight="false" outlineLevel="0" collapsed="false">
      <c r="A73" s="0" t="s">
        <v>394</v>
      </c>
    </row>
    <row r="75" customFormat="false" ht="13.8" hidden="false" customHeight="false" outlineLevel="0" collapsed="false">
      <c r="A75" s="0" t="s">
        <v>395</v>
      </c>
    </row>
    <row r="77" customFormat="false" ht="13.8" hidden="false" customHeight="false" outlineLevel="0" collapsed="false">
      <c r="A77" s="0" t="s">
        <v>396</v>
      </c>
    </row>
    <row r="78" customFormat="false" ht="13.8" hidden="false" customHeight="false" outlineLevel="0" collapsed="false">
      <c r="A78" s="0" t="s">
        <v>397</v>
      </c>
    </row>
    <row r="81" customFormat="false" ht="43.3" hidden="false" customHeight="false" outlineLevel="0" collapsed="false">
      <c r="A81" s="72" t="s">
        <v>398</v>
      </c>
    </row>
    <row r="82" customFormat="false" ht="13.8" hidden="false" customHeight="false" outlineLevel="0" collapsed="false">
      <c r="A82" s="33" t="s">
        <v>399</v>
      </c>
      <c r="B82" s="0" t="s">
        <v>400</v>
      </c>
    </row>
    <row r="83" customFormat="false" ht="13.8" hidden="false" customHeight="false" outlineLevel="0" collapsed="false">
      <c r="A83" s="33" t="s">
        <v>401</v>
      </c>
      <c r="B83" s="0" t="s">
        <v>402</v>
      </c>
    </row>
    <row r="84" customFormat="false" ht="13.8" hidden="false" customHeight="false" outlineLevel="0" collapsed="false">
      <c r="A84" s="33" t="s">
        <v>403</v>
      </c>
      <c r="B84" s="0" t="s">
        <v>404</v>
      </c>
    </row>
    <row r="85" customFormat="false" ht="13.8" hidden="false" customHeight="false" outlineLevel="0" collapsed="false">
      <c r="A85" s="33" t="s">
        <v>405</v>
      </c>
      <c r="B85" s="0" t="s">
        <v>406</v>
      </c>
    </row>
    <row r="86" customFormat="false" ht="13.8" hidden="false" customHeight="false" outlineLevel="0" collapsed="false">
      <c r="A86" s="33" t="s">
        <v>407</v>
      </c>
      <c r="B86" s="0" t="s">
        <v>408</v>
      </c>
    </row>
    <row r="87" customFormat="false" ht="13.8" hidden="false" customHeight="false" outlineLevel="0" collapsed="false">
      <c r="A87" s="33" t="s">
        <v>409</v>
      </c>
      <c r="B87" s="0" t="s">
        <v>410</v>
      </c>
    </row>
    <row r="88" customFormat="false" ht="13.8" hidden="false" customHeight="false" outlineLevel="0" collapsed="false">
      <c r="A88" s="33" t="s">
        <v>411</v>
      </c>
      <c r="B88" s="0" t="s">
        <v>412</v>
      </c>
    </row>
    <row r="89" customFormat="false" ht="13.8" hidden="false" customHeight="false" outlineLevel="0" collapsed="false">
      <c r="A89" s="33" t="s">
        <v>413</v>
      </c>
      <c r="B89" s="0" t="s">
        <v>414</v>
      </c>
    </row>
    <row r="90" customFormat="false" ht="13.8" hidden="false" customHeight="false" outlineLevel="0" collapsed="false">
      <c r="A90" s="33" t="s">
        <v>415</v>
      </c>
      <c r="B90" s="0" t="s">
        <v>416</v>
      </c>
    </row>
    <row r="91" customFormat="false" ht="13.8" hidden="false" customHeight="false" outlineLevel="0" collapsed="false">
      <c r="A91" s="33" t="s">
        <v>417</v>
      </c>
      <c r="B91" s="0" t="s">
        <v>418</v>
      </c>
    </row>
    <row r="92" customFormat="false" ht="13.8" hidden="false" customHeight="false" outlineLevel="0" collapsed="false">
      <c r="A92" s="33" t="s">
        <v>419</v>
      </c>
      <c r="B92" s="0" t="s">
        <v>420</v>
      </c>
    </row>
    <row r="93" customFormat="false" ht="13.8" hidden="false" customHeight="false" outlineLevel="0" collapsed="false">
      <c r="A93" s="33" t="s">
        <v>421</v>
      </c>
      <c r="B93" s="0" t="s">
        <v>422</v>
      </c>
    </row>
    <row r="94" customFormat="false" ht="13.8" hidden="false" customHeight="false" outlineLevel="0" collapsed="false">
      <c r="A94" s="33" t="s">
        <v>423</v>
      </c>
      <c r="B94" s="0" t="s">
        <v>424</v>
      </c>
    </row>
    <row r="95" customFormat="false" ht="13.8" hidden="false" customHeight="false" outlineLevel="0" collapsed="false">
      <c r="A95" s="33" t="s">
        <v>425</v>
      </c>
      <c r="B95" s="0" t="s">
        <v>426</v>
      </c>
    </row>
    <row r="96" customFormat="false" ht="13.8" hidden="false" customHeight="false" outlineLevel="0" collapsed="false">
      <c r="A96" s="33" t="s">
        <v>427</v>
      </c>
      <c r="B96" s="0" t="s">
        <v>428</v>
      </c>
    </row>
    <row r="97" customFormat="false" ht="13.8" hidden="false" customHeight="false" outlineLevel="0" collapsed="false">
      <c r="A97" s="33" t="s">
        <v>429</v>
      </c>
      <c r="B97" s="0" t="s">
        <v>430</v>
      </c>
    </row>
    <row r="101" customFormat="false" ht="13.8" hidden="false" customHeight="false" outlineLevel="0" collapsed="false">
      <c r="A101" s="0" t="s">
        <v>431</v>
      </c>
    </row>
    <row r="102" customFormat="false" ht="13.8" hidden="false" customHeight="false" outlineLevel="0" collapsed="false">
      <c r="A102" s="0" t="s">
        <v>432</v>
      </c>
    </row>
    <row r="103" customFormat="false" ht="13.8" hidden="false" customHeight="false" outlineLevel="0" collapsed="false">
      <c r="A103" s="0" t="s">
        <v>433</v>
      </c>
    </row>
    <row r="104" customFormat="false" ht="13.8" hidden="false" customHeight="false" outlineLevel="0" collapsed="false">
      <c r="A104" s="0" t="s">
        <v>434</v>
      </c>
    </row>
    <row r="105" customFormat="false" ht="13.8" hidden="false" customHeight="false" outlineLevel="0" collapsed="false">
      <c r="A105" s="0" t="s">
        <v>435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2"/>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K31" activeCellId="0" sqref="K31"/>
    </sheetView>
  </sheetViews>
  <sheetFormatPr defaultColWidth="9.171875" defaultRowHeight="13.8" zeroHeight="false" outlineLevelRow="0" outlineLevelCol="0"/>
  <cols>
    <col collapsed="false" customWidth="true" hidden="false" outlineLevel="0" max="64" min="1" style="0" width="8.54"/>
  </cols>
  <sheetData>
    <row r="1" customFormat="false" ht="13.8" hidden="false" customHeight="false" outlineLevel="0" collapsed="false">
      <c r="A1" s="0" t="s">
        <v>436</v>
      </c>
      <c r="D1" s="0" t="s">
        <v>437</v>
      </c>
      <c r="G1" s="0" t="s">
        <v>438</v>
      </c>
      <c r="J1" s="0" t="s">
        <v>439</v>
      </c>
      <c r="M1" s="0" t="s">
        <v>440</v>
      </c>
      <c r="P1" s="0" t="s">
        <v>441</v>
      </c>
      <c r="S1" s="0" t="s">
        <v>442</v>
      </c>
      <c r="V1" s="0" t="s">
        <v>443</v>
      </c>
    </row>
    <row r="2" customFormat="false" ht="13.8" hidden="false" customHeight="false" outlineLevel="0" collapsed="false">
      <c r="A2" s="0" t="n">
        <v>1</v>
      </c>
      <c r="B2" s="0" t="s">
        <v>247</v>
      </c>
      <c r="D2" s="0" t="n">
        <f aca="false">A42+1</f>
        <v>40</v>
      </c>
      <c r="E2" s="0" t="s">
        <v>321</v>
      </c>
      <c r="G2" s="0" t="n">
        <f aca="false">D42+1</f>
        <v>79</v>
      </c>
      <c r="H2" s="0" t="s">
        <v>247</v>
      </c>
      <c r="J2" s="0" t="n">
        <f aca="false">G42+1</f>
        <v>118</v>
      </c>
      <c r="K2" s="0" t="s">
        <v>321</v>
      </c>
      <c r="M2" s="0" t="n">
        <f aca="false">J42+1</f>
        <v>157</v>
      </c>
      <c r="N2" s="0" t="s">
        <v>247</v>
      </c>
      <c r="P2" s="0" t="n">
        <f aca="false">M42+1</f>
        <v>196</v>
      </c>
      <c r="Q2" s="0" t="s">
        <v>321</v>
      </c>
      <c r="S2" s="0" t="n">
        <f aca="false">P42+1</f>
        <v>235</v>
      </c>
      <c r="T2" s="0" t="s">
        <v>247</v>
      </c>
      <c r="V2" s="0" t="n">
        <f aca="false">S42+1</f>
        <v>274</v>
      </c>
      <c r="W2" s="0" t="s">
        <v>321</v>
      </c>
    </row>
    <row r="3" customFormat="false" ht="13.8" hidden="false" customHeight="false" outlineLevel="0" collapsed="false">
      <c r="A3" s="0" t="n">
        <f aca="false">A2+1</f>
        <v>2</v>
      </c>
      <c r="B3" s="0" t="s">
        <v>444</v>
      </c>
      <c r="D3" s="0" t="n">
        <f aca="false">D2+1</f>
        <v>41</v>
      </c>
      <c r="E3" s="0" t="s">
        <v>305</v>
      </c>
      <c r="G3" s="0" t="n">
        <f aca="false">G2+1</f>
        <v>80</v>
      </c>
      <c r="H3" s="0" t="s">
        <v>338</v>
      </c>
      <c r="J3" s="0" t="n">
        <f aca="false">J2+1</f>
        <v>119</v>
      </c>
      <c r="K3" s="0" t="s">
        <v>305</v>
      </c>
      <c r="M3" s="0" t="n">
        <f aca="false">M2+1</f>
        <v>158</v>
      </c>
      <c r="N3" s="0" t="s">
        <v>338</v>
      </c>
      <c r="P3" s="0" t="n">
        <f aca="false">P2+1</f>
        <v>197</v>
      </c>
      <c r="Q3" s="0" t="s">
        <v>305</v>
      </c>
      <c r="S3" s="0" t="n">
        <f aca="false">S2+1</f>
        <v>236</v>
      </c>
      <c r="T3" s="0" t="s">
        <v>338</v>
      </c>
      <c r="V3" s="73" t="n">
        <f aca="false">V2+1</f>
        <v>275</v>
      </c>
      <c r="W3" s="73" t="s">
        <v>305</v>
      </c>
    </row>
    <row r="4" customFormat="false" ht="13.8" hidden="false" customHeight="false" outlineLevel="0" collapsed="false">
      <c r="A4" s="0" t="n">
        <f aca="false">A3+1</f>
        <v>3</v>
      </c>
      <c r="B4" s="0" t="s">
        <v>336</v>
      </c>
      <c r="D4" s="0" t="n">
        <f aca="false">D3+1</f>
        <v>42</v>
      </c>
      <c r="E4" s="0" t="s">
        <v>296</v>
      </c>
      <c r="G4" s="0" t="n">
        <f aca="false">G3+1</f>
        <v>81</v>
      </c>
      <c r="H4" s="0" t="s">
        <v>336</v>
      </c>
      <c r="J4" s="0" t="n">
        <f aca="false">J3+1</f>
        <v>120</v>
      </c>
      <c r="K4" s="0" t="s">
        <v>296</v>
      </c>
      <c r="M4" s="0" t="n">
        <f aca="false">M3+1</f>
        <v>159</v>
      </c>
      <c r="N4" s="0" t="s">
        <v>336</v>
      </c>
      <c r="P4" s="0" t="n">
        <f aca="false">P3+1</f>
        <v>198</v>
      </c>
      <c r="Q4" s="0" t="s">
        <v>296</v>
      </c>
      <c r="S4" s="0" t="n">
        <f aca="false">S3+1</f>
        <v>237</v>
      </c>
      <c r="T4" s="0" t="s">
        <v>336</v>
      </c>
      <c r="V4" s="0" t="n">
        <f aca="false">V3+1</f>
        <v>276</v>
      </c>
      <c r="W4" s="0" t="s">
        <v>296</v>
      </c>
    </row>
    <row r="5" customFormat="false" ht="13.8" hidden="false" customHeight="false" outlineLevel="0" collapsed="false">
      <c r="A5" s="0" t="n">
        <f aca="false">A4+1</f>
        <v>4</v>
      </c>
      <c r="B5" s="0" t="s">
        <v>339</v>
      </c>
      <c r="D5" s="0" t="n">
        <f aca="false">D4+1</f>
        <v>43</v>
      </c>
      <c r="E5" s="0" t="s">
        <v>114</v>
      </c>
      <c r="G5" s="0" t="n">
        <f aca="false">G4+1</f>
        <v>82</v>
      </c>
      <c r="H5" s="0" t="s">
        <v>445</v>
      </c>
      <c r="J5" s="0" t="n">
        <f aca="false">J4+1</f>
        <v>121</v>
      </c>
      <c r="K5" s="0" t="s">
        <v>114</v>
      </c>
      <c r="M5" s="0" t="n">
        <f aca="false">M4+1</f>
        <v>160</v>
      </c>
      <c r="N5" s="0" t="s">
        <v>339</v>
      </c>
      <c r="P5" s="0" t="n">
        <f aca="false">P4+1</f>
        <v>199</v>
      </c>
      <c r="Q5" s="0" t="s">
        <v>114</v>
      </c>
      <c r="S5" s="0" t="n">
        <f aca="false">S4+1</f>
        <v>238</v>
      </c>
      <c r="T5" s="0" t="s">
        <v>446</v>
      </c>
      <c r="V5" s="73" t="n">
        <f aca="false">V4+1</f>
        <v>277</v>
      </c>
      <c r="W5" s="73" t="s">
        <v>114</v>
      </c>
    </row>
    <row r="6" customFormat="false" ht="13.8" hidden="false" customHeight="false" outlineLevel="0" collapsed="false">
      <c r="A6" s="0" t="n">
        <f aca="false">A5+1</f>
        <v>5</v>
      </c>
      <c r="B6" s="0" t="s">
        <v>337</v>
      </c>
      <c r="D6" s="0" t="n">
        <f aca="false">D5+1</f>
        <v>44</v>
      </c>
      <c r="E6" s="0" t="s">
        <v>165</v>
      </c>
      <c r="G6" s="0" t="n">
        <f aca="false">G5+1</f>
        <v>83</v>
      </c>
      <c r="H6" s="0" t="s">
        <v>337</v>
      </c>
      <c r="J6" s="0" t="n">
        <f aca="false">J5+1</f>
        <v>122</v>
      </c>
      <c r="K6" s="0" t="s">
        <v>165</v>
      </c>
      <c r="M6" s="0" t="n">
        <f aca="false">M5+1</f>
        <v>161</v>
      </c>
      <c r="N6" s="0" t="s">
        <v>337</v>
      </c>
      <c r="P6" s="0" t="n">
        <f aca="false">P5+1</f>
        <v>200</v>
      </c>
      <c r="Q6" s="0" t="s">
        <v>165</v>
      </c>
      <c r="S6" s="0" t="n">
        <f aca="false">S5+1</f>
        <v>239</v>
      </c>
      <c r="T6" s="0" t="s">
        <v>337</v>
      </c>
      <c r="V6" s="73" t="n">
        <f aca="false">V5+1</f>
        <v>278</v>
      </c>
      <c r="W6" s="73" t="s">
        <v>165</v>
      </c>
    </row>
    <row r="7" customFormat="false" ht="13.8" hidden="false" customHeight="false" outlineLevel="0" collapsed="false">
      <c r="A7" s="0" t="n">
        <f aca="false">A6+1</f>
        <v>6</v>
      </c>
      <c r="B7" s="0" t="s">
        <v>191</v>
      </c>
      <c r="D7" s="0" t="n">
        <f aca="false">D6+1</f>
        <v>45</v>
      </c>
      <c r="E7" s="0" t="s">
        <v>209</v>
      </c>
      <c r="G7" s="0" t="n">
        <f aca="false">G6+1</f>
        <v>84</v>
      </c>
      <c r="H7" s="0" t="s">
        <v>447</v>
      </c>
      <c r="J7" s="0" t="n">
        <f aca="false">J6+1</f>
        <v>123</v>
      </c>
      <c r="K7" s="0" t="s">
        <v>209</v>
      </c>
      <c r="M7" s="0" t="n">
        <f aca="false">M6+1</f>
        <v>162</v>
      </c>
      <c r="N7" s="0" t="s">
        <v>191</v>
      </c>
      <c r="P7" s="0" t="n">
        <f aca="false">P6+1</f>
        <v>201</v>
      </c>
      <c r="Q7" s="0" t="s">
        <v>209</v>
      </c>
      <c r="S7" s="0" t="n">
        <f aca="false">S6+1</f>
        <v>240</v>
      </c>
      <c r="T7" s="0" t="s">
        <v>191</v>
      </c>
      <c r="V7" s="73" t="n">
        <f aca="false">V6+1</f>
        <v>279</v>
      </c>
      <c r="W7" s="73" t="s">
        <v>209</v>
      </c>
    </row>
    <row r="8" customFormat="false" ht="13.8" hidden="false" customHeight="false" outlineLevel="0" collapsed="false">
      <c r="A8" s="0" t="n">
        <f aca="false">A7+1</f>
        <v>7</v>
      </c>
      <c r="B8" s="0" t="s">
        <v>225</v>
      </c>
      <c r="D8" s="0" t="n">
        <f aca="false">D7+1</f>
        <v>46</v>
      </c>
      <c r="E8" s="0" t="s">
        <v>225</v>
      </c>
      <c r="G8" s="0" t="n">
        <f aca="false">G7+1</f>
        <v>85</v>
      </c>
      <c r="H8" s="0" t="s">
        <v>225</v>
      </c>
      <c r="J8" s="0" t="n">
        <f aca="false">J7+1</f>
        <v>124</v>
      </c>
      <c r="K8" s="0" t="s">
        <v>225</v>
      </c>
      <c r="M8" s="0" t="n">
        <f aca="false">M7+1</f>
        <v>163</v>
      </c>
      <c r="N8" s="0" t="s">
        <v>225</v>
      </c>
      <c r="P8" s="0" t="n">
        <f aca="false">P7+1</f>
        <v>202</v>
      </c>
      <c r="Q8" s="0" t="s">
        <v>225</v>
      </c>
      <c r="S8" s="0" t="n">
        <f aca="false">S7+1</f>
        <v>241</v>
      </c>
      <c r="T8" s="0" t="s">
        <v>225</v>
      </c>
      <c r="V8" s="73" t="n">
        <f aca="false">V7+1</f>
        <v>280</v>
      </c>
      <c r="W8" s="73" t="s">
        <v>225</v>
      </c>
    </row>
    <row r="9" customFormat="false" ht="13.8" hidden="false" customHeight="false" outlineLevel="0" collapsed="false">
      <c r="A9" s="0" t="n">
        <f aca="false">A8+1</f>
        <v>8</v>
      </c>
      <c r="B9" s="0" t="s">
        <v>209</v>
      </c>
      <c r="D9" s="0" t="n">
        <f aca="false">D8+1</f>
        <v>47</v>
      </c>
      <c r="E9" s="0" t="s">
        <v>448</v>
      </c>
      <c r="G9" s="0" t="n">
        <f aca="false">G8+1</f>
        <v>86</v>
      </c>
      <c r="H9" s="0" t="s">
        <v>209</v>
      </c>
      <c r="J9" s="0" t="n">
        <f aca="false">J8+1</f>
        <v>125</v>
      </c>
      <c r="K9" s="0" t="s">
        <v>191</v>
      </c>
      <c r="M9" s="0" t="n">
        <f aca="false">M8+1</f>
        <v>164</v>
      </c>
      <c r="N9" s="0" t="s">
        <v>209</v>
      </c>
      <c r="P9" s="0" t="n">
        <f aca="false">P8+1</f>
        <v>203</v>
      </c>
      <c r="Q9" s="0" t="s">
        <v>448</v>
      </c>
      <c r="S9" s="0" t="n">
        <f aca="false">S8+1</f>
        <v>242</v>
      </c>
      <c r="T9" s="0" t="s">
        <v>209</v>
      </c>
      <c r="V9" s="73" t="n">
        <f aca="false">V8+1</f>
        <v>281</v>
      </c>
      <c r="W9" s="73" t="s">
        <v>191</v>
      </c>
    </row>
    <row r="10" customFormat="false" ht="13.8" hidden="false" customHeight="false" outlineLevel="0" collapsed="false">
      <c r="A10" s="0" t="n">
        <f aca="false">A9+1</f>
        <v>9</v>
      </c>
      <c r="B10" s="0" t="s">
        <v>449</v>
      </c>
      <c r="D10" s="0" t="n">
        <f aca="false">D9+1</f>
        <v>48</v>
      </c>
      <c r="E10" s="0" t="s">
        <v>337</v>
      </c>
      <c r="G10" s="0" t="n">
        <f aca="false">G9+1</f>
        <v>87</v>
      </c>
      <c r="H10" s="0" t="s">
        <v>450</v>
      </c>
      <c r="J10" s="0" t="n">
        <f aca="false">J9+1</f>
        <v>126</v>
      </c>
      <c r="K10" s="0" t="s">
        <v>337</v>
      </c>
      <c r="M10" s="0" t="n">
        <f aca="false">M9+1</f>
        <v>165</v>
      </c>
      <c r="N10" s="0" t="s">
        <v>165</v>
      </c>
      <c r="P10" s="0" t="n">
        <f aca="false">P9+1</f>
        <v>204</v>
      </c>
      <c r="Q10" s="0" t="s">
        <v>337</v>
      </c>
      <c r="S10" s="0" t="n">
        <f aca="false">S9+1</f>
        <v>243</v>
      </c>
      <c r="T10" s="0" t="s">
        <v>165</v>
      </c>
      <c r="V10" s="73" t="n">
        <f aca="false">V9+1</f>
        <v>282</v>
      </c>
      <c r="W10" s="73" t="s">
        <v>337</v>
      </c>
    </row>
    <row r="11" customFormat="false" ht="13.8" hidden="false" customHeight="false" outlineLevel="0" collapsed="false">
      <c r="A11" s="0" t="n">
        <f aca="false">A10+1</f>
        <v>10</v>
      </c>
      <c r="B11" s="0" t="s">
        <v>114</v>
      </c>
      <c r="D11" s="0" t="n">
        <f aca="false">D10+1</f>
        <v>49</v>
      </c>
      <c r="E11" s="0" t="s">
        <v>339</v>
      </c>
      <c r="G11" s="0" t="n">
        <f aca="false">G10+1</f>
        <v>88</v>
      </c>
      <c r="H11" s="0" t="s">
        <v>114</v>
      </c>
      <c r="J11" s="0" t="n">
        <f aca="false">J10+1</f>
        <v>127</v>
      </c>
      <c r="K11" s="0" t="s">
        <v>451</v>
      </c>
      <c r="M11" s="0" t="n">
        <f aca="false">M10+1</f>
        <v>166</v>
      </c>
      <c r="N11" s="0" t="s">
        <v>114</v>
      </c>
      <c r="P11" s="0" t="n">
        <f aca="false">P10+1</f>
        <v>205</v>
      </c>
      <c r="Q11" s="0" t="s">
        <v>339</v>
      </c>
      <c r="S11" s="0" t="n">
        <f aca="false">S10+1</f>
        <v>244</v>
      </c>
      <c r="T11" s="0" t="s">
        <v>114</v>
      </c>
      <c r="V11" s="73" t="n">
        <f aca="false">V10+1</f>
        <v>283</v>
      </c>
      <c r="W11" s="73" t="s">
        <v>339</v>
      </c>
    </row>
    <row r="12" customFormat="false" ht="13.8" hidden="false" customHeight="false" outlineLevel="0" collapsed="false">
      <c r="A12" s="0" t="n">
        <f aca="false">A11+1</f>
        <v>11</v>
      </c>
      <c r="B12" s="0" t="s">
        <v>296</v>
      </c>
      <c r="D12" s="0" t="n">
        <f aca="false">D11+1</f>
        <v>50</v>
      </c>
      <c r="E12" s="0" t="s">
        <v>336</v>
      </c>
      <c r="G12" s="0" t="n">
        <f aca="false">G11+1</f>
        <v>89</v>
      </c>
      <c r="H12" s="0" t="s">
        <v>296</v>
      </c>
      <c r="J12" s="0" t="n">
        <f aca="false">J11+1</f>
        <v>128</v>
      </c>
      <c r="K12" s="0" t="s">
        <v>336</v>
      </c>
      <c r="M12" s="0" t="n">
        <f aca="false">M11+1</f>
        <v>167</v>
      </c>
      <c r="N12" s="0" t="s">
        <v>296</v>
      </c>
      <c r="P12" s="0" t="n">
        <f aca="false">P11+1</f>
        <v>206</v>
      </c>
      <c r="Q12" s="0" t="s">
        <v>336</v>
      </c>
      <c r="S12" s="0" t="n">
        <f aca="false">S11+1</f>
        <v>245</v>
      </c>
      <c r="T12" s="0" t="s">
        <v>296</v>
      </c>
      <c r="V12" s="73" t="n">
        <f aca="false">V11+1</f>
        <v>284</v>
      </c>
      <c r="W12" s="73" t="s">
        <v>336</v>
      </c>
    </row>
    <row r="13" customFormat="false" ht="13.8" hidden="false" customHeight="false" outlineLevel="0" collapsed="false">
      <c r="A13" s="0" t="n">
        <f aca="false">A12+1</f>
        <v>12</v>
      </c>
      <c r="B13" s="0" t="s">
        <v>305</v>
      </c>
      <c r="D13" s="0" t="n">
        <f aca="false">D12+1</f>
        <v>51</v>
      </c>
      <c r="E13" s="0" t="s">
        <v>338</v>
      </c>
      <c r="G13" s="0" t="n">
        <f aca="false">G12+1</f>
        <v>90</v>
      </c>
      <c r="H13" s="0" t="s">
        <v>305</v>
      </c>
      <c r="J13" s="0" t="n">
        <f aca="false">J12+1</f>
        <v>129</v>
      </c>
      <c r="K13" s="0" t="s">
        <v>338</v>
      </c>
      <c r="M13" s="0" t="n">
        <f aca="false">M12+1</f>
        <v>168</v>
      </c>
      <c r="N13" s="0" t="s">
        <v>305</v>
      </c>
      <c r="P13" s="0" t="n">
        <f aca="false">P12+1</f>
        <v>207</v>
      </c>
      <c r="Q13" s="0" t="s">
        <v>452</v>
      </c>
      <c r="S13" s="0" t="n">
        <f aca="false">S12+1</f>
        <v>246</v>
      </c>
      <c r="T13" s="0" t="s">
        <v>305</v>
      </c>
      <c r="V13" s="73" t="n">
        <f aca="false">V12+1</f>
        <v>285</v>
      </c>
      <c r="W13" s="73" t="s">
        <v>338</v>
      </c>
    </row>
    <row r="14" customFormat="false" ht="13.8" hidden="false" customHeight="false" outlineLevel="0" collapsed="false">
      <c r="A14" s="0" t="n">
        <f aca="false">A13+1</f>
        <v>13</v>
      </c>
      <c r="B14" s="0" t="s">
        <v>321</v>
      </c>
      <c r="D14" s="0" t="n">
        <f aca="false">D13+1</f>
        <v>52</v>
      </c>
      <c r="E14" s="0" t="s">
        <v>247</v>
      </c>
      <c r="G14" s="0" t="n">
        <f aca="false">G13+1</f>
        <v>91</v>
      </c>
      <c r="H14" s="0" t="s">
        <v>321</v>
      </c>
      <c r="J14" s="0" t="n">
        <f aca="false">J13+1</f>
        <v>130</v>
      </c>
      <c r="K14" s="0" t="s">
        <v>453</v>
      </c>
      <c r="M14" s="0" t="n">
        <f aca="false">M13+1</f>
        <v>169</v>
      </c>
      <c r="N14" s="0" t="s">
        <v>321</v>
      </c>
      <c r="P14" s="0" t="n">
        <f aca="false">P13+1</f>
        <v>208</v>
      </c>
      <c r="Q14" s="0" t="s">
        <v>247</v>
      </c>
      <c r="S14" s="0" t="n">
        <f aca="false">S13+1</f>
        <v>247</v>
      </c>
      <c r="T14" s="0" t="s">
        <v>321</v>
      </c>
      <c r="V14" s="0" t="n">
        <f aca="false">V13+1</f>
        <v>286</v>
      </c>
      <c r="W14" s="0" t="s">
        <v>247</v>
      </c>
    </row>
    <row r="15" customFormat="false" ht="13.8" hidden="false" customHeight="false" outlineLevel="0" collapsed="false">
      <c r="A15" s="0" t="s">
        <v>454</v>
      </c>
      <c r="D15" s="0" t="s">
        <v>455</v>
      </c>
      <c r="G15" s="0" t="s">
        <v>456</v>
      </c>
      <c r="J15" s="0" t="s">
        <v>457</v>
      </c>
      <c r="M15" s="0" t="s">
        <v>458</v>
      </c>
      <c r="P15" s="0" t="s">
        <v>459</v>
      </c>
      <c r="S15" s="0" t="s">
        <v>460</v>
      </c>
      <c r="V15" s="0" t="s">
        <v>461</v>
      </c>
    </row>
    <row r="16" customFormat="false" ht="13.8" hidden="false" customHeight="false" outlineLevel="0" collapsed="false">
      <c r="A16" s="0" t="n">
        <f aca="false">A14+1</f>
        <v>14</v>
      </c>
      <c r="B16" s="0" t="s">
        <v>321</v>
      </c>
      <c r="D16" s="0" t="n">
        <f aca="false">D14+1</f>
        <v>53</v>
      </c>
      <c r="E16" s="0" t="s">
        <v>247</v>
      </c>
      <c r="G16" s="0" t="n">
        <f aca="false">G14+1</f>
        <v>92</v>
      </c>
      <c r="H16" s="0" t="s">
        <v>321</v>
      </c>
      <c r="J16" s="0" t="n">
        <f aca="false">J14+1</f>
        <v>131</v>
      </c>
      <c r="K16" s="0" t="s">
        <v>247</v>
      </c>
      <c r="M16" s="0" t="n">
        <f aca="false">M14+1</f>
        <v>170</v>
      </c>
      <c r="N16" s="0" t="s">
        <v>321</v>
      </c>
      <c r="P16" s="0" t="n">
        <f aca="false">P14+1</f>
        <v>209</v>
      </c>
      <c r="Q16" s="0" t="s">
        <v>247</v>
      </c>
      <c r="S16" s="0" t="n">
        <f aca="false">S14+1</f>
        <v>248</v>
      </c>
      <c r="T16" s="0" t="s">
        <v>321</v>
      </c>
      <c r="V16" s="0" t="n">
        <f aca="false">V14+1</f>
        <v>287</v>
      </c>
      <c r="W16" s="0" t="s">
        <v>247</v>
      </c>
    </row>
    <row r="17" customFormat="false" ht="13.8" hidden="false" customHeight="false" outlineLevel="0" collapsed="false">
      <c r="A17" s="0" t="n">
        <f aca="false">A16+1</f>
        <v>15</v>
      </c>
      <c r="B17" s="0" t="s">
        <v>305</v>
      </c>
      <c r="D17" s="0" t="n">
        <f aca="false">D16+1</f>
        <v>54</v>
      </c>
      <c r="E17" s="0" t="s">
        <v>338</v>
      </c>
      <c r="G17" s="0" t="n">
        <f aca="false">G16+1</f>
        <v>93</v>
      </c>
      <c r="H17" s="0" t="s">
        <v>305</v>
      </c>
      <c r="J17" s="0" t="n">
        <f aca="false">J16+1</f>
        <v>132</v>
      </c>
      <c r="K17" s="0" t="s">
        <v>338</v>
      </c>
      <c r="M17" s="0" t="n">
        <f aca="false">M16+1</f>
        <v>171</v>
      </c>
      <c r="N17" s="0" t="s">
        <v>305</v>
      </c>
      <c r="P17" s="0" t="n">
        <f aca="false">P16+1</f>
        <v>210</v>
      </c>
      <c r="Q17" s="0" t="s">
        <v>338</v>
      </c>
      <c r="S17" s="0" t="n">
        <f aca="false">S16+1</f>
        <v>249</v>
      </c>
      <c r="T17" s="0" t="s">
        <v>305</v>
      </c>
      <c r="V17" s="73" t="n">
        <f aca="false">V16+1</f>
        <v>288</v>
      </c>
      <c r="W17" s="73" t="s">
        <v>338</v>
      </c>
    </row>
    <row r="18" customFormat="false" ht="13.8" hidden="false" customHeight="false" outlineLevel="0" collapsed="false">
      <c r="A18" s="0" t="n">
        <f aca="false">A17+1</f>
        <v>16</v>
      </c>
      <c r="B18" s="0" t="s">
        <v>296</v>
      </c>
      <c r="D18" s="0" t="n">
        <f aca="false">D17+1</f>
        <v>55</v>
      </c>
      <c r="E18" s="0" t="s">
        <v>336</v>
      </c>
      <c r="G18" s="0" t="n">
        <f aca="false">G17+1</f>
        <v>94</v>
      </c>
      <c r="H18" s="0" t="s">
        <v>296</v>
      </c>
      <c r="J18" s="0" t="n">
        <f aca="false">J17+1</f>
        <v>133</v>
      </c>
      <c r="K18" s="0" t="s">
        <v>336</v>
      </c>
      <c r="M18" s="0" t="n">
        <f aca="false">M17+1</f>
        <v>172</v>
      </c>
      <c r="N18" s="0" t="s">
        <v>296</v>
      </c>
      <c r="P18" s="0" t="n">
        <f aca="false">P17+1</f>
        <v>211</v>
      </c>
      <c r="Q18" s="0" t="s">
        <v>336</v>
      </c>
      <c r="S18" s="0" t="n">
        <f aca="false">S17+1</f>
        <v>250</v>
      </c>
      <c r="T18" s="0" t="s">
        <v>296</v>
      </c>
      <c r="V18" s="73" t="n">
        <f aca="false">V17+1</f>
        <v>289</v>
      </c>
      <c r="W18" s="73" t="s">
        <v>336</v>
      </c>
    </row>
    <row r="19" customFormat="false" ht="13.8" hidden="false" customHeight="false" outlineLevel="0" collapsed="false">
      <c r="A19" s="0" t="n">
        <f aca="false">A18+1</f>
        <v>17</v>
      </c>
      <c r="B19" s="0" t="s">
        <v>114</v>
      </c>
      <c r="D19" s="0" t="n">
        <f aca="false">D18+1</f>
        <v>56</v>
      </c>
      <c r="E19" s="0" t="s">
        <v>339</v>
      </c>
      <c r="G19" s="0" t="n">
        <f aca="false">G18+1</f>
        <v>95</v>
      </c>
      <c r="H19" s="0" t="s">
        <v>114</v>
      </c>
      <c r="J19" s="0" t="n">
        <f aca="false">J18+1</f>
        <v>134</v>
      </c>
      <c r="K19" s="0" t="s">
        <v>339</v>
      </c>
      <c r="M19" s="0" t="n">
        <f aca="false">M18+1</f>
        <v>173</v>
      </c>
      <c r="N19" s="0" t="s">
        <v>114</v>
      </c>
      <c r="P19" s="0" t="n">
        <f aca="false">P18+1</f>
        <v>212</v>
      </c>
      <c r="Q19" s="0" t="s">
        <v>339</v>
      </c>
      <c r="S19" s="73" t="n">
        <f aca="false">S18+1</f>
        <v>251</v>
      </c>
      <c r="T19" s="73" t="s">
        <v>114</v>
      </c>
      <c r="V19" s="73" t="n">
        <f aca="false">V18+1</f>
        <v>290</v>
      </c>
      <c r="W19" s="73" t="s">
        <v>339</v>
      </c>
    </row>
    <row r="20" customFormat="false" ht="13.8" hidden="false" customHeight="false" outlineLevel="0" collapsed="false">
      <c r="A20" s="0" t="n">
        <f aca="false">A19+1</f>
        <v>18</v>
      </c>
      <c r="B20" s="0" t="s">
        <v>165</v>
      </c>
      <c r="D20" s="0" t="n">
        <f aca="false">D19+1</f>
        <v>57</v>
      </c>
      <c r="E20" s="0" t="s">
        <v>337</v>
      </c>
      <c r="G20" s="0" t="n">
        <f aca="false">G19+1</f>
        <v>96</v>
      </c>
      <c r="H20" s="0" t="s">
        <v>165</v>
      </c>
      <c r="J20" s="0" t="n">
        <f aca="false">J19+1</f>
        <v>135</v>
      </c>
      <c r="K20" s="0" t="s">
        <v>337</v>
      </c>
      <c r="M20" s="0" t="n">
        <f aca="false">M19+1</f>
        <v>174</v>
      </c>
      <c r="N20" s="0" t="s">
        <v>165</v>
      </c>
      <c r="P20" s="0" t="n">
        <f aca="false">P19+1</f>
        <v>213</v>
      </c>
      <c r="Q20" s="0" t="s">
        <v>337</v>
      </c>
      <c r="S20" s="73" t="n">
        <f aca="false">S19+1</f>
        <v>252</v>
      </c>
      <c r="T20" s="73" t="s">
        <v>165</v>
      </c>
      <c r="V20" s="73" t="n">
        <f aca="false">V19+1</f>
        <v>291</v>
      </c>
      <c r="W20" s="73" t="s">
        <v>337</v>
      </c>
    </row>
    <row r="21" customFormat="false" ht="13.8" hidden="false" customHeight="false" outlineLevel="0" collapsed="false">
      <c r="A21" s="0" t="n">
        <f aca="false">A20+1</f>
        <v>19</v>
      </c>
      <c r="B21" s="0" t="s">
        <v>209</v>
      </c>
      <c r="D21" s="0" t="n">
        <f aca="false">D20+1</f>
        <v>58</v>
      </c>
      <c r="E21" s="0" t="s">
        <v>191</v>
      </c>
      <c r="G21" s="0" t="n">
        <f aca="false">G20+1</f>
        <v>97</v>
      </c>
      <c r="H21" s="0" t="s">
        <v>209</v>
      </c>
      <c r="J21" s="0" t="n">
        <f aca="false">J20+1</f>
        <v>136</v>
      </c>
      <c r="K21" s="0" t="s">
        <v>191</v>
      </c>
      <c r="M21" s="0" t="n">
        <f aca="false">M20+1</f>
        <v>175</v>
      </c>
      <c r="N21" s="0" t="s">
        <v>209</v>
      </c>
      <c r="P21" s="0" t="n">
        <f aca="false">P20+1</f>
        <v>214</v>
      </c>
      <c r="Q21" s="0" t="s">
        <v>191</v>
      </c>
      <c r="S21" s="0" t="n">
        <f aca="false">S20+1</f>
        <v>253</v>
      </c>
      <c r="T21" s="0" t="s">
        <v>209</v>
      </c>
      <c r="V21" s="73" t="n">
        <f aca="false">V20+1</f>
        <v>292</v>
      </c>
      <c r="W21" s="73" t="s">
        <v>191</v>
      </c>
    </row>
    <row r="22" customFormat="false" ht="13.8" hidden="false" customHeight="false" outlineLevel="0" collapsed="false">
      <c r="A22" s="0" t="n">
        <f aca="false">A21+1</f>
        <v>20</v>
      </c>
      <c r="B22" s="0" t="s">
        <v>225</v>
      </c>
      <c r="D22" s="0" t="n">
        <f aca="false">D21+1</f>
        <v>59</v>
      </c>
      <c r="E22" s="0" t="s">
        <v>225</v>
      </c>
      <c r="G22" s="0" t="n">
        <f aca="false">G21+1</f>
        <v>98</v>
      </c>
      <c r="H22" s="0" t="s">
        <v>225</v>
      </c>
      <c r="J22" s="0" t="n">
        <f aca="false">J21+1</f>
        <v>137</v>
      </c>
      <c r="K22" s="0" t="s">
        <v>225</v>
      </c>
      <c r="M22" s="0" t="n">
        <f aca="false">M21+1</f>
        <v>176</v>
      </c>
      <c r="N22" s="0" t="s">
        <v>225</v>
      </c>
      <c r="P22" s="0" t="n">
        <f aca="false">P21+1</f>
        <v>215</v>
      </c>
      <c r="Q22" s="0" t="s">
        <v>225</v>
      </c>
      <c r="S22" s="0" t="n">
        <f aca="false">S21+1</f>
        <v>254</v>
      </c>
      <c r="T22" s="0" t="s">
        <v>225</v>
      </c>
      <c r="V22" s="73" t="n">
        <f aca="false">V21+1</f>
        <v>293</v>
      </c>
      <c r="W22" s="73" t="s">
        <v>225</v>
      </c>
    </row>
    <row r="23" customFormat="false" ht="13.8" hidden="false" customHeight="false" outlineLevel="0" collapsed="false">
      <c r="A23" s="0" t="n">
        <f aca="false">A22+1</f>
        <v>21</v>
      </c>
      <c r="B23" s="0" t="s">
        <v>191</v>
      </c>
      <c r="D23" s="0" t="n">
        <f aca="false">D22+1</f>
        <v>60</v>
      </c>
      <c r="E23" s="0" t="s">
        <v>209</v>
      </c>
      <c r="G23" s="0" t="n">
        <f aca="false">G22+1</f>
        <v>99</v>
      </c>
      <c r="H23" s="0" t="s">
        <v>447</v>
      </c>
      <c r="J23" s="0" t="n">
        <f aca="false">J22+1</f>
        <v>138</v>
      </c>
      <c r="K23" s="0" t="s">
        <v>209</v>
      </c>
      <c r="M23" s="0" t="n">
        <f aca="false">M22+1</f>
        <v>177</v>
      </c>
      <c r="N23" s="0" t="s">
        <v>191</v>
      </c>
      <c r="P23" s="0" t="n">
        <f aca="false">P22+1</f>
        <v>216</v>
      </c>
      <c r="Q23" s="0" t="s">
        <v>209</v>
      </c>
      <c r="S23" s="0" t="n">
        <f aca="false">S22+1</f>
        <v>255</v>
      </c>
      <c r="T23" s="0" t="s">
        <v>191</v>
      </c>
      <c r="V23" s="73" t="n">
        <f aca="false">V22+1</f>
        <v>294</v>
      </c>
      <c r="W23" s="73" t="s">
        <v>209</v>
      </c>
    </row>
    <row r="24" customFormat="false" ht="13.8" hidden="false" customHeight="false" outlineLevel="0" collapsed="false">
      <c r="A24" s="0" t="n">
        <f aca="false">A23+1</f>
        <v>22</v>
      </c>
      <c r="B24" s="0" t="s">
        <v>337</v>
      </c>
      <c r="D24" s="0" t="n">
        <f aca="false">D23+1</f>
        <v>61</v>
      </c>
      <c r="E24" s="0" t="s">
        <v>165</v>
      </c>
      <c r="G24" s="0" t="n">
        <f aca="false">G23+1</f>
        <v>100</v>
      </c>
      <c r="H24" s="0" t="s">
        <v>337</v>
      </c>
      <c r="J24" s="0" t="n">
        <f aca="false">J23+1</f>
        <v>139</v>
      </c>
      <c r="K24" s="0" t="s">
        <v>165</v>
      </c>
      <c r="M24" s="0" t="n">
        <f aca="false">M23+1</f>
        <v>178</v>
      </c>
      <c r="N24" s="0" t="s">
        <v>337</v>
      </c>
      <c r="P24" s="0" t="n">
        <f aca="false">P23+1</f>
        <v>217</v>
      </c>
      <c r="Q24" s="0" t="s">
        <v>462</v>
      </c>
      <c r="S24" s="0" t="n">
        <f aca="false">S23+1</f>
        <v>256</v>
      </c>
      <c r="T24" s="0" t="s">
        <v>337</v>
      </c>
      <c r="V24" s="73" t="n">
        <f aca="false">V23+1</f>
        <v>295</v>
      </c>
      <c r="W24" s="73" t="s">
        <v>165</v>
      </c>
    </row>
    <row r="25" customFormat="false" ht="13.8" hidden="false" customHeight="false" outlineLevel="0" collapsed="false">
      <c r="A25" s="0" t="n">
        <f aca="false">A24+1</f>
        <v>23</v>
      </c>
      <c r="B25" s="0" t="s">
        <v>339</v>
      </c>
      <c r="D25" s="0" t="n">
        <f aca="false">D24+1</f>
        <v>62</v>
      </c>
      <c r="E25" s="0" t="s">
        <v>114</v>
      </c>
      <c r="G25" s="0" t="n">
        <f aca="false">G24+1</f>
        <v>101</v>
      </c>
      <c r="H25" s="0" t="s">
        <v>339</v>
      </c>
      <c r="J25" s="0" t="n">
        <f aca="false">J24+1</f>
        <v>140</v>
      </c>
      <c r="K25" s="0" t="s">
        <v>114</v>
      </c>
      <c r="M25" s="0" t="n">
        <f aca="false">M24+1</f>
        <v>179</v>
      </c>
      <c r="N25" s="0" t="s">
        <v>463</v>
      </c>
      <c r="P25" s="0" t="n">
        <f aca="false">P24+1</f>
        <v>218</v>
      </c>
      <c r="Q25" s="0" t="s">
        <v>114</v>
      </c>
      <c r="S25" s="73" t="n">
        <f aca="false">S24+1</f>
        <v>257</v>
      </c>
      <c r="T25" s="73" t="s">
        <v>339</v>
      </c>
      <c r="V25" s="73" t="n">
        <f aca="false">V24+1</f>
        <v>296</v>
      </c>
      <c r="W25" s="73" t="s">
        <v>114</v>
      </c>
    </row>
    <row r="26" customFormat="false" ht="13.8" hidden="false" customHeight="false" outlineLevel="0" collapsed="false">
      <c r="A26" s="0" t="n">
        <f aca="false">A25+1</f>
        <v>24</v>
      </c>
      <c r="B26" s="0" t="s">
        <v>336</v>
      </c>
      <c r="D26" s="0" t="n">
        <f aca="false">D25+1</f>
        <v>63</v>
      </c>
      <c r="E26" s="0" t="s">
        <v>296</v>
      </c>
      <c r="G26" s="0" t="n">
        <f aca="false">G25+1</f>
        <v>102</v>
      </c>
      <c r="H26" s="0" t="s">
        <v>336</v>
      </c>
      <c r="J26" s="0" t="n">
        <f aca="false">J25+1</f>
        <v>141</v>
      </c>
      <c r="K26" s="0" t="s">
        <v>296</v>
      </c>
      <c r="M26" s="0" t="n">
        <f aca="false">M25+1</f>
        <v>180</v>
      </c>
      <c r="N26" s="0" t="s">
        <v>464</v>
      </c>
      <c r="P26" s="0" t="n">
        <f aca="false">P25+1</f>
        <v>219</v>
      </c>
      <c r="Q26" s="0" t="s">
        <v>296</v>
      </c>
      <c r="S26" s="73" t="n">
        <f aca="false">S25+1</f>
        <v>258</v>
      </c>
      <c r="T26" s="73" t="s">
        <v>336</v>
      </c>
      <c r="V26" s="73" t="n">
        <f aca="false">V25+1</f>
        <v>297</v>
      </c>
      <c r="W26" s="73" t="s">
        <v>296</v>
      </c>
    </row>
    <row r="27" customFormat="false" ht="13.8" hidden="false" customHeight="false" outlineLevel="0" collapsed="false">
      <c r="A27" s="0" t="n">
        <f aca="false">A26+1</f>
        <v>25</v>
      </c>
      <c r="B27" s="0" t="s">
        <v>465</v>
      </c>
      <c r="D27" s="0" t="n">
        <f aca="false">D26+1</f>
        <v>64</v>
      </c>
      <c r="E27" s="0" t="s">
        <v>305</v>
      </c>
      <c r="G27" s="0" t="n">
        <f aca="false">G26+1</f>
        <v>103</v>
      </c>
      <c r="H27" s="0" t="s">
        <v>338</v>
      </c>
      <c r="J27" s="0" t="n">
        <f aca="false">J26+1</f>
        <v>142</v>
      </c>
      <c r="K27" s="0" t="s">
        <v>305</v>
      </c>
      <c r="M27" s="0" t="n">
        <f aca="false">M26+1</f>
        <v>181</v>
      </c>
      <c r="N27" s="0" t="s">
        <v>338</v>
      </c>
      <c r="P27" s="0" t="n">
        <f aca="false">P26+1</f>
        <v>220</v>
      </c>
      <c r="Q27" s="0" t="s">
        <v>305</v>
      </c>
      <c r="S27" s="73" t="n">
        <f aca="false">S26+1</f>
        <v>259</v>
      </c>
      <c r="T27" s="73" t="s">
        <v>338</v>
      </c>
      <c r="V27" s="73" t="n">
        <f aca="false">V26+1</f>
        <v>298</v>
      </c>
      <c r="W27" s="73" t="s">
        <v>305</v>
      </c>
    </row>
    <row r="28" customFormat="false" ht="13.8" hidden="false" customHeight="false" outlineLevel="0" collapsed="false">
      <c r="A28" s="0" t="n">
        <f aca="false">A27+1</f>
        <v>26</v>
      </c>
      <c r="B28" s="0" t="s">
        <v>247</v>
      </c>
      <c r="D28" s="0" t="n">
        <f aca="false">D27+1</f>
        <v>65</v>
      </c>
      <c r="E28" s="0" t="s">
        <v>321</v>
      </c>
      <c r="G28" s="0" t="n">
        <f aca="false">G27+1</f>
        <v>104</v>
      </c>
      <c r="H28" s="0" t="s">
        <v>247</v>
      </c>
      <c r="J28" s="0" t="n">
        <f aca="false">J27+1</f>
        <v>143</v>
      </c>
      <c r="K28" s="0" t="s">
        <v>321</v>
      </c>
      <c r="M28" s="0" t="n">
        <f aca="false">M27+1</f>
        <v>182</v>
      </c>
      <c r="N28" s="0" t="s">
        <v>247</v>
      </c>
      <c r="P28" s="0" t="n">
        <f aca="false">P27+1</f>
        <v>221</v>
      </c>
      <c r="Q28" s="0" t="s">
        <v>321</v>
      </c>
      <c r="S28" s="0" t="n">
        <f aca="false">S27+1</f>
        <v>260</v>
      </c>
      <c r="T28" s="0" t="s">
        <v>247</v>
      </c>
      <c r="V28" s="73" t="n">
        <f aca="false">V27+1</f>
        <v>299</v>
      </c>
      <c r="W28" s="73" t="s">
        <v>321</v>
      </c>
    </row>
    <row r="29" customFormat="false" ht="13.8" hidden="false" customHeight="false" outlineLevel="0" collapsed="false">
      <c r="A29" s="0" t="s">
        <v>466</v>
      </c>
      <c r="D29" s="0" t="s">
        <v>467</v>
      </c>
      <c r="G29" s="0" t="s">
        <v>468</v>
      </c>
      <c r="J29" s="0" t="s">
        <v>469</v>
      </c>
      <c r="M29" s="0" t="s">
        <v>470</v>
      </c>
      <c r="P29" s="0" t="s">
        <v>471</v>
      </c>
      <c r="S29" s="0" t="s">
        <v>472</v>
      </c>
    </row>
    <row r="30" customFormat="false" ht="13.8" hidden="false" customHeight="false" outlineLevel="0" collapsed="false">
      <c r="A30" s="0" t="n">
        <f aca="false">A28+1</f>
        <v>27</v>
      </c>
      <c r="B30" s="0" t="s">
        <v>247</v>
      </c>
      <c r="D30" s="0" t="n">
        <f aca="false">D28+1</f>
        <v>66</v>
      </c>
      <c r="E30" s="0" t="s">
        <v>321</v>
      </c>
      <c r="G30" s="0" t="n">
        <f aca="false">G28+1</f>
        <v>105</v>
      </c>
      <c r="H30" s="0" t="s">
        <v>247</v>
      </c>
      <c r="J30" s="0" t="n">
        <f aca="false">J28+1</f>
        <v>144</v>
      </c>
      <c r="K30" s="0" t="s">
        <v>473</v>
      </c>
      <c r="M30" s="0" t="n">
        <f aca="false">M28+1</f>
        <v>183</v>
      </c>
      <c r="N30" s="0" t="s">
        <v>247</v>
      </c>
      <c r="P30" s="0" t="n">
        <f aca="false">P28+1</f>
        <v>222</v>
      </c>
      <c r="Q30" s="0" t="s">
        <v>321</v>
      </c>
      <c r="S30" s="0" t="n">
        <f aca="false">S28+1</f>
        <v>261</v>
      </c>
      <c r="T30" s="0" t="s">
        <v>247</v>
      </c>
    </row>
    <row r="31" customFormat="false" ht="13.8" hidden="false" customHeight="false" outlineLevel="0" collapsed="false">
      <c r="A31" s="0" t="n">
        <f aca="false">A30+1</f>
        <v>28</v>
      </c>
      <c r="B31" s="0" t="s">
        <v>338</v>
      </c>
      <c r="D31" s="0" t="n">
        <f aca="false">D30+1</f>
        <v>67</v>
      </c>
      <c r="E31" s="0" t="s">
        <v>305</v>
      </c>
      <c r="G31" s="0" t="n">
        <f aca="false">G30+1</f>
        <v>106</v>
      </c>
      <c r="H31" s="0" t="s">
        <v>338</v>
      </c>
      <c r="J31" s="0" t="n">
        <f aca="false">J30+1</f>
        <v>145</v>
      </c>
      <c r="K31" s="0" t="s">
        <v>305</v>
      </c>
      <c r="M31" s="0" t="n">
        <f aca="false">M30+1</f>
        <v>184</v>
      </c>
      <c r="N31" s="0" t="s">
        <v>338</v>
      </c>
      <c r="P31" s="0" t="n">
        <f aca="false">P30+1</f>
        <v>223</v>
      </c>
      <c r="Q31" s="0" t="s">
        <v>305</v>
      </c>
      <c r="S31" s="73" t="n">
        <f aca="false">S30+1</f>
        <v>262</v>
      </c>
      <c r="T31" s="73" t="s">
        <v>338</v>
      </c>
    </row>
    <row r="32" customFormat="false" ht="13.8" hidden="false" customHeight="false" outlineLevel="0" collapsed="false">
      <c r="A32" s="0" t="n">
        <f aca="false">A31+1</f>
        <v>29</v>
      </c>
      <c r="B32" s="0" t="s">
        <v>336</v>
      </c>
      <c r="D32" s="0" t="n">
        <f aca="false">D31+1</f>
        <v>68</v>
      </c>
      <c r="E32" s="0" t="s">
        <v>296</v>
      </c>
      <c r="G32" s="0" t="n">
        <f aca="false">G31+1</f>
        <v>107</v>
      </c>
      <c r="H32" s="0" t="s">
        <v>336</v>
      </c>
      <c r="J32" s="0" t="n">
        <f aca="false">J31+1</f>
        <v>146</v>
      </c>
      <c r="K32" s="0" t="s">
        <v>296</v>
      </c>
      <c r="M32" s="0" t="n">
        <f aca="false">M31+1</f>
        <v>185</v>
      </c>
      <c r="N32" s="0" t="s">
        <v>336</v>
      </c>
      <c r="P32" s="0" t="n">
        <f aca="false">P31+1</f>
        <v>224</v>
      </c>
      <c r="Q32" s="0" t="s">
        <v>296</v>
      </c>
      <c r="S32" s="73" t="n">
        <f aca="false">S31+1</f>
        <v>263</v>
      </c>
      <c r="T32" s="73" t="s">
        <v>336</v>
      </c>
    </row>
    <row r="33" customFormat="false" ht="13.8" hidden="false" customHeight="false" outlineLevel="0" collapsed="false">
      <c r="A33" s="0" t="n">
        <f aca="false">A32+1</f>
        <v>30</v>
      </c>
      <c r="B33" s="0" t="s">
        <v>339</v>
      </c>
      <c r="D33" s="0" t="n">
        <f aca="false">D32+1</f>
        <v>69</v>
      </c>
      <c r="E33" s="0" t="s">
        <v>114</v>
      </c>
      <c r="G33" s="0" t="n">
        <f aca="false">G32+1</f>
        <v>108</v>
      </c>
      <c r="H33" s="0" t="s">
        <v>339</v>
      </c>
      <c r="J33" s="0" t="n">
        <f aca="false">J32+1</f>
        <v>147</v>
      </c>
      <c r="K33" s="0" t="s">
        <v>114</v>
      </c>
      <c r="M33" s="0" t="n">
        <f aca="false">M32+1</f>
        <v>186</v>
      </c>
      <c r="N33" s="0" t="s">
        <v>339</v>
      </c>
      <c r="P33" s="0" t="n">
        <f aca="false">P32+1</f>
        <v>225</v>
      </c>
      <c r="Q33" s="0" t="s">
        <v>114</v>
      </c>
      <c r="S33" s="73" t="n">
        <f aca="false">S32+1</f>
        <v>264</v>
      </c>
      <c r="T33" s="73" t="s">
        <v>339</v>
      </c>
    </row>
    <row r="34" customFormat="false" ht="13.8" hidden="false" customHeight="false" outlineLevel="0" collapsed="false">
      <c r="A34" s="0" t="n">
        <f aca="false">A33+1</f>
        <v>31</v>
      </c>
      <c r="B34" s="0" t="s">
        <v>337</v>
      </c>
      <c r="D34" s="0" t="n">
        <f aca="false">D33+1</f>
        <v>70</v>
      </c>
      <c r="E34" s="0" t="s">
        <v>165</v>
      </c>
      <c r="G34" s="0" t="n">
        <f aca="false">G33+1</f>
        <v>109</v>
      </c>
      <c r="H34" s="0" t="s">
        <v>337</v>
      </c>
      <c r="J34" s="0" t="n">
        <f aca="false">J33+1</f>
        <v>148</v>
      </c>
      <c r="K34" s="0" t="s">
        <v>165</v>
      </c>
      <c r="M34" s="0" t="n">
        <f aca="false">M33+1</f>
        <v>187</v>
      </c>
      <c r="N34" s="0" t="s">
        <v>337</v>
      </c>
      <c r="P34" s="0" t="n">
        <f aca="false">P33+1</f>
        <v>226</v>
      </c>
      <c r="Q34" s="0" t="s">
        <v>165</v>
      </c>
      <c r="S34" s="73" t="n">
        <f aca="false">S33+1</f>
        <v>265</v>
      </c>
      <c r="T34" s="73" t="s">
        <v>337</v>
      </c>
    </row>
    <row r="35" customFormat="false" ht="13.8" hidden="false" customHeight="false" outlineLevel="0" collapsed="false">
      <c r="A35" s="0" t="n">
        <f aca="false">A34+1</f>
        <v>32</v>
      </c>
      <c r="B35" s="0" t="s">
        <v>191</v>
      </c>
      <c r="D35" s="0" t="n">
        <f aca="false">D34+1</f>
        <v>71</v>
      </c>
      <c r="E35" s="0" t="s">
        <v>209</v>
      </c>
      <c r="G35" s="0" t="n">
        <f aca="false">G34+1</f>
        <v>110</v>
      </c>
      <c r="H35" s="0" t="s">
        <v>191</v>
      </c>
      <c r="J35" s="0" t="n">
        <f aca="false">J34+1</f>
        <v>149</v>
      </c>
      <c r="K35" s="0" t="s">
        <v>209</v>
      </c>
      <c r="M35" s="0" t="n">
        <f aca="false">M34+1</f>
        <v>188</v>
      </c>
      <c r="N35" s="0" t="s">
        <v>191</v>
      </c>
      <c r="P35" s="0" t="n">
        <f aca="false">P34+1</f>
        <v>227</v>
      </c>
      <c r="Q35" s="0" t="s">
        <v>209</v>
      </c>
      <c r="S35" s="73" t="n">
        <f aca="false">S34+1</f>
        <v>266</v>
      </c>
      <c r="T35" s="73" t="s">
        <v>191</v>
      </c>
    </row>
    <row r="36" customFormat="false" ht="13.8" hidden="false" customHeight="false" outlineLevel="0" collapsed="false">
      <c r="A36" s="0" t="n">
        <f aca="false">A35+1</f>
        <v>33</v>
      </c>
      <c r="B36" s="0" t="s">
        <v>225</v>
      </c>
      <c r="D36" s="0" t="n">
        <f aca="false">D35+1</f>
        <v>72</v>
      </c>
      <c r="E36" s="0" t="s">
        <v>225</v>
      </c>
      <c r="G36" s="0" t="n">
        <f aca="false">G35+1</f>
        <v>111</v>
      </c>
      <c r="H36" s="0" t="s">
        <v>225</v>
      </c>
      <c r="J36" s="0" t="n">
        <f aca="false">J35+1</f>
        <v>150</v>
      </c>
      <c r="K36" s="0" t="s">
        <v>225</v>
      </c>
      <c r="M36" s="0" t="n">
        <f aca="false">M35+1</f>
        <v>189</v>
      </c>
      <c r="N36" s="0" t="s">
        <v>225</v>
      </c>
      <c r="P36" s="0" t="n">
        <f aca="false">P35+1</f>
        <v>228</v>
      </c>
      <c r="Q36" s="0" t="s">
        <v>225</v>
      </c>
      <c r="S36" s="73" t="n">
        <f aca="false">S35+1</f>
        <v>267</v>
      </c>
      <c r="T36" s="73" t="s">
        <v>225</v>
      </c>
    </row>
    <row r="37" customFormat="false" ht="13.8" hidden="false" customHeight="false" outlineLevel="0" collapsed="false">
      <c r="A37" s="0" t="n">
        <f aca="false">A36+1</f>
        <v>34</v>
      </c>
      <c r="B37" s="0" t="s">
        <v>474</v>
      </c>
      <c r="D37" s="0" t="n">
        <f aca="false">D36+1</f>
        <v>73</v>
      </c>
      <c r="E37" s="0" t="s">
        <v>191</v>
      </c>
      <c r="G37" s="0" t="n">
        <f aca="false">G36+1</f>
        <v>112</v>
      </c>
      <c r="H37" s="0" t="s">
        <v>209</v>
      </c>
      <c r="J37" s="0" t="n">
        <f aca="false">J36+1</f>
        <v>151</v>
      </c>
      <c r="K37" s="0" t="s">
        <v>191</v>
      </c>
      <c r="M37" s="0" t="n">
        <f aca="false">M36+1</f>
        <v>190</v>
      </c>
      <c r="N37" s="0" t="s">
        <v>474</v>
      </c>
      <c r="P37" s="0" t="n">
        <f aca="false">P36+1</f>
        <v>229</v>
      </c>
      <c r="Q37" s="0" t="s">
        <v>191</v>
      </c>
      <c r="S37" s="73" t="n">
        <f aca="false">S36+1</f>
        <v>268</v>
      </c>
      <c r="T37" s="73" t="s">
        <v>209</v>
      </c>
    </row>
    <row r="38" customFormat="false" ht="13.8" hidden="false" customHeight="false" outlineLevel="0" collapsed="false">
      <c r="A38" s="0" t="n">
        <f aca="false">A37+1</f>
        <v>35</v>
      </c>
      <c r="B38" s="0" t="s">
        <v>165</v>
      </c>
      <c r="D38" s="0" t="n">
        <f aca="false">D37+1</f>
        <v>74</v>
      </c>
      <c r="E38" s="0" t="s">
        <v>337</v>
      </c>
      <c r="G38" s="0" t="n">
        <f aca="false">G37+1</f>
        <v>113</v>
      </c>
      <c r="H38" s="0" t="s">
        <v>165</v>
      </c>
      <c r="J38" s="0" t="n">
        <f aca="false">J37+1</f>
        <v>152</v>
      </c>
      <c r="K38" s="0" t="s">
        <v>337</v>
      </c>
      <c r="M38" s="0" t="n">
        <f aca="false">M37+1</f>
        <v>191</v>
      </c>
      <c r="N38" s="0" t="s">
        <v>165</v>
      </c>
      <c r="P38" s="0" t="n">
        <f aca="false">P37+1</f>
        <v>230</v>
      </c>
      <c r="Q38" s="0" t="s">
        <v>337</v>
      </c>
      <c r="S38" s="73" t="n">
        <f aca="false">S37+1</f>
        <v>269</v>
      </c>
      <c r="T38" s="73" t="s">
        <v>165</v>
      </c>
    </row>
    <row r="39" customFormat="false" ht="13.8" hidden="false" customHeight="false" outlineLevel="0" collapsed="false">
      <c r="A39" s="0" t="n">
        <f aca="false">A38+1</f>
        <v>36</v>
      </c>
      <c r="B39" s="0" t="s">
        <v>114</v>
      </c>
      <c r="D39" s="0" t="n">
        <f aca="false">D38+1</f>
        <v>75</v>
      </c>
      <c r="E39" s="0" t="s">
        <v>339</v>
      </c>
      <c r="G39" s="0" t="n">
        <f aca="false">G38+1</f>
        <v>114</v>
      </c>
      <c r="H39" s="0" t="s">
        <v>114</v>
      </c>
      <c r="J39" s="0" t="n">
        <f aca="false">J38+1</f>
        <v>153</v>
      </c>
      <c r="K39" s="0" t="s">
        <v>451</v>
      </c>
      <c r="M39" s="0" t="n">
        <f aca="false">M38+1</f>
        <v>192</v>
      </c>
      <c r="N39" s="0" t="s">
        <v>114</v>
      </c>
      <c r="P39" s="0" t="n">
        <f aca="false">P38+1</f>
        <v>231</v>
      </c>
      <c r="Q39" s="0" t="s">
        <v>475</v>
      </c>
      <c r="S39" s="73" t="n">
        <f aca="false">S38+1</f>
        <v>270</v>
      </c>
      <c r="T39" s="73" t="s">
        <v>114</v>
      </c>
    </row>
    <row r="40" customFormat="false" ht="13.8" hidden="false" customHeight="false" outlineLevel="0" collapsed="false">
      <c r="A40" s="0" t="n">
        <f aca="false">A39+1</f>
        <v>37</v>
      </c>
      <c r="B40" s="0" t="s">
        <v>296</v>
      </c>
      <c r="D40" s="0" t="n">
        <f aca="false">D39+1</f>
        <v>76</v>
      </c>
      <c r="E40" s="0" t="s">
        <v>476</v>
      </c>
      <c r="G40" s="0" t="n">
        <f aca="false">G39+1</f>
        <v>115</v>
      </c>
      <c r="H40" s="0" t="s">
        <v>296</v>
      </c>
      <c r="J40" s="0" t="n">
        <f aca="false">J39+1</f>
        <v>154</v>
      </c>
      <c r="K40" s="0" t="s">
        <v>336</v>
      </c>
      <c r="M40" s="0" t="n">
        <f aca="false">M39+1</f>
        <v>193</v>
      </c>
      <c r="N40" s="0" t="s">
        <v>296</v>
      </c>
      <c r="P40" s="0" t="n">
        <f aca="false">P39+1</f>
        <v>232</v>
      </c>
      <c r="Q40" s="0" t="s">
        <v>336</v>
      </c>
      <c r="S40" s="0" t="n">
        <f aca="false">S39+1</f>
        <v>271</v>
      </c>
      <c r="T40" s="0" t="s">
        <v>296</v>
      </c>
    </row>
    <row r="41" customFormat="false" ht="13.8" hidden="false" customHeight="false" outlineLevel="0" collapsed="false">
      <c r="A41" s="0" t="n">
        <f aca="false">A40+1</f>
        <v>38</v>
      </c>
      <c r="B41" s="0" t="s">
        <v>305</v>
      </c>
      <c r="D41" s="0" t="n">
        <f aca="false">D40+1</f>
        <v>77</v>
      </c>
      <c r="E41" s="0" t="s">
        <v>444</v>
      </c>
      <c r="G41" s="0" t="n">
        <f aca="false">G40+1</f>
        <v>116</v>
      </c>
      <c r="H41" s="0" t="s">
        <v>305</v>
      </c>
      <c r="J41" s="0" t="n">
        <f aca="false">J40+1</f>
        <v>155</v>
      </c>
      <c r="K41" s="0" t="s">
        <v>338</v>
      </c>
      <c r="M41" s="0" t="n">
        <f aca="false">M40+1</f>
        <v>194</v>
      </c>
      <c r="N41" s="0" t="s">
        <v>305</v>
      </c>
      <c r="P41" s="0" t="n">
        <f aca="false">P40+1</f>
        <v>233</v>
      </c>
      <c r="Q41" s="0" t="s">
        <v>338</v>
      </c>
      <c r="S41" s="0" t="n">
        <f aca="false">S40+1</f>
        <v>272</v>
      </c>
      <c r="T41" s="0" t="s">
        <v>305</v>
      </c>
    </row>
    <row r="42" customFormat="false" ht="13.8" hidden="false" customHeight="false" outlineLevel="0" collapsed="false">
      <c r="A42" s="0" t="n">
        <f aca="false">A41+1</f>
        <v>39</v>
      </c>
      <c r="B42" s="0" t="s">
        <v>321</v>
      </c>
      <c r="D42" s="0" t="n">
        <f aca="false">D41+1</f>
        <v>78</v>
      </c>
      <c r="E42" s="0" t="s">
        <v>247</v>
      </c>
      <c r="G42" s="0" t="n">
        <f aca="false">G41+1</f>
        <v>117</v>
      </c>
      <c r="H42" s="0" t="s">
        <v>321</v>
      </c>
      <c r="J42" s="0" t="n">
        <f aca="false">J41+1</f>
        <v>156</v>
      </c>
      <c r="K42" s="0" t="s">
        <v>247</v>
      </c>
      <c r="M42" s="0" t="n">
        <f aca="false">M41+1</f>
        <v>195</v>
      </c>
      <c r="N42" s="0" t="s">
        <v>321</v>
      </c>
      <c r="P42" s="0" t="n">
        <f aca="false">P41+1</f>
        <v>234</v>
      </c>
      <c r="Q42" s="0" t="s">
        <v>247</v>
      </c>
      <c r="S42" s="0" t="n">
        <f aca="false">S41+1</f>
        <v>273</v>
      </c>
      <c r="T42" s="0" t="s">
        <v>321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6"/>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E25" activeCellId="0" sqref="E25"/>
    </sheetView>
  </sheetViews>
  <sheetFormatPr defaultColWidth="9.171875" defaultRowHeight="13.8" zeroHeight="false" outlineLevelRow="0" outlineLevelCol="0"/>
  <cols>
    <col collapsed="false" customWidth="true" hidden="false" outlineLevel="0" max="4" min="1" style="0" width="8.54"/>
    <col collapsed="false" customWidth="true" hidden="false" outlineLevel="0" max="5" min="5" style="0" width="12.44"/>
    <col collapsed="false" customWidth="true" hidden="false" outlineLevel="0" max="64" min="6" style="0" width="8.54"/>
  </cols>
  <sheetData>
    <row r="1" customFormat="false" ht="13.8" hidden="false" customHeight="false" outlineLevel="0" collapsed="false">
      <c r="A1" s="0" t="s">
        <v>477</v>
      </c>
    </row>
    <row r="3" customFormat="false" ht="13.8" hidden="false" customHeight="false" outlineLevel="0" collapsed="false">
      <c r="A3" s="0" t="s">
        <v>478</v>
      </c>
      <c r="E3" s="0" t="s">
        <v>479</v>
      </c>
    </row>
    <row r="4" customFormat="false" ht="13.8" hidden="false" customHeight="false" outlineLevel="0" collapsed="false">
      <c r="A4" s="0" t="s">
        <v>480</v>
      </c>
      <c r="E4" s="0" t="s">
        <v>481</v>
      </c>
    </row>
    <row r="5" customFormat="false" ht="13.8" hidden="false" customHeight="false" outlineLevel="0" collapsed="false">
      <c r="A5" s="0" t="s">
        <v>482</v>
      </c>
      <c r="E5" s="0" t="s">
        <v>483</v>
      </c>
    </row>
    <row r="6" customFormat="false" ht="13.8" hidden="false" customHeight="false" outlineLevel="0" collapsed="false">
      <c r="A6" s="0" t="s">
        <v>484</v>
      </c>
      <c r="E6" s="0" t="s">
        <v>485</v>
      </c>
    </row>
    <row r="8" customFormat="false" ht="13.8" hidden="false" customHeight="false" outlineLevel="0" collapsed="false">
      <c r="A8" s="0" t="s">
        <v>486</v>
      </c>
    </row>
    <row r="9" customFormat="false" ht="13.8" hidden="false" customHeight="false" outlineLevel="0" collapsed="false">
      <c r="A9" s="0" t="s">
        <v>487</v>
      </c>
      <c r="E9" s="0" t="s">
        <v>225</v>
      </c>
    </row>
    <row r="10" customFormat="false" ht="13.8" hidden="false" customHeight="false" outlineLevel="0" collapsed="false">
      <c r="A10" s="0" t="s">
        <v>485</v>
      </c>
      <c r="E10" s="0" t="s">
        <v>488</v>
      </c>
    </row>
    <row r="12" customFormat="false" ht="13.8" hidden="false" customHeight="false" outlineLevel="0" collapsed="false">
      <c r="E12" s="0" t="s">
        <v>114</v>
      </c>
    </row>
    <row r="13" customFormat="false" ht="13.8" hidden="false" customHeight="false" outlineLevel="0" collapsed="false">
      <c r="A13" s="0" t="s">
        <v>321</v>
      </c>
      <c r="E13" s="0" t="s">
        <v>489</v>
      </c>
    </row>
    <row r="14" customFormat="false" ht="13.8" hidden="false" customHeight="false" outlineLevel="0" collapsed="false">
      <c r="A14" s="0" t="s">
        <v>490</v>
      </c>
    </row>
    <row r="15" customFormat="false" ht="13.8" hidden="false" customHeight="false" outlineLevel="0" collapsed="false">
      <c r="E15" s="0" t="s">
        <v>247</v>
      </c>
    </row>
    <row r="16" customFormat="false" ht="13.8" hidden="false" customHeight="false" outlineLevel="0" collapsed="false">
      <c r="A16" s="0" t="s">
        <v>296</v>
      </c>
      <c r="E16" s="0" t="s">
        <v>491</v>
      </c>
    </row>
    <row r="17" customFormat="false" ht="13.8" hidden="false" customHeight="false" outlineLevel="0" collapsed="false">
      <c r="A17" s="0" t="s">
        <v>492</v>
      </c>
    </row>
    <row r="18" customFormat="false" ht="13.8" hidden="false" customHeight="false" outlineLevel="0" collapsed="false">
      <c r="E18" s="0" t="s">
        <v>209</v>
      </c>
    </row>
    <row r="19" customFormat="false" ht="13.8" hidden="false" customHeight="false" outlineLevel="0" collapsed="false">
      <c r="A19" s="0" t="s">
        <v>337</v>
      </c>
      <c r="E19" s="0" t="s">
        <v>493</v>
      </c>
    </row>
    <row r="20" customFormat="false" ht="13.8" hidden="false" customHeight="false" outlineLevel="0" collapsed="false">
      <c r="A20" s="0" t="s">
        <v>494</v>
      </c>
    </row>
    <row r="21" customFormat="false" ht="13.8" hidden="false" customHeight="false" outlineLevel="0" collapsed="false">
      <c r="E21" s="0" t="s">
        <v>495</v>
      </c>
    </row>
    <row r="22" customFormat="false" ht="13.8" hidden="false" customHeight="false" outlineLevel="0" collapsed="false">
      <c r="A22" s="0" t="s">
        <v>496</v>
      </c>
      <c r="E22" s="0" t="s">
        <v>497</v>
      </c>
    </row>
    <row r="23" customFormat="false" ht="13.8" hidden="false" customHeight="false" outlineLevel="0" collapsed="false">
      <c r="A23" s="0" t="s">
        <v>498</v>
      </c>
    </row>
    <row r="24" customFormat="false" ht="13.8" hidden="false" customHeight="false" outlineLevel="0" collapsed="false">
      <c r="E24" s="0" t="s">
        <v>261</v>
      </c>
    </row>
    <row r="25" customFormat="false" ht="13.8" hidden="false" customHeight="false" outlineLevel="0" collapsed="false">
      <c r="A25" s="0" t="s">
        <v>165</v>
      </c>
      <c r="E25" s="0" t="s">
        <v>499</v>
      </c>
    </row>
    <row r="26" customFormat="false" ht="13.8" hidden="false" customHeight="false" outlineLevel="0" collapsed="false">
      <c r="A26" s="0" t="s">
        <v>500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1"/>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9.171875" defaultRowHeight="13.8" zeroHeight="false" outlineLevelRow="0" outlineLevelCol="0"/>
  <cols>
    <col collapsed="false" customWidth="true" hidden="false" outlineLevel="0" max="64" min="1" style="0" width="8.54"/>
  </cols>
  <sheetData>
    <row r="1" customFormat="false" ht="13.8" hidden="false" customHeight="false" outlineLevel="0" collapsed="false">
      <c r="A1" s="0" t="s">
        <v>501</v>
      </c>
    </row>
    <row r="2" customFormat="false" ht="13.8" hidden="false" customHeight="false" outlineLevel="0" collapsed="false">
      <c r="A2" s="0" t="s">
        <v>502</v>
      </c>
    </row>
    <row r="3" customFormat="false" ht="13.8" hidden="false" customHeight="false" outlineLevel="0" collapsed="false">
      <c r="A3" s="0" t="s">
        <v>503</v>
      </c>
    </row>
    <row r="6" customFormat="false" ht="13.8" hidden="false" customHeight="false" outlineLevel="0" collapsed="false">
      <c r="A6" s="0" t="s">
        <v>504</v>
      </c>
    </row>
    <row r="8" customFormat="false" ht="13.8" hidden="false" customHeight="false" outlineLevel="0" collapsed="false">
      <c r="A8" s="0" t="s">
        <v>505</v>
      </c>
    </row>
    <row r="9" customFormat="false" ht="13.8" hidden="false" customHeight="false" outlineLevel="0" collapsed="false">
      <c r="A9" s="0" t="s">
        <v>506</v>
      </c>
    </row>
    <row r="11" customFormat="false" ht="13.8" hidden="false" customHeight="false" outlineLevel="0" collapsed="false">
      <c r="A11" s="0" t="s">
        <v>507</v>
      </c>
    </row>
    <row r="12" customFormat="false" ht="13.8" hidden="false" customHeight="false" outlineLevel="0" collapsed="false">
      <c r="A12" s="0" t="s">
        <v>508</v>
      </c>
    </row>
    <row r="14" customFormat="false" ht="13.8" hidden="false" customHeight="false" outlineLevel="0" collapsed="false">
      <c r="A14" s="0" t="s">
        <v>509</v>
      </c>
    </row>
    <row r="15" customFormat="false" ht="13.8" hidden="false" customHeight="false" outlineLevel="0" collapsed="false">
      <c r="A15" s="0" t="s">
        <v>510</v>
      </c>
    </row>
    <row r="17" customFormat="false" ht="13.8" hidden="false" customHeight="false" outlineLevel="0" collapsed="false">
      <c r="A17" s="0" t="s">
        <v>511</v>
      </c>
    </row>
    <row r="18" customFormat="false" ht="13.8" hidden="false" customHeight="false" outlineLevel="0" collapsed="false">
      <c r="A18" s="0" t="s">
        <v>512</v>
      </c>
    </row>
    <row r="20" customFormat="false" ht="13.8" hidden="false" customHeight="false" outlineLevel="0" collapsed="false">
      <c r="A20" s="0" t="s">
        <v>513</v>
      </c>
    </row>
    <row r="21" customFormat="false" ht="13.8" hidden="false" customHeight="false" outlineLevel="0" collapsed="false">
      <c r="A21" s="0" t="s">
        <v>514</v>
      </c>
    </row>
    <row r="23" customFormat="false" ht="13.8" hidden="false" customHeight="false" outlineLevel="0" collapsed="false">
      <c r="A23" s="0" t="s">
        <v>515</v>
      </c>
    </row>
    <row r="24" customFormat="false" ht="13.8" hidden="false" customHeight="false" outlineLevel="0" collapsed="false">
      <c r="A24" s="0" t="s">
        <v>516</v>
      </c>
    </row>
    <row r="26" customFormat="false" ht="13.8" hidden="false" customHeight="false" outlineLevel="0" collapsed="false">
      <c r="A26" s="0" t="s">
        <v>517</v>
      </c>
    </row>
    <row r="27" customFormat="false" ht="13.8" hidden="false" customHeight="false" outlineLevel="0" collapsed="false">
      <c r="A27" s="0" t="s">
        <v>518</v>
      </c>
    </row>
    <row r="29" customFormat="false" ht="13.8" hidden="false" customHeight="false" outlineLevel="0" collapsed="false">
      <c r="A29" s="0" t="s">
        <v>519</v>
      </c>
    </row>
    <row r="30" customFormat="false" ht="13.8" hidden="false" customHeight="false" outlineLevel="0" collapsed="false">
      <c r="A30" s="0" t="s">
        <v>520</v>
      </c>
    </row>
    <row r="32" customFormat="false" ht="13.8" hidden="false" customHeight="false" outlineLevel="0" collapsed="false">
      <c r="A32" s="0" t="s">
        <v>521</v>
      </c>
    </row>
    <row r="33" customFormat="false" ht="13.8" hidden="false" customHeight="false" outlineLevel="0" collapsed="false">
      <c r="A33" s="0" t="s">
        <v>522</v>
      </c>
    </row>
    <row r="35" customFormat="false" ht="13.8" hidden="false" customHeight="false" outlineLevel="0" collapsed="false">
      <c r="A35" s="0" t="s">
        <v>523</v>
      </c>
    </row>
    <row r="36" customFormat="false" ht="13.8" hidden="false" customHeight="false" outlineLevel="0" collapsed="false">
      <c r="A36" s="0" t="s">
        <v>524</v>
      </c>
    </row>
    <row r="38" customFormat="false" ht="13.8" hidden="false" customHeight="false" outlineLevel="0" collapsed="false">
      <c r="A38" s="0" t="s">
        <v>525</v>
      </c>
    </row>
    <row r="39" customFormat="false" ht="13.8" hidden="false" customHeight="false" outlineLevel="0" collapsed="false">
      <c r="A39" s="0" t="s">
        <v>526</v>
      </c>
    </row>
    <row r="41" customFormat="false" ht="13.8" hidden="false" customHeight="false" outlineLevel="0" collapsed="false">
      <c r="A41" s="0" t="s">
        <v>527</v>
      </c>
    </row>
    <row r="42" customFormat="false" ht="13.8" hidden="false" customHeight="false" outlineLevel="0" collapsed="false">
      <c r="A42" s="0" t="s">
        <v>528</v>
      </c>
    </row>
    <row r="44" customFormat="false" ht="13.8" hidden="false" customHeight="false" outlineLevel="0" collapsed="false">
      <c r="A44" s="0" t="s">
        <v>529</v>
      </c>
    </row>
    <row r="45" customFormat="false" ht="13.8" hidden="false" customHeight="false" outlineLevel="0" collapsed="false">
      <c r="A45" s="0" t="s">
        <v>530</v>
      </c>
    </row>
    <row r="47" customFormat="false" ht="13.8" hidden="false" customHeight="false" outlineLevel="0" collapsed="false">
      <c r="A47" s="0" t="s">
        <v>531</v>
      </c>
    </row>
    <row r="48" customFormat="false" ht="13.8" hidden="false" customHeight="false" outlineLevel="0" collapsed="false">
      <c r="A48" s="0" t="s">
        <v>532</v>
      </c>
    </row>
    <row r="50" customFormat="false" ht="13.8" hidden="false" customHeight="false" outlineLevel="0" collapsed="false">
      <c r="A50" s="0" t="s">
        <v>533</v>
      </c>
    </row>
    <row r="51" customFormat="false" ht="13.8" hidden="false" customHeight="false" outlineLevel="0" collapsed="false">
      <c r="A51" s="0" t="s">
        <v>534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17"/>
  <sheetViews>
    <sheetView showFormulas="false" showGridLines="true" showRowColHeaders="true" showZeros="true" rightToLeft="false" tabSelected="false" showOutlineSymbols="true" defaultGridColor="true" view="normal" topLeftCell="K1" colorId="64" zoomScale="55" zoomScaleNormal="55" zoomScalePageLayoutView="100" workbookViewId="0">
      <selection pane="topLeft" activeCell="AD14" activeCellId="0" sqref="AD14"/>
    </sheetView>
  </sheetViews>
  <sheetFormatPr defaultColWidth="9.171875" defaultRowHeight="13.8" zeroHeight="false" outlineLevelRow="0" outlineLevelCol="0"/>
  <cols>
    <col collapsed="false" customWidth="true" hidden="false" outlineLevel="0" max="1" min="1" style="0" width="12.66"/>
    <col collapsed="false" customWidth="true" hidden="false" outlineLevel="0" max="10" min="2" style="0" width="8.54"/>
    <col collapsed="false" customWidth="true" hidden="false" outlineLevel="0" max="11" min="11" style="0" width="11"/>
    <col collapsed="false" customWidth="true" hidden="false" outlineLevel="0" max="30" min="12" style="0" width="8.54"/>
    <col collapsed="false" customWidth="true" hidden="false" outlineLevel="0" max="31" min="31" style="0" width="10.66"/>
    <col collapsed="false" customWidth="true" hidden="false" outlineLevel="0" max="34" min="32" style="0" width="8.54"/>
    <col collapsed="false" customWidth="true" hidden="false" outlineLevel="0" max="35" min="35" style="0" width="11.78"/>
    <col collapsed="false" customWidth="true" hidden="false" outlineLevel="0" max="64" min="36" style="0" width="8.54"/>
  </cols>
  <sheetData>
    <row r="1" customFormat="false" ht="13.8" hidden="false" customHeight="false" outlineLevel="0" collapsed="false">
      <c r="A1" s="0" t="s">
        <v>165</v>
      </c>
      <c r="B1" s="0" t="n">
        <f aca="true">RAND()*100</f>
        <v>87.7614212412007</v>
      </c>
      <c r="AA1" s="0" t="s">
        <v>339</v>
      </c>
      <c r="AB1" s="0" t="s">
        <v>165</v>
      </c>
      <c r="AC1" s="0" t="s">
        <v>338</v>
      </c>
      <c r="AD1" s="0" t="s">
        <v>225</v>
      </c>
      <c r="AE1" s="0" t="s">
        <v>535</v>
      </c>
      <c r="AF1" s="0" t="s">
        <v>114</v>
      </c>
      <c r="AG1" s="0" t="s">
        <v>191</v>
      </c>
      <c r="AH1" s="0" t="s">
        <v>209</v>
      </c>
      <c r="AI1" s="0" t="s">
        <v>337</v>
      </c>
      <c r="AJ1" s="0" t="s">
        <v>296</v>
      </c>
      <c r="AK1" s="0" t="s">
        <v>321</v>
      </c>
      <c r="AL1" s="0" t="s">
        <v>336</v>
      </c>
      <c r="AM1" s="0" t="s">
        <v>247</v>
      </c>
    </row>
    <row r="2" customFormat="false" ht="13.8" hidden="false" customHeight="false" outlineLevel="0" collapsed="false">
      <c r="A2" s="0" t="s">
        <v>339</v>
      </c>
      <c r="B2" s="0" t="n">
        <f aca="true">RAND()*100</f>
        <v>79.2519548886376</v>
      </c>
      <c r="AB2" s="0" t="s">
        <v>165</v>
      </c>
      <c r="AC2" s="0" t="s">
        <v>338</v>
      </c>
      <c r="AD2" s="0" t="s">
        <v>225</v>
      </c>
      <c r="AE2" s="0" t="s">
        <v>535</v>
      </c>
      <c r="AF2" s="0" t="s">
        <v>114</v>
      </c>
      <c r="AG2" s="0" t="s">
        <v>191</v>
      </c>
      <c r="AH2" s="0" t="s">
        <v>209</v>
      </c>
      <c r="AI2" s="0" t="s">
        <v>337</v>
      </c>
      <c r="AJ2" s="0" t="s">
        <v>296</v>
      </c>
      <c r="AK2" s="0" t="s">
        <v>321</v>
      </c>
      <c r="AL2" s="0" t="s">
        <v>336</v>
      </c>
      <c r="AM2" s="0" t="s">
        <v>247</v>
      </c>
    </row>
    <row r="3" customFormat="false" ht="13.8" hidden="false" customHeight="false" outlineLevel="0" collapsed="false">
      <c r="A3" s="0" t="s">
        <v>165</v>
      </c>
      <c r="B3" s="0" t="n">
        <f aca="true">RAND()*100</f>
        <v>42.4803955430556</v>
      </c>
      <c r="AC3" s="0" t="s">
        <v>338</v>
      </c>
      <c r="AD3" s="0" t="s">
        <v>225</v>
      </c>
      <c r="AE3" s="0" t="s">
        <v>535</v>
      </c>
      <c r="AF3" s="0" t="s">
        <v>114</v>
      </c>
      <c r="AG3" s="0" t="s">
        <v>191</v>
      </c>
      <c r="AH3" s="0" t="s">
        <v>209</v>
      </c>
      <c r="AI3" s="0" t="s">
        <v>337</v>
      </c>
      <c r="AJ3" s="0" t="s">
        <v>296</v>
      </c>
      <c r="AK3" s="0" t="s">
        <v>321</v>
      </c>
      <c r="AL3" s="0" t="s">
        <v>336</v>
      </c>
      <c r="AM3" s="0" t="s">
        <v>247</v>
      </c>
    </row>
    <row r="4" customFormat="false" ht="13.8" hidden="false" customHeight="false" outlineLevel="0" collapsed="false">
      <c r="AD4" s="0" t="s">
        <v>225</v>
      </c>
      <c r="AE4" s="0" t="s">
        <v>535</v>
      </c>
      <c r="AF4" s="0" t="s">
        <v>114</v>
      </c>
      <c r="AG4" s="0" t="s">
        <v>191</v>
      </c>
      <c r="AH4" s="0" t="s">
        <v>209</v>
      </c>
      <c r="AI4" s="0" t="s">
        <v>337</v>
      </c>
      <c r="AJ4" s="0" t="s">
        <v>296</v>
      </c>
      <c r="AK4" s="0" t="s">
        <v>321</v>
      </c>
      <c r="AL4" s="0" t="s">
        <v>336</v>
      </c>
      <c r="AM4" s="0" t="s">
        <v>247</v>
      </c>
    </row>
    <row r="5" customFormat="false" ht="13.8" hidden="false" customHeight="false" outlineLevel="0" collapsed="false">
      <c r="AE5" s="0" t="s">
        <v>535</v>
      </c>
      <c r="AF5" s="0" t="s">
        <v>114</v>
      </c>
      <c r="AG5" s="0" t="s">
        <v>191</v>
      </c>
      <c r="AH5" s="0" t="s">
        <v>209</v>
      </c>
      <c r="AI5" s="0" t="s">
        <v>337</v>
      </c>
      <c r="AJ5" s="0" t="s">
        <v>296</v>
      </c>
      <c r="AK5" s="0" t="s">
        <v>321</v>
      </c>
      <c r="AL5" s="0" t="s">
        <v>336</v>
      </c>
      <c r="AM5" s="0" t="s">
        <v>247</v>
      </c>
    </row>
    <row r="6" customFormat="false" ht="13.8" hidden="false" customHeight="false" outlineLevel="0" collapsed="false">
      <c r="AF6" s="0" t="s">
        <v>114</v>
      </c>
      <c r="AG6" s="0" t="s">
        <v>191</v>
      </c>
      <c r="AH6" s="0" t="s">
        <v>209</v>
      </c>
      <c r="AI6" s="0" t="s">
        <v>337</v>
      </c>
      <c r="AJ6" s="0" t="s">
        <v>296</v>
      </c>
      <c r="AK6" s="0" t="s">
        <v>321</v>
      </c>
      <c r="AL6" s="0" t="s">
        <v>336</v>
      </c>
      <c r="AM6" s="0" t="s">
        <v>247</v>
      </c>
    </row>
    <row r="7" customFormat="false" ht="13.8" hidden="false" customHeight="false" outlineLevel="0" collapsed="false">
      <c r="AG7" s="0" t="s">
        <v>191</v>
      </c>
      <c r="AH7" s="0" t="s">
        <v>209</v>
      </c>
      <c r="AI7" s="0" t="s">
        <v>337</v>
      </c>
      <c r="AJ7" s="0" t="s">
        <v>296</v>
      </c>
      <c r="AK7" s="0" t="s">
        <v>321</v>
      </c>
      <c r="AL7" s="0" t="s">
        <v>336</v>
      </c>
      <c r="AM7" s="0" t="s">
        <v>247</v>
      </c>
    </row>
    <row r="8" customFormat="false" ht="13.8" hidden="false" customHeight="false" outlineLevel="0" collapsed="false">
      <c r="AH8" s="0" t="s">
        <v>209</v>
      </c>
      <c r="AI8" s="0" t="s">
        <v>337</v>
      </c>
      <c r="AJ8" s="0" t="s">
        <v>296</v>
      </c>
      <c r="AK8" s="0" t="s">
        <v>321</v>
      </c>
      <c r="AL8" s="0" t="s">
        <v>336</v>
      </c>
      <c r="AM8" s="0" t="s">
        <v>247</v>
      </c>
    </row>
    <row r="9" customFormat="false" ht="13.8" hidden="false" customHeight="false" outlineLevel="0" collapsed="false">
      <c r="AI9" s="0" t="s">
        <v>337</v>
      </c>
      <c r="AJ9" s="0" t="s">
        <v>296</v>
      </c>
      <c r="AK9" s="0" t="s">
        <v>321</v>
      </c>
      <c r="AL9" s="0" t="s">
        <v>336</v>
      </c>
      <c r="AM9" s="0" t="s">
        <v>247</v>
      </c>
    </row>
    <row r="10" customFormat="false" ht="13.8" hidden="false" customHeight="false" outlineLevel="0" collapsed="false">
      <c r="AJ10" s="0" t="s">
        <v>296</v>
      </c>
      <c r="AK10" s="0" t="s">
        <v>321</v>
      </c>
      <c r="AL10" s="0" t="s">
        <v>336</v>
      </c>
      <c r="AM10" s="0" t="s">
        <v>247</v>
      </c>
    </row>
    <row r="11" customFormat="false" ht="13.8" hidden="false" customHeight="false" outlineLevel="0" collapsed="false">
      <c r="AJ11" s="73"/>
      <c r="AK11" s="0" t="s">
        <v>321</v>
      </c>
      <c r="AL11" s="0" t="s">
        <v>336</v>
      </c>
      <c r="AM11" s="0" t="s">
        <v>247</v>
      </c>
    </row>
    <row r="12" customFormat="false" ht="13.8" hidden="false" customHeight="false" outlineLevel="0" collapsed="false">
      <c r="AK12" s="73"/>
      <c r="AL12" s="0" t="s">
        <v>336</v>
      </c>
      <c r="AM12" s="0" t="s">
        <v>247</v>
      </c>
    </row>
    <row r="13" customFormat="false" ht="13.8" hidden="false" customHeight="false" outlineLevel="0" collapsed="false">
      <c r="AK13" s="73"/>
      <c r="AL13" s="73"/>
      <c r="AM13" s="0" t="s">
        <v>247</v>
      </c>
    </row>
    <row r="14" customFormat="false" ht="13.8" hidden="false" customHeight="false" outlineLevel="0" collapsed="false">
      <c r="AA14" s="0" t="n">
        <v>13</v>
      </c>
      <c r="AB14" s="0" t="n">
        <v>12</v>
      </c>
      <c r="AC14" s="0" t="n">
        <v>11</v>
      </c>
      <c r="AD14" s="0" t="n">
        <v>10</v>
      </c>
      <c r="AE14" s="0" t="n">
        <v>9</v>
      </c>
      <c r="AF14" s="0" t="n">
        <v>8</v>
      </c>
      <c r="AG14" s="0" t="n">
        <v>7</v>
      </c>
      <c r="AH14" s="0" t="n">
        <v>6</v>
      </c>
      <c r="AI14" s="0" t="n">
        <v>5</v>
      </c>
      <c r="AJ14" s="0" t="n">
        <v>4</v>
      </c>
      <c r="AK14" s="0" t="n">
        <v>3</v>
      </c>
      <c r="AL14" s="73" t="n">
        <v>2</v>
      </c>
      <c r="AM14" s="73" t="n">
        <v>1</v>
      </c>
    </row>
    <row r="15" customFormat="false" ht="13.8" hidden="false" customHeight="false" outlineLevel="0" collapsed="false">
      <c r="AL15" s="73"/>
      <c r="AM15" s="73"/>
    </row>
    <row r="16" customFormat="false" ht="13.8" hidden="false" customHeight="false" outlineLevel="0" collapsed="false">
      <c r="AM16" s="73"/>
    </row>
    <row r="17" customFormat="false" ht="13.8" hidden="false" customHeight="false" outlineLevel="0" collapsed="false">
      <c r="AM17" s="73"/>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2"/>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E3" activeCellId="0" sqref="E3"/>
    </sheetView>
  </sheetViews>
  <sheetFormatPr defaultColWidth="9.171875" defaultRowHeight="13.8" zeroHeight="false" outlineLevelRow="0" outlineLevelCol="0"/>
  <cols>
    <col collapsed="false" customWidth="true" hidden="false" outlineLevel="0" max="1" min="1" style="0" width="8.54"/>
    <col collapsed="false" customWidth="true" hidden="false" outlineLevel="0" max="2" min="2" style="0" width="18.33"/>
    <col collapsed="false" customWidth="true" hidden="false" outlineLevel="0" max="4" min="3" style="0" width="8.54"/>
    <col collapsed="false" customWidth="true" hidden="false" outlineLevel="0" max="5" min="5" style="0" width="15.77"/>
    <col collapsed="false" customWidth="true" hidden="false" outlineLevel="0" max="7" min="6" style="0" width="8.54"/>
    <col collapsed="false" customWidth="true" hidden="false" outlineLevel="0" max="8" min="8" style="0" width="17.33"/>
    <col collapsed="false" customWidth="true" hidden="false" outlineLevel="0" max="64" min="9" style="0" width="8.54"/>
  </cols>
  <sheetData>
    <row r="1" customFormat="false" ht="13.8" hidden="false" customHeight="false" outlineLevel="0" collapsed="false">
      <c r="A1" s="0" t="s">
        <v>436</v>
      </c>
      <c r="D1" s="0" t="s">
        <v>437</v>
      </c>
      <c r="G1" s="0" t="s">
        <v>438</v>
      </c>
      <c r="J1" s="0" t="s">
        <v>439</v>
      </c>
      <c r="M1" s="0" t="s">
        <v>440</v>
      </c>
      <c r="P1" s="0" t="s">
        <v>441</v>
      </c>
      <c r="S1" s="0" t="s">
        <v>442</v>
      </c>
      <c r="V1" s="0" t="s">
        <v>443</v>
      </c>
    </row>
    <row r="2" customFormat="false" ht="14.9" hidden="false" customHeight="false" outlineLevel="0" collapsed="false">
      <c r="A2" s="0" t="n">
        <v>1</v>
      </c>
      <c r="B2" s="0" t="s">
        <v>191</v>
      </c>
      <c r="C2" s="74" t="n">
        <v>1</v>
      </c>
      <c r="D2" s="0" t="n">
        <f aca="false">A42+1</f>
        <v>40</v>
      </c>
      <c r="E2" s="0" t="s">
        <v>339</v>
      </c>
      <c r="F2" s="74" t="n">
        <v>40</v>
      </c>
      <c r="G2" s="0" t="n">
        <f aca="false">D42+1</f>
        <v>79</v>
      </c>
      <c r="H2" s="0" t="s">
        <v>191</v>
      </c>
      <c r="I2" s="74" t="n">
        <v>79</v>
      </c>
      <c r="J2" s="0" t="n">
        <f aca="false">G42+1</f>
        <v>118</v>
      </c>
      <c r="K2" s="0" t="s">
        <v>339</v>
      </c>
      <c r="L2" s="0" t="n">
        <v>118</v>
      </c>
      <c r="M2" s="0" t="n">
        <f aca="false">J42+1</f>
        <v>157</v>
      </c>
      <c r="N2" s="0" t="s">
        <v>191</v>
      </c>
      <c r="O2" s="0" t="n">
        <v>157</v>
      </c>
      <c r="P2" s="0" t="n">
        <f aca="false">M42+1</f>
        <v>196</v>
      </c>
      <c r="Q2" s="0" t="s">
        <v>339</v>
      </c>
      <c r="R2" s="0" t="n">
        <v>196</v>
      </c>
      <c r="S2" s="0" t="n">
        <f aca="false">P42+1</f>
        <v>235</v>
      </c>
      <c r="T2" s="0" t="s">
        <v>191</v>
      </c>
      <c r="U2" s="0" t="n">
        <v>235</v>
      </c>
      <c r="V2" s="0" t="n">
        <f aca="false">S42+1</f>
        <v>274</v>
      </c>
      <c r="W2" s="0" t="s">
        <v>339</v>
      </c>
    </row>
    <row r="3" customFormat="false" ht="14.9" hidden="false" customHeight="false" outlineLevel="0" collapsed="false">
      <c r="A3" s="0" t="n">
        <f aca="false">A2+1</f>
        <v>2</v>
      </c>
      <c r="B3" s="0" t="s">
        <v>225</v>
      </c>
      <c r="C3" s="74" t="n">
        <v>2</v>
      </c>
      <c r="D3" s="0" t="n">
        <f aca="false">D2+1</f>
        <v>41</v>
      </c>
      <c r="E3" s="0" t="s">
        <v>165</v>
      </c>
      <c r="F3" s="74" t="n">
        <v>64</v>
      </c>
      <c r="G3" s="0" t="n">
        <f aca="false">G2+1</f>
        <v>80</v>
      </c>
      <c r="H3" s="0" t="s">
        <v>225</v>
      </c>
      <c r="I3" s="74" t="n">
        <v>77</v>
      </c>
      <c r="J3" s="0" t="n">
        <f aca="false">J2+1</f>
        <v>119</v>
      </c>
      <c r="K3" s="0" t="s">
        <v>165</v>
      </c>
      <c r="L3" s="0" t="n">
        <v>142</v>
      </c>
      <c r="M3" s="0" t="n">
        <f aca="false">M2+1</f>
        <v>158</v>
      </c>
      <c r="N3" s="0" t="s">
        <v>225</v>
      </c>
      <c r="O3" s="0" t="n">
        <v>158</v>
      </c>
      <c r="P3" s="0" t="n">
        <f aca="false">P2+1</f>
        <v>197</v>
      </c>
      <c r="Q3" s="0" t="s">
        <v>165</v>
      </c>
      <c r="R3" s="0" t="n">
        <v>197</v>
      </c>
      <c r="S3" s="0" t="n">
        <f aca="false">S2+1</f>
        <v>236</v>
      </c>
      <c r="T3" s="0" t="s">
        <v>536</v>
      </c>
      <c r="U3" s="0" t="n">
        <v>222</v>
      </c>
      <c r="V3" s="64" t="n">
        <f aca="false">V2+1</f>
        <v>275</v>
      </c>
      <c r="W3" s="0" t="s">
        <v>165</v>
      </c>
    </row>
    <row r="4" customFormat="false" ht="14.9" hidden="false" customHeight="false" outlineLevel="0" collapsed="false">
      <c r="A4" s="0" t="n">
        <f aca="false">A3+1</f>
        <v>3</v>
      </c>
      <c r="B4" s="0" t="s">
        <v>209</v>
      </c>
      <c r="C4" s="74" t="n">
        <v>3</v>
      </c>
      <c r="D4" s="0" t="n">
        <f aca="false">D3+1</f>
        <v>42</v>
      </c>
      <c r="E4" s="0" t="s">
        <v>296</v>
      </c>
      <c r="F4" s="74" t="n">
        <v>42</v>
      </c>
      <c r="G4" s="0" t="n">
        <f aca="false">G3+1</f>
        <v>81</v>
      </c>
      <c r="H4" s="0" t="s">
        <v>209</v>
      </c>
      <c r="I4" s="74" t="n">
        <v>81</v>
      </c>
      <c r="J4" s="0" t="n">
        <f aca="false">J3+1</f>
        <v>120</v>
      </c>
      <c r="K4" s="0" t="s">
        <v>296</v>
      </c>
      <c r="L4" s="0" t="n">
        <v>120</v>
      </c>
      <c r="M4" s="0" t="n">
        <f aca="false">M3+1</f>
        <v>159</v>
      </c>
      <c r="N4" s="0" t="s">
        <v>209</v>
      </c>
      <c r="O4" s="0" t="n">
        <v>154</v>
      </c>
      <c r="P4" s="0" t="n">
        <f aca="false">P3+1</f>
        <v>198</v>
      </c>
      <c r="Q4" s="0" t="s">
        <v>296</v>
      </c>
      <c r="R4" s="0" t="n">
        <v>198</v>
      </c>
      <c r="S4" s="0" t="n">
        <f aca="false">S3+1</f>
        <v>237</v>
      </c>
      <c r="T4" s="0" t="s">
        <v>209</v>
      </c>
      <c r="U4" s="0" t="n">
        <v>237</v>
      </c>
      <c r="V4" s="64" t="n">
        <f aca="false">V3+1</f>
        <v>276</v>
      </c>
      <c r="W4" s="0" t="s">
        <v>296</v>
      </c>
    </row>
    <row r="5" customFormat="false" ht="14.9" hidden="false" customHeight="false" outlineLevel="0" collapsed="false">
      <c r="A5" s="0" t="n">
        <f aca="false">A4+1</f>
        <v>4</v>
      </c>
      <c r="B5" s="0" t="s">
        <v>114</v>
      </c>
      <c r="C5" s="74" t="n">
        <v>4</v>
      </c>
      <c r="D5" s="0" t="n">
        <f aca="false">D4+1</f>
        <v>43</v>
      </c>
      <c r="E5" s="0" t="s">
        <v>338</v>
      </c>
      <c r="F5" s="74" t="n">
        <v>62</v>
      </c>
      <c r="G5" s="0" t="n">
        <f aca="false">G4+1</f>
        <v>82</v>
      </c>
      <c r="H5" s="0" t="s">
        <v>114</v>
      </c>
      <c r="I5" s="74" t="n">
        <v>82</v>
      </c>
      <c r="J5" s="0" t="n">
        <f aca="false">J4+1</f>
        <v>121</v>
      </c>
      <c r="K5" s="0" t="s">
        <v>338</v>
      </c>
      <c r="L5" s="0" t="n">
        <v>121</v>
      </c>
      <c r="M5" s="0" t="n">
        <f aca="false">M4+1</f>
        <v>160</v>
      </c>
      <c r="N5" s="0" t="s">
        <v>114</v>
      </c>
      <c r="O5" s="0" t="n">
        <v>160</v>
      </c>
      <c r="P5" s="0" t="n">
        <f aca="false">P4+1</f>
        <v>199</v>
      </c>
      <c r="Q5" s="0" t="s">
        <v>338</v>
      </c>
      <c r="R5" s="0" t="n">
        <v>199</v>
      </c>
      <c r="S5" s="0" t="n">
        <f aca="false">S4+1</f>
        <v>238</v>
      </c>
      <c r="T5" s="0" t="s">
        <v>114</v>
      </c>
      <c r="U5" s="0" t="n">
        <v>238</v>
      </c>
      <c r="V5" s="64" t="n">
        <f aca="false">V4+1</f>
        <v>277</v>
      </c>
      <c r="W5" s="0" t="s">
        <v>338</v>
      </c>
    </row>
    <row r="6" customFormat="false" ht="14.9" hidden="false" customHeight="false" outlineLevel="0" collapsed="false">
      <c r="A6" s="0" t="n">
        <f aca="false">A5+1</f>
        <v>5</v>
      </c>
      <c r="B6" s="0" t="s">
        <v>247</v>
      </c>
      <c r="C6" s="74" t="n">
        <v>5</v>
      </c>
      <c r="D6" s="0" t="n">
        <f aca="false">D5+1</f>
        <v>44</v>
      </c>
      <c r="E6" s="0" t="s">
        <v>337</v>
      </c>
      <c r="F6" s="74" t="n">
        <v>35</v>
      </c>
      <c r="G6" s="0" t="n">
        <f aca="false">G5+1</f>
        <v>83</v>
      </c>
      <c r="H6" s="0" t="s">
        <v>247</v>
      </c>
      <c r="I6" s="74" t="n">
        <v>83</v>
      </c>
      <c r="J6" s="0" t="n">
        <f aca="false">J5+1</f>
        <v>122</v>
      </c>
      <c r="K6" s="0" t="s">
        <v>337</v>
      </c>
      <c r="L6" s="0" t="n">
        <v>122</v>
      </c>
      <c r="M6" s="0" t="n">
        <f aca="false">M5+1</f>
        <v>161</v>
      </c>
      <c r="N6" s="0" t="s">
        <v>247</v>
      </c>
      <c r="O6" s="0" t="n">
        <v>161</v>
      </c>
      <c r="P6" s="0" t="n">
        <f aca="false">P5+1</f>
        <v>200</v>
      </c>
      <c r="Q6" s="0" t="s">
        <v>337</v>
      </c>
      <c r="R6" s="0" t="n">
        <v>200</v>
      </c>
      <c r="S6" s="0" t="n">
        <f aca="false">S5+1</f>
        <v>239</v>
      </c>
      <c r="T6" s="0" t="s">
        <v>247</v>
      </c>
      <c r="U6" s="0" t="n">
        <v>239</v>
      </c>
      <c r="V6" s="64" t="n">
        <f aca="false">V5+1</f>
        <v>278</v>
      </c>
      <c r="W6" s="0" t="s">
        <v>337</v>
      </c>
    </row>
    <row r="7" customFormat="false" ht="14.9" hidden="false" customHeight="false" outlineLevel="0" collapsed="false">
      <c r="A7" s="0" t="n">
        <f aca="false">A6+1</f>
        <v>6</v>
      </c>
      <c r="B7" s="0" t="s">
        <v>336</v>
      </c>
      <c r="C7" s="74" t="n">
        <v>6</v>
      </c>
      <c r="D7" s="0" t="n">
        <f aca="false">D6+1</f>
        <v>45</v>
      </c>
      <c r="E7" s="0" t="s">
        <v>321</v>
      </c>
      <c r="F7" s="74" t="n">
        <v>34</v>
      </c>
      <c r="G7" s="0" t="n">
        <f aca="false">G6+1</f>
        <v>84</v>
      </c>
      <c r="H7" s="0" t="s">
        <v>336</v>
      </c>
      <c r="I7" s="74" t="n">
        <v>84</v>
      </c>
      <c r="J7" s="0" t="n">
        <f aca="false">J6+1</f>
        <v>123</v>
      </c>
      <c r="K7" s="0" t="s">
        <v>321</v>
      </c>
      <c r="L7" s="0" t="n">
        <v>123</v>
      </c>
      <c r="M7" s="0" t="n">
        <f aca="false">M6+1</f>
        <v>162</v>
      </c>
      <c r="N7" s="0" t="s">
        <v>336</v>
      </c>
      <c r="O7" s="0" t="n">
        <v>162</v>
      </c>
      <c r="P7" s="0" t="n">
        <f aca="false">P6+1</f>
        <v>201</v>
      </c>
      <c r="Q7" s="0" t="s">
        <v>321</v>
      </c>
      <c r="R7" s="0" t="n">
        <v>201</v>
      </c>
      <c r="S7" s="0" t="n">
        <f aca="false">S6+1</f>
        <v>240</v>
      </c>
      <c r="T7" s="0" t="s">
        <v>336</v>
      </c>
      <c r="U7" s="0" t="n">
        <v>240</v>
      </c>
      <c r="V7" s="64" t="n">
        <f aca="false">V6+1</f>
        <v>279</v>
      </c>
      <c r="W7" s="0" t="s">
        <v>321</v>
      </c>
    </row>
    <row r="8" customFormat="false" ht="14.9" hidden="false" customHeight="false" outlineLevel="0" collapsed="false">
      <c r="A8" s="0" t="n">
        <f aca="false">A7+1</f>
        <v>7</v>
      </c>
      <c r="B8" s="0" t="s">
        <v>261</v>
      </c>
      <c r="C8" s="74" t="n">
        <v>7</v>
      </c>
      <c r="D8" s="0" t="n">
        <f aca="false">D7+1</f>
        <v>46</v>
      </c>
      <c r="E8" s="0" t="s">
        <v>261</v>
      </c>
      <c r="F8" s="74" t="n">
        <v>46</v>
      </c>
      <c r="G8" s="0" t="n">
        <f aca="false">G7+1</f>
        <v>85</v>
      </c>
      <c r="H8" s="0" t="s">
        <v>261</v>
      </c>
      <c r="I8" s="74" t="n">
        <v>85</v>
      </c>
      <c r="J8" s="0" t="n">
        <f aca="false">J7+1</f>
        <v>124</v>
      </c>
      <c r="K8" s="0" t="s">
        <v>261</v>
      </c>
      <c r="L8" s="0" t="n">
        <v>124</v>
      </c>
      <c r="M8" s="0" t="n">
        <f aca="false">M7+1</f>
        <v>163</v>
      </c>
      <c r="N8" s="0" t="s">
        <v>261</v>
      </c>
      <c r="O8" s="0" t="n">
        <v>163</v>
      </c>
      <c r="P8" s="0" t="n">
        <f aca="false">P7+1</f>
        <v>202</v>
      </c>
      <c r="Q8" s="0" t="s">
        <v>261</v>
      </c>
      <c r="R8" s="0" t="n">
        <v>202</v>
      </c>
      <c r="S8" s="0" t="n">
        <f aca="false">S7+1</f>
        <v>241</v>
      </c>
      <c r="T8" s="0" t="s">
        <v>261</v>
      </c>
      <c r="U8" s="0" t="n">
        <v>241</v>
      </c>
      <c r="V8" s="64" t="n">
        <f aca="false">V7+1</f>
        <v>280</v>
      </c>
      <c r="W8" s="0" t="s">
        <v>261</v>
      </c>
    </row>
    <row r="9" customFormat="false" ht="14.9" hidden="false" customHeight="false" outlineLevel="0" collapsed="false">
      <c r="A9" s="0" t="n">
        <f aca="false">A8+1</f>
        <v>8</v>
      </c>
      <c r="B9" s="0" t="s">
        <v>321</v>
      </c>
      <c r="C9" s="74" t="n">
        <v>8</v>
      </c>
      <c r="D9" s="0" t="n">
        <f aca="false">D8+1</f>
        <v>47</v>
      </c>
      <c r="E9" s="0" t="s">
        <v>336</v>
      </c>
      <c r="F9" s="74" t="n">
        <v>47</v>
      </c>
      <c r="G9" s="0" t="n">
        <f aca="false">G8+1</f>
        <v>86</v>
      </c>
      <c r="H9" s="0" t="s">
        <v>321</v>
      </c>
      <c r="I9" s="74" t="n">
        <v>86</v>
      </c>
      <c r="J9" s="0" t="n">
        <f aca="false">J8+1</f>
        <v>125</v>
      </c>
      <c r="K9" s="0" t="s">
        <v>336</v>
      </c>
      <c r="L9" s="0" t="n">
        <v>110</v>
      </c>
      <c r="M9" s="0" t="n">
        <f aca="false">M8+1</f>
        <v>164</v>
      </c>
      <c r="N9" s="0" t="s">
        <v>321</v>
      </c>
      <c r="O9" s="0" t="n">
        <v>164</v>
      </c>
      <c r="P9" s="0" t="n">
        <f aca="false">P8+1</f>
        <v>203</v>
      </c>
      <c r="Q9" s="0" t="s">
        <v>336</v>
      </c>
      <c r="R9" s="0" t="n">
        <v>203</v>
      </c>
      <c r="S9" s="0" t="n">
        <f aca="false">S8+1</f>
        <v>242</v>
      </c>
      <c r="T9" s="0" t="s">
        <v>321</v>
      </c>
      <c r="U9" s="0" t="n">
        <v>242</v>
      </c>
      <c r="V9" s="64" t="n">
        <f aca="false">V8+1</f>
        <v>281</v>
      </c>
      <c r="W9" s="0" t="s">
        <v>336</v>
      </c>
    </row>
    <row r="10" customFormat="false" ht="14.9" hidden="false" customHeight="false" outlineLevel="0" collapsed="false">
      <c r="A10" s="0" t="n">
        <f aca="false">A9+1</f>
        <v>9</v>
      </c>
      <c r="B10" s="0" t="s">
        <v>337</v>
      </c>
      <c r="C10" s="74" t="n">
        <v>9</v>
      </c>
      <c r="D10" s="0" t="n">
        <f aca="false">D9+1</f>
        <v>48</v>
      </c>
      <c r="E10" s="0" t="s">
        <v>247</v>
      </c>
      <c r="F10" s="74" t="n">
        <v>48</v>
      </c>
      <c r="G10" s="0" t="n">
        <f aca="false">G9+1</f>
        <v>87</v>
      </c>
      <c r="H10" s="0" t="s">
        <v>337</v>
      </c>
      <c r="I10" s="74" t="n">
        <v>70</v>
      </c>
      <c r="J10" s="0" t="n">
        <f aca="false">J9+1</f>
        <v>126</v>
      </c>
      <c r="K10" s="0" t="s">
        <v>247</v>
      </c>
      <c r="L10" s="0" t="n">
        <v>126</v>
      </c>
      <c r="M10" s="0" t="n">
        <f aca="false">M9+1</f>
        <v>165</v>
      </c>
      <c r="N10" s="0" t="s">
        <v>337</v>
      </c>
      <c r="O10" s="0" t="n">
        <v>165</v>
      </c>
      <c r="P10" s="0" t="n">
        <f aca="false">P9+1</f>
        <v>204</v>
      </c>
      <c r="Q10" s="0" t="s">
        <v>247</v>
      </c>
      <c r="R10" s="0" t="n">
        <v>204</v>
      </c>
      <c r="S10" s="0" t="n">
        <f aca="false">S9+1</f>
        <v>243</v>
      </c>
      <c r="T10" s="0" t="s">
        <v>337</v>
      </c>
      <c r="U10" s="0" t="n">
        <v>243</v>
      </c>
      <c r="V10" s="64" t="n">
        <f aca="false">V9+1</f>
        <v>282</v>
      </c>
      <c r="W10" s="0" t="s">
        <v>247</v>
      </c>
    </row>
    <row r="11" customFormat="false" ht="14.9" hidden="false" customHeight="false" outlineLevel="0" collapsed="false">
      <c r="A11" s="0" t="n">
        <f aca="false">A10+1</f>
        <v>10</v>
      </c>
      <c r="B11" s="0" t="s">
        <v>338</v>
      </c>
      <c r="C11" s="74" t="n">
        <v>10</v>
      </c>
      <c r="D11" s="0" t="n">
        <f aca="false">D10+1</f>
        <v>49</v>
      </c>
      <c r="E11" s="0" t="s">
        <v>114</v>
      </c>
      <c r="F11" s="74" t="n">
        <v>49</v>
      </c>
      <c r="G11" s="0" t="n">
        <f aca="false">G10+1</f>
        <v>88</v>
      </c>
      <c r="H11" s="0" t="s">
        <v>338</v>
      </c>
      <c r="I11" s="74" t="n">
        <v>88</v>
      </c>
      <c r="J11" s="0" t="n">
        <f aca="false">J10+1</f>
        <v>127</v>
      </c>
      <c r="K11" s="0" t="s">
        <v>114</v>
      </c>
      <c r="L11" s="0" t="n">
        <v>127</v>
      </c>
      <c r="M11" s="0" t="n">
        <f aca="false">M10+1</f>
        <v>166</v>
      </c>
      <c r="N11" s="0" t="s">
        <v>338</v>
      </c>
      <c r="O11" s="0" t="n">
        <v>166</v>
      </c>
      <c r="P11" s="0" t="n">
        <f aca="false">P10+1</f>
        <v>205</v>
      </c>
      <c r="Q11" s="0" t="s">
        <v>114</v>
      </c>
      <c r="R11" s="0" t="n">
        <v>205</v>
      </c>
      <c r="S11" s="0" t="n">
        <f aca="false">S10+1</f>
        <v>244</v>
      </c>
      <c r="T11" s="0" t="s">
        <v>338</v>
      </c>
      <c r="U11" s="0" t="n">
        <v>244</v>
      </c>
      <c r="V11" s="64" t="n">
        <f aca="false">V10+1</f>
        <v>283</v>
      </c>
      <c r="W11" s="0" t="s">
        <v>114</v>
      </c>
    </row>
    <row r="12" customFormat="false" ht="14.9" hidden="false" customHeight="false" outlineLevel="0" collapsed="false">
      <c r="A12" s="0" t="n">
        <f aca="false">A11+1</f>
        <v>11</v>
      </c>
      <c r="B12" s="0" t="s">
        <v>296</v>
      </c>
      <c r="C12" s="74" t="n">
        <v>11</v>
      </c>
      <c r="D12" s="0" t="n">
        <f aca="false">D11+1</f>
        <v>50</v>
      </c>
      <c r="E12" s="0" t="s">
        <v>209</v>
      </c>
      <c r="F12" s="74" t="n">
        <v>50</v>
      </c>
      <c r="G12" s="0" t="n">
        <f aca="false">G11+1</f>
        <v>89</v>
      </c>
      <c r="H12" s="0" t="s">
        <v>537</v>
      </c>
      <c r="I12" s="74" t="n">
        <v>99</v>
      </c>
      <c r="J12" s="0" t="n">
        <f aca="false">J11+1</f>
        <v>128</v>
      </c>
      <c r="K12" s="0" t="s">
        <v>538</v>
      </c>
      <c r="L12" s="0" t="n">
        <v>125</v>
      </c>
      <c r="M12" s="0" t="n">
        <f aca="false">M11+1</f>
        <v>167</v>
      </c>
      <c r="N12" s="0" t="s">
        <v>296</v>
      </c>
      <c r="O12" s="0" t="n">
        <v>167</v>
      </c>
      <c r="P12" s="0" t="n">
        <f aca="false">P11+1</f>
        <v>206</v>
      </c>
      <c r="Q12" s="0" t="s">
        <v>209</v>
      </c>
      <c r="R12" s="0" t="n">
        <v>206</v>
      </c>
      <c r="S12" s="0" t="n">
        <f aca="false">S11+1</f>
        <v>245</v>
      </c>
      <c r="T12" s="0" t="s">
        <v>296</v>
      </c>
      <c r="U12" s="0" t="n">
        <v>245</v>
      </c>
      <c r="V12" s="64" t="n">
        <f aca="false">V11+1</f>
        <v>284</v>
      </c>
      <c r="W12" s="0" t="s">
        <v>209</v>
      </c>
    </row>
    <row r="13" customFormat="false" ht="14.9" hidden="false" customHeight="false" outlineLevel="0" collapsed="false">
      <c r="A13" s="0" t="n">
        <f aca="false">A12+1</f>
        <v>12</v>
      </c>
      <c r="B13" s="0" t="s">
        <v>165</v>
      </c>
      <c r="C13" s="74" t="n">
        <v>12</v>
      </c>
      <c r="D13" s="0" t="n">
        <f aca="false">D12+1</f>
        <v>51</v>
      </c>
      <c r="E13" s="0" t="s">
        <v>536</v>
      </c>
      <c r="F13" s="74" t="n">
        <v>65</v>
      </c>
      <c r="G13" s="0" t="n">
        <f aca="false">G12+1</f>
        <v>90</v>
      </c>
      <c r="H13" s="0" t="s">
        <v>165</v>
      </c>
      <c r="I13" s="74" t="n">
        <v>93</v>
      </c>
      <c r="J13" s="0" t="n">
        <f aca="false">J12+1</f>
        <v>129</v>
      </c>
      <c r="K13" s="0" t="s">
        <v>225</v>
      </c>
      <c r="L13" s="0" t="n">
        <v>129</v>
      </c>
      <c r="M13" s="0" t="n">
        <f aca="false">M12+1</f>
        <v>168</v>
      </c>
      <c r="N13" s="0" t="s">
        <v>165</v>
      </c>
      <c r="O13" s="0" t="n">
        <v>171</v>
      </c>
      <c r="P13" s="0" t="n">
        <f aca="false">P12+1</f>
        <v>207</v>
      </c>
      <c r="Q13" s="0" t="s">
        <v>225</v>
      </c>
      <c r="R13" s="0" t="n">
        <v>210</v>
      </c>
      <c r="S13" s="0" t="n">
        <f aca="false">S12+1</f>
        <v>246</v>
      </c>
      <c r="T13" s="0" t="s">
        <v>165</v>
      </c>
      <c r="U13" s="0" t="n">
        <v>246</v>
      </c>
      <c r="V13" s="64" t="n">
        <f aca="false">V12+1</f>
        <v>285</v>
      </c>
      <c r="W13" s="0" t="s">
        <v>225</v>
      </c>
    </row>
    <row r="14" customFormat="false" ht="14.9" hidden="false" customHeight="false" outlineLevel="0" collapsed="false">
      <c r="A14" s="0" t="n">
        <f aca="false">A13+1</f>
        <v>13</v>
      </c>
      <c r="B14" s="0" t="s">
        <v>339</v>
      </c>
      <c r="C14" s="74" t="n">
        <v>13</v>
      </c>
      <c r="D14" s="0" t="n">
        <f aca="false">D13+1</f>
        <v>52</v>
      </c>
      <c r="E14" s="0" t="s">
        <v>191</v>
      </c>
      <c r="F14" s="74" t="n">
        <v>52</v>
      </c>
      <c r="G14" s="0" t="n">
        <f aca="false">G13+1</f>
        <v>91</v>
      </c>
      <c r="H14" s="0" t="s">
        <v>339</v>
      </c>
      <c r="I14" s="74" t="n">
        <v>92</v>
      </c>
      <c r="J14" s="0" t="n">
        <f aca="false">J13+1</f>
        <v>130</v>
      </c>
      <c r="K14" s="0" t="s">
        <v>191</v>
      </c>
      <c r="L14" s="0" t="n">
        <v>130</v>
      </c>
      <c r="M14" s="0" t="n">
        <f aca="false">M13+1</f>
        <v>169</v>
      </c>
      <c r="N14" s="0" t="s">
        <v>339</v>
      </c>
      <c r="O14" s="0" t="n">
        <v>169</v>
      </c>
      <c r="P14" s="0" t="n">
        <f aca="false">P13+1</f>
        <v>208</v>
      </c>
      <c r="Q14" s="0" t="s">
        <v>191</v>
      </c>
      <c r="R14" s="0" t="n">
        <v>208</v>
      </c>
      <c r="S14" s="0" t="n">
        <f aca="false">S13+1</f>
        <v>247</v>
      </c>
      <c r="T14" s="0" t="s">
        <v>339</v>
      </c>
      <c r="U14" s="0" t="n">
        <v>247</v>
      </c>
      <c r="V14" s="64" t="n">
        <f aca="false">V13+1</f>
        <v>286</v>
      </c>
      <c r="W14" s="0" t="s">
        <v>191</v>
      </c>
    </row>
    <row r="15" customFormat="false" ht="13.8" hidden="false" customHeight="false" outlineLevel="0" collapsed="false">
      <c r="A15" s="0" t="s">
        <v>454</v>
      </c>
      <c r="C15" s="74"/>
      <c r="D15" s="0" t="s">
        <v>455</v>
      </c>
      <c r="F15" s="74"/>
      <c r="G15" s="0" t="s">
        <v>456</v>
      </c>
      <c r="I15" s="74"/>
      <c r="J15" s="0" t="s">
        <v>457</v>
      </c>
      <c r="M15" s="0" t="s">
        <v>458</v>
      </c>
      <c r="P15" s="0" t="s">
        <v>459</v>
      </c>
      <c r="S15" s="0" t="s">
        <v>460</v>
      </c>
      <c r="V15" s="64" t="s">
        <v>461</v>
      </c>
    </row>
    <row r="16" customFormat="false" ht="14.9" hidden="false" customHeight="false" outlineLevel="0" collapsed="false">
      <c r="A16" s="0" t="n">
        <f aca="false">A14+1</f>
        <v>14</v>
      </c>
      <c r="B16" s="0" t="s">
        <v>339</v>
      </c>
      <c r="C16" s="74" t="n">
        <v>14</v>
      </c>
      <c r="D16" s="0" t="n">
        <f aca="false">D14+1</f>
        <v>53</v>
      </c>
      <c r="E16" s="0" t="s">
        <v>191</v>
      </c>
      <c r="F16" s="74" t="n">
        <v>53</v>
      </c>
      <c r="G16" s="0" t="n">
        <f aca="false">G14+1</f>
        <v>92</v>
      </c>
      <c r="H16" s="0" t="s">
        <v>339</v>
      </c>
      <c r="I16" s="74" t="n">
        <v>117</v>
      </c>
      <c r="J16" s="0" t="n">
        <f aca="false">J14+1</f>
        <v>131</v>
      </c>
      <c r="K16" s="0" t="s">
        <v>191</v>
      </c>
      <c r="L16" s="0" t="n">
        <v>131</v>
      </c>
      <c r="M16" s="0" t="n">
        <f aca="false">M14+1</f>
        <v>170</v>
      </c>
      <c r="N16" s="0" t="s">
        <v>539</v>
      </c>
      <c r="O16" s="0" t="n">
        <v>181</v>
      </c>
      <c r="P16" s="0" t="n">
        <f aca="false">P14+1</f>
        <v>209</v>
      </c>
      <c r="Q16" s="0" t="s">
        <v>191</v>
      </c>
      <c r="R16" s="0" t="n">
        <v>209</v>
      </c>
      <c r="S16" s="0" t="n">
        <f aca="false">S14+1</f>
        <v>248</v>
      </c>
      <c r="T16" s="0" t="s">
        <v>339</v>
      </c>
      <c r="V16" s="64" t="n">
        <f aca="false">V14+1</f>
        <v>287</v>
      </c>
      <c r="W16" s="0" t="s">
        <v>191</v>
      </c>
    </row>
    <row r="17" customFormat="false" ht="14.9" hidden="false" customHeight="false" outlineLevel="0" collapsed="false">
      <c r="A17" s="0" t="n">
        <f aca="false">A16+1</f>
        <v>15</v>
      </c>
      <c r="B17" s="0" t="s">
        <v>165</v>
      </c>
      <c r="C17" s="74" t="n">
        <v>15</v>
      </c>
      <c r="D17" s="0" t="n">
        <f aca="false">D16+1</f>
        <v>54</v>
      </c>
      <c r="E17" s="0" t="s">
        <v>225</v>
      </c>
      <c r="F17" s="74" t="n">
        <v>51</v>
      </c>
      <c r="G17" s="0" t="n">
        <f aca="false">G16+1</f>
        <v>93</v>
      </c>
      <c r="H17" s="0" t="s">
        <v>165</v>
      </c>
      <c r="I17" s="74" t="n">
        <v>116</v>
      </c>
      <c r="J17" s="0" t="n">
        <f aca="false">J16+1</f>
        <v>132</v>
      </c>
      <c r="K17" s="0" t="s">
        <v>225</v>
      </c>
      <c r="L17" s="0" t="n">
        <v>132</v>
      </c>
      <c r="M17" s="0" t="n">
        <f aca="false">M16+1</f>
        <v>171</v>
      </c>
      <c r="N17" s="0" t="s">
        <v>165</v>
      </c>
      <c r="O17" s="0" t="n">
        <v>194</v>
      </c>
      <c r="P17" s="0" t="n">
        <f aca="false">P16+1</f>
        <v>210</v>
      </c>
      <c r="Q17" s="0" t="s">
        <v>225</v>
      </c>
      <c r="R17" s="0" t="n">
        <v>233</v>
      </c>
      <c r="S17" s="0" t="n">
        <f aca="false">S16+1</f>
        <v>249</v>
      </c>
      <c r="T17" s="0" t="s">
        <v>165</v>
      </c>
      <c r="V17" s="64" t="n">
        <f aca="false">V16+1</f>
        <v>288</v>
      </c>
      <c r="W17" s="0" t="s">
        <v>225</v>
      </c>
    </row>
    <row r="18" customFormat="false" ht="14.9" hidden="false" customHeight="false" outlineLevel="0" collapsed="false">
      <c r="A18" s="0" t="n">
        <f aca="false">A17+1</f>
        <v>16</v>
      </c>
      <c r="B18" s="0" t="s">
        <v>296</v>
      </c>
      <c r="C18" s="74" t="n">
        <v>16</v>
      </c>
      <c r="D18" s="0" t="n">
        <f aca="false">D17+1</f>
        <v>55</v>
      </c>
      <c r="E18" s="0" t="s">
        <v>209</v>
      </c>
      <c r="F18" s="74" t="n">
        <v>55</v>
      </c>
      <c r="G18" s="0" t="n">
        <f aca="false">G17+1</f>
        <v>94</v>
      </c>
      <c r="H18" s="0" t="s">
        <v>296</v>
      </c>
      <c r="I18" s="74" t="n">
        <v>89</v>
      </c>
      <c r="J18" s="0" t="n">
        <f aca="false">J17+1</f>
        <v>133</v>
      </c>
      <c r="K18" s="0" t="s">
        <v>209</v>
      </c>
      <c r="L18" s="0" t="n">
        <v>128</v>
      </c>
      <c r="M18" s="0" t="n">
        <f aca="false">M17+1</f>
        <v>172</v>
      </c>
      <c r="N18" s="0" t="s">
        <v>296</v>
      </c>
      <c r="O18" s="0" t="n">
        <v>172</v>
      </c>
      <c r="P18" s="0" t="n">
        <f aca="false">P17+1</f>
        <v>211</v>
      </c>
      <c r="Q18" s="0" t="s">
        <v>209</v>
      </c>
      <c r="R18" s="0" t="n">
        <v>211</v>
      </c>
      <c r="S18" s="64" t="n">
        <f aca="false">S17+1</f>
        <v>250</v>
      </c>
      <c r="T18" s="0" t="s">
        <v>296</v>
      </c>
      <c r="V18" s="64" t="n">
        <f aca="false">V17+1</f>
        <v>289</v>
      </c>
      <c r="W18" s="0" t="s">
        <v>209</v>
      </c>
    </row>
    <row r="19" customFormat="false" ht="14.9" hidden="false" customHeight="false" outlineLevel="0" collapsed="false">
      <c r="A19" s="0" t="n">
        <f aca="false">A18+1</f>
        <v>17</v>
      </c>
      <c r="B19" s="0" t="s">
        <v>338</v>
      </c>
      <c r="C19" s="74" t="n">
        <v>17</v>
      </c>
      <c r="D19" s="0" t="n">
        <f aca="false">D18+1</f>
        <v>56</v>
      </c>
      <c r="E19" s="0" t="s">
        <v>114</v>
      </c>
      <c r="F19" s="74" t="n">
        <v>56</v>
      </c>
      <c r="G19" s="0" t="n">
        <f aca="false">G18+1</f>
        <v>95</v>
      </c>
      <c r="H19" s="0" t="s">
        <v>338</v>
      </c>
      <c r="I19" s="74" t="n">
        <v>95</v>
      </c>
      <c r="J19" s="0" t="n">
        <f aca="false">J18+1</f>
        <v>134</v>
      </c>
      <c r="K19" s="0" t="s">
        <v>114</v>
      </c>
      <c r="L19" s="0" t="n">
        <v>134</v>
      </c>
      <c r="M19" s="0" t="n">
        <f aca="false">M18+1</f>
        <v>173</v>
      </c>
      <c r="N19" s="0" t="s">
        <v>338</v>
      </c>
      <c r="O19" s="0" t="n">
        <v>173</v>
      </c>
      <c r="P19" s="0" t="n">
        <f aca="false">P18+1</f>
        <v>212</v>
      </c>
      <c r="Q19" s="0" t="s">
        <v>114</v>
      </c>
      <c r="R19" s="0" t="n">
        <v>212</v>
      </c>
      <c r="S19" s="64" t="n">
        <f aca="false">S18+1</f>
        <v>251</v>
      </c>
      <c r="T19" s="0" t="s">
        <v>338</v>
      </c>
      <c r="V19" s="64" t="n">
        <f aca="false">V18+1</f>
        <v>290</v>
      </c>
      <c r="W19" s="0" t="s">
        <v>114</v>
      </c>
    </row>
    <row r="20" customFormat="false" ht="14.9" hidden="false" customHeight="false" outlineLevel="0" collapsed="false">
      <c r="A20" s="0" t="n">
        <f aca="false">A19+1</f>
        <v>18</v>
      </c>
      <c r="B20" s="0" t="s">
        <v>540</v>
      </c>
      <c r="C20" s="74" t="n">
        <v>38</v>
      </c>
      <c r="D20" s="0" t="n">
        <f aca="false">D19+1</f>
        <v>57</v>
      </c>
      <c r="E20" s="0" t="s">
        <v>247</v>
      </c>
      <c r="F20" s="74" t="n">
        <v>57</v>
      </c>
      <c r="G20" s="0" t="n">
        <f aca="false">G19+1</f>
        <v>96</v>
      </c>
      <c r="H20" s="0" t="s">
        <v>337</v>
      </c>
      <c r="I20" s="74" t="n">
        <v>87</v>
      </c>
      <c r="J20" s="0" t="n">
        <f aca="false">J19+1</f>
        <v>135</v>
      </c>
      <c r="K20" s="0" t="s">
        <v>247</v>
      </c>
      <c r="L20" s="0" t="n">
        <v>135</v>
      </c>
      <c r="M20" s="0" t="n">
        <f aca="false">M19+1</f>
        <v>174</v>
      </c>
      <c r="N20" s="0" t="s">
        <v>337</v>
      </c>
      <c r="O20" s="0" t="n">
        <v>174</v>
      </c>
      <c r="P20" s="0" t="n">
        <f aca="false">P19+1</f>
        <v>213</v>
      </c>
      <c r="Q20" s="0" t="s">
        <v>247</v>
      </c>
      <c r="R20" s="0" t="n">
        <v>213</v>
      </c>
      <c r="S20" s="64" t="n">
        <f aca="false">S19+1</f>
        <v>252</v>
      </c>
      <c r="T20" s="0" t="s">
        <v>337</v>
      </c>
      <c r="V20" s="64" t="n">
        <f aca="false">V19+1</f>
        <v>291</v>
      </c>
      <c r="W20" s="0" t="s">
        <v>247</v>
      </c>
    </row>
    <row r="21" customFormat="false" ht="14.9" hidden="false" customHeight="false" outlineLevel="0" collapsed="false">
      <c r="A21" s="0" t="n">
        <f aca="false">A20+1</f>
        <v>19</v>
      </c>
      <c r="B21" s="0" t="s">
        <v>541</v>
      </c>
      <c r="C21" s="74" t="n">
        <v>36</v>
      </c>
      <c r="D21" s="0" t="n">
        <f aca="false">D20+1</f>
        <v>58</v>
      </c>
      <c r="E21" s="0" t="s">
        <v>336</v>
      </c>
      <c r="F21" s="74" t="n">
        <v>58</v>
      </c>
      <c r="G21" s="0" t="n">
        <f aca="false">G20+1</f>
        <v>97</v>
      </c>
      <c r="H21" s="0" t="s">
        <v>321</v>
      </c>
      <c r="I21" s="74" t="n">
        <v>97</v>
      </c>
      <c r="J21" s="0" t="n">
        <f aca="false">J20+1</f>
        <v>136</v>
      </c>
      <c r="K21" s="0" t="s">
        <v>336</v>
      </c>
      <c r="L21" s="0" t="n">
        <v>136</v>
      </c>
      <c r="M21" s="0" t="n">
        <f aca="false">M20+1</f>
        <v>175</v>
      </c>
      <c r="N21" s="0" t="s">
        <v>321</v>
      </c>
      <c r="O21" s="0" t="n">
        <v>175</v>
      </c>
      <c r="P21" s="0" t="n">
        <f aca="false">P20+1</f>
        <v>214</v>
      </c>
      <c r="Q21" s="0" t="s">
        <v>336</v>
      </c>
      <c r="R21" s="0" t="n">
        <v>214</v>
      </c>
      <c r="S21" s="64" t="n">
        <f aca="false">S20+1</f>
        <v>253</v>
      </c>
      <c r="T21" s="0" t="s">
        <v>321</v>
      </c>
      <c r="V21" s="64" t="n">
        <f aca="false">V20+1</f>
        <v>292</v>
      </c>
      <c r="W21" s="0" t="s">
        <v>336</v>
      </c>
    </row>
    <row r="22" customFormat="false" ht="14.9" hidden="false" customHeight="false" outlineLevel="0" collapsed="false">
      <c r="A22" s="0" t="n">
        <f aca="false">A21+1</f>
        <v>20</v>
      </c>
      <c r="B22" s="0" t="s">
        <v>261</v>
      </c>
      <c r="C22" s="74" t="n">
        <v>20</v>
      </c>
      <c r="D22" s="0" t="n">
        <f aca="false">D21+1</f>
        <v>59</v>
      </c>
      <c r="E22" s="0" t="s">
        <v>261</v>
      </c>
      <c r="F22" s="74" t="n">
        <v>59</v>
      </c>
      <c r="G22" s="0" t="n">
        <f aca="false">G21+1</f>
        <v>98</v>
      </c>
      <c r="H22" s="0" t="s">
        <v>261</v>
      </c>
      <c r="I22" s="74" t="n">
        <v>98</v>
      </c>
      <c r="J22" s="0" t="n">
        <f aca="false">J21+1</f>
        <v>137</v>
      </c>
      <c r="K22" s="0" t="s">
        <v>261</v>
      </c>
      <c r="L22" s="0" t="n">
        <f aca="false">L21+1</f>
        <v>137</v>
      </c>
      <c r="M22" s="0" t="n">
        <f aca="false">M21+1</f>
        <v>176</v>
      </c>
      <c r="N22" s="0" t="s">
        <v>261</v>
      </c>
      <c r="O22" s="0" t="n">
        <v>176</v>
      </c>
      <c r="P22" s="0" t="n">
        <f aca="false">P21+1</f>
        <v>215</v>
      </c>
      <c r="Q22" s="0" t="s">
        <v>261</v>
      </c>
      <c r="R22" s="0" t="n">
        <v>215</v>
      </c>
      <c r="S22" s="64" t="n">
        <f aca="false">S21+1</f>
        <v>254</v>
      </c>
      <c r="T22" s="0" t="s">
        <v>261</v>
      </c>
      <c r="V22" s="64" t="n">
        <f aca="false">V21+1</f>
        <v>293</v>
      </c>
      <c r="W22" s="0" t="s">
        <v>261</v>
      </c>
    </row>
    <row r="23" customFormat="false" ht="14.9" hidden="false" customHeight="false" outlineLevel="0" collapsed="false">
      <c r="A23" s="0" t="n">
        <f aca="false">A22+1</f>
        <v>21</v>
      </c>
      <c r="B23" s="0" t="s">
        <v>336</v>
      </c>
      <c r="C23" s="74" t="n">
        <v>21</v>
      </c>
      <c r="D23" s="0" t="n">
        <f aca="false">D22+1</f>
        <v>60</v>
      </c>
      <c r="E23" s="0" t="s">
        <v>321</v>
      </c>
      <c r="F23" s="74" t="n">
        <v>45</v>
      </c>
      <c r="G23" s="0" t="n">
        <f aca="false">G22+1</f>
        <v>99</v>
      </c>
      <c r="H23" s="0" t="s">
        <v>542</v>
      </c>
      <c r="I23" s="74" t="n">
        <v>80</v>
      </c>
      <c r="J23" s="0" t="n">
        <f aca="false">J22+1</f>
        <v>138</v>
      </c>
      <c r="K23" s="0" t="s">
        <v>321</v>
      </c>
      <c r="L23" s="0" t="n">
        <f aca="false">L22+1</f>
        <v>138</v>
      </c>
      <c r="M23" s="0" t="n">
        <f aca="false">M22+1</f>
        <v>177</v>
      </c>
      <c r="N23" s="0" t="s">
        <v>336</v>
      </c>
      <c r="O23" s="0" t="n">
        <v>177</v>
      </c>
      <c r="P23" s="0" t="n">
        <f aca="false">P22+1</f>
        <v>216</v>
      </c>
      <c r="Q23" s="0" t="s">
        <v>321</v>
      </c>
      <c r="R23" s="0" t="n">
        <v>216</v>
      </c>
      <c r="S23" s="64" t="n">
        <f aca="false">S22+1</f>
        <v>255</v>
      </c>
      <c r="T23" s="0" t="s">
        <v>336</v>
      </c>
      <c r="V23" s="64" t="n">
        <f aca="false">V22+1</f>
        <v>294</v>
      </c>
      <c r="W23" s="0" t="s">
        <v>321</v>
      </c>
    </row>
    <row r="24" customFormat="false" ht="14.9" hidden="false" customHeight="false" outlineLevel="0" collapsed="false">
      <c r="A24" s="0" t="n">
        <f aca="false">A23+1</f>
        <v>22</v>
      </c>
      <c r="B24" s="0" t="s">
        <v>247</v>
      </c>
      <c r="C24" s="74" t="n">
        <v>22</v>
      </c>
      <c r="D24" s="0" t="n">
        <f aca="false">D23+1</f>
        <v>61</v>
      </c>
      <c r="E24" s="0" t="s">
        <v>337</v>
      </c>
      <c r="F24" s="74" t="n">
        <v>44</v>
      </c>
      <c r="G24" s="0" t="n">
        <f aca="false">G23+1</f>
        <v>100</v>
      </c>
      <c r="H24" s="0" t="s">
        <v>247</v>
      </c>
      <c r="I24" s="74" t="n">
        <v>100</v>
      </c>
      <c r="J24" s="0" t="n">
        <f aca="false">J23+1</f>
        <v>139</v>
      </c>
      <c r="K24" s="0" t="s">
        <v>337</v>
      </c>
      <c r="L24" s="0" t="n">
        <f aca="false">L23+1</f>
        <v>139</v>
      </c>
      <c r="M24" s="0" t="n">
        <f aca="false">M23+1</f>
        <v>178</v>
      </c>
      <c r="N24" s="0" t="s">
        <v>247</v>
      </c>
      <c r="O24" s="0" t="n">
        <v>178</v>
      </c>
      <c r="P24" s="0" t="n">
        <f aca="false">P23+1</f>
        <v>217</v>
      </c>
      <c r="Q24" s="0" t="s">
        <v>337</v>
      </c>
      <c r="R24" s="0" t="n">
        <v>217</v>
      </c>
      <c r="S24" s="64" t="n">
        <f aca="false">S23+1</f>
        <v>256</v>
      </c>
      <c r="T24" s="0" t="s">
        <v>247</v>
      </c>
      <c r="V24" s="64" t="n">
        <f aca="false">V23+1</f>
        <v>295</v>
      </c>
      <c r="W24" s="0" t="s">
        <v>337</v>
      </c>
    </row>
    <row r="25" customFormat="false" ht="14.9" hidden="false" customHeight="false" outlineLevel="0" collapsed="false">
      <c r="A25" s="0" t="n">
        <f aca="false">A24+1</f>
        <v>23</v>
      </c>
      <c r="B25" s="0" t="s">
        <v>114</v>
      </c>
      <c r="C25" s="74" t="n">
        <v>23</v>
      </c>
      <c r="D25" s="0" t="n">
        <f aca="false">D24+1</f>
        <v>62</v>
      </c>
      <c r="E25" s="0" t="s">
        <v>338</v>
      </c>
      <c r="F25" s="74" t="n">
        <v>69</v>
      </c>
      <c r="G25" s="0" t="n">
        <f aca="false">G24+1</f>
        <v>101</v>
      </c>
      <c r="H25" s="0" t="s">
        <v>114</v>
      </c>
      <c r="I25" s="74" t="n">
        <v>101</v>
      </c>
      <c r="J25" s="0" t="n">
        <f aca="false">J24+1</f>
        <v>140</v>
      </c>
      <c r="K25" s="0" t="s">
        <v>338</v>
      </c>
      <c r="L25" s="0" t="n">
        <f aca="false">L24+1</f>
        <v>140</v>
      </c>
      <c r="M25" s="0" t="n">
        <f aca="false">M24+1</f>
        <v>179</v>
      </c>
      <c r="N25" s="0" t="s">
        <v>114</v>
      </c>
      <c r="O25" s="0" t="n">
        <v>179</v>
      </c>
      <c r="P25" s="0" t="n">
        <f aca="false">P24+1</f>
        <v>218</v>
      </c>
      <c r="Q25" s="0" t="s">
        <v>338</v>
      </c>
      <c r="R25" s="0" t="n">
        <v>218</v>
      </c>
      <c r="S25" s="64" t="n">
        <f aca="false">S24+1</f>
        <v>257</v>
      </c>
      <c r="T25" s="0" t="s">
        <v>114</v>
      </c>
      <c r="V25" s="64" t="n">
        <f aca="false">V24+1</f>
        <v>296</v>
      </c>
      <c r="W25" s="0" t="s">
        <v>338</v>
      </c>
    </row>
    <row r="26" customFormat="false" ht="14.9" hidden="false" customHeight="false" outlineLevel="0" collapsed="false">
      <c r="A26" s="0" t="n">
        <f aca="false">A25+1</f>
        <v>24</v>
      </c>
      <c r="B26" s="0" t="s">
        <v>209</v>
      </c>
      <c r="C26" s="74" t="n">
        <v>24</v>
      </c>
      <c r="D26" s="0" t="n">
        <f aca="false">D25+1</f>
        <v>63</v>
      </c>
      <c r="E26" s="0" t="s">
        <v>296</v>
      </c>
      <c r="F26" s="74" t="n">
        <v>63</v>
      </c>
      <c r="G26" s="0" t="n">
        <f aca="false">G25+1</f>
        <v>102</v>
      </c>
      <c r="H26" s="0" t="s">
        <v>209</v>
      </c>
      <c r="I26" s="74" t="n">
        <v>102</v>
      </c>
      <c r="J26" s="0" t="n">
        <f aca="false">J25+1</f>
        <v>141</v>
      </c>
      <c r="K26" s="0" t="s">
        <v>296</v>
      </c>
      <c r="L26" s="0" t="n">
        <f aca="false">L25+1</f>
        <v>141</v>
      </c>
      <c r="M26" s="0" t="n">
        <f aca="false">M25+1</f>
        <v>180</v>
      </c>
      <c r="N26" s="0" t="s">
        <v>209</v>
      </c>
      <c r="O26" s="0" t="n">
        <v>159</v>
      </c>
      <c r="P26" s="0" t="n">
        <f aca="false">P25+1</f>
        <v>219</v>
      </c>
      <c r="Q26" s="0" t="s">
        <v>296</v>
      </c>
      <c r="R26" s="0" t="n">
        <v>219</v>
      </c>
      <c r="S26" s="64" t="n">
        <f aca="false">S25+1</f>
        <v>258</v>
      </c>
      <c r="T26" s="0" t="s">
        <v>209</v>
      </c>
      <c r="V26" s="64" t="n">
        <f aca="false">V25+1</f>
        <v>297</v>
      </c>
      <c r="W26" s="0" t="s">
        <v>296</v>
      </c>
    </row>
    <row r="27" customFormat="false" ht="14.9" hidden="false" customHeight="false" outlineLevel="0" collapsed="false">
      <c r="A27" s="0" t="n">
        <f aca="false">A26+1</f>
        <v>25</v>
      </c>
      <c r="B27" s="0" t="s">
        <v>225</v>
      </c>
      <c r="C27" s="74" t="n">
        <v>25</v>
      </c>
      <c r="D27" s="0" t="n">
        <f aca="false">D26+1</f>
        <v>64</v>
      </c>
      <c r="E27" s="0" t="s">
        <v>165</v>
      </c>
      <c r="F27" s="74" t="n">
        <v>67</v>
      </c>
      <c r="G27" s="0" t="n">
        <f aca="false">G26+1</f>
        <v>103</v>
      </c>
      <c r="H27" s="0" t="s">
        <v>225</v>
      </c>
      <c r="I27" s="74" t="n">
        <v>103</v>
      </c>
      <c r="J27" s="0" t="n">
        <f aca="false">J26+1</f>
        <v>142</v>
      </c>
      <c r="K27" s="0" t="s">
        <v>165</v>
      </c>
      <c r="L27" s="0" t="n">
        <v>145</v>
      </c>
      <c r="M27" s="0" t="n">
        <f aca="false">M26+1</f>
        <v>181</v>
      </c>
      <c r="N27" s="0" t="s">
        <v>225</v>
      </c>
      <c r="O27" s="0" t="n">
        <v>184</v>
      </c>
      <c r="P27" s="0" t="n">
        <f aca="false">P26+1</f>
        <v>220</v>
      </c>
      <c r="Q27" s="0" t="s">
        <v>165</v>
      </c>
      <c r="R27" s="0" t="n">
        <v>220</v>
      </c>
      <c r="S27" s="64" t="n">
        <f aca="false">S26+1</f>
        <v>259</v>
      </c>
      <c r="T27" s="0" t="s">
        <v>225</v>
      </c>
      <c r="V27" s="64" t="n">
        <f aca="false">V26+1</f>
        <v>298</v>
      </c>
      <c r="W27" s="0" t="s">
        <v>165</v>
      </c>
    </row>
    <row r="28" customFormat="false" ht="14.9" hidden="false" customHeight="false" outlineLevel="0" collapsed="false">
      <c r="A28" s="0" t="n">
        <f aca="false">A27+1</f>
        <v>26</v>
      </c>
      <c r="B28" s="0" t="s">
        <v>191</v>
      </c>
      <c r="C28" s="74" t="n">
        <v>26</v>
      </c>
      <c r="D28" s="0" t="n">
        <f aca="false">D27+1</f>
        <v>65</v>
      </c>
      <c r="E28" s="0" t="s">
        <v>339</v>
      </c>
      <c r="F28" s="74" t="n">
        <v>66</v>
      </c>
      <c r="G28" s="0" t="n">
        <f aca="false">G27+1</f>
        <v>104</v>
      </c>
      <c r="H28" s="0" t="s">
        <v>191</v>
      </c>
      <c r="I28" s="74" t="n">
        <v>104</v>
      </c>
      <c r="J28" s="0" t="n">
        <f aca="false">J27+1</f>
        <v>143</v>
      </c>
      <c r="K28" s="0" t="s">
        <v>339</v>
      </c>
      <c r="L28" s="0" t="n">
        <v>143</v>
      </c>
      <c r="M28" s="0" t="n">
        <f aca="false">M27+1</f>
        <v>182</v>
      </c>
      <c r="N28" s="0" t="s">
        <v>191</v>
      </c>
      <c r="O28" s="0" t="n">
        <v>182</v>
      </c>
      <c r="P28" s="0" t="n">
        <f aca="false">P27+1</f>
        <v>221</v>
      </c>
      <c r="Q28" s="0" t="s">
        <v>539</v>
      </c>
      <c r="R28" s="0" t="n">
        <v>236</v>
      </c>
      <c r="S28" s="64" t="n">
        <f aca="false">S27+1</f>
        <v>260</v>
      </c>
      <c r="T28" s="0" t="s">
        <v>191</v>
      </c>
      <c r="V28" s="64" t="n">
        <f aca="false">V27+1</f>
        <v>299</v>
      </c>
      <c r="W28" s="0" t="s">
        <v>339</v>
      </c>
    </row>
    <row r="29" customFormat="false" ht="13.8" hidden="false" customHeight="false" outlineLevel="0" collapsed="false">
      <c r="A29" s="0" t="s">
        <v>466</v>
      </c>
      <c r="C29" s="74"/>
      <c r="D29" s="0" t="s">
        <v>467</v>
      </c>
      <c r="F29" s="74"/>
      <c r="G29" s="0" t="s">
        <v>468</v>
      </c>
      <c r="J29" s="0" t="s">
        <v>469</v>
      </c>
      <c r="M29" s="0" t="s">
        <v>470</v>
      </c>
      <c r="P29" s="0" t="s">
        <v>471</v>
      </c>
      <c r="S29" s="64" t="s">
        <v>472</v>
      </c>
      <c r="V29" s="64"/>
    </row>
    <row r="30" customFormat="false" ht="14.9" hidden="false" customHeight="false" outlineLevel="0" collapsed="false">
      <c r="A30" s="0" t="n">
        <f aca="false">A28+1</f>
        <v>27</v>
      </c>
      <c r="B30" s="0" t="s">
        <v>191</v>
      </c>
      <c r="C30" s="74" t="n">
        <v>27</v>
      </c>
      <c r="D30" s="0" t="n">
        <f aca="false">D28+1</f>
        <v>66</v>
      </c>
      <c r="E30" s="0" t="s">
        <v>339</v>
      </c>
      <c r="F30" s="74" t="n">
        <v>91</v>
      </c>
      <c r="G30" s="0" t="n">
        <f aca="false">G28+1</f>
        <v>105</v>
      </c>
      <c r="H30" s="0" t="s">
        <v>191</v>
      </c>
      <c r="I30" s="0" t="n">
        <f aca="false">I28+1</f>
        <v>105</v>
      </c>
      <c r="J30" s="0" t="n">
        <f aca="false">J28+1</f>
        <v>144</v>
      </c>
      <c r="K30" s="0" t="s">
        <v>339</v>
      </c>
      <c r="L30" s="0" t="n">
        <v>144</v>
      </c>
      <c r="M30" s="0" t="n">
        <f aca="false">M28+1</f>
        <v>183</v>
      </c>
      <c r="N30" s="0" t="s">
        <v>191</v>
      </c>
      <c r="O30" s="0" t="n">
        <v>183</v>
      </c>
      <c r="P30" s="0" t="n">
        <f aca="false">P28+1</f>
        <v>222</v>
      </c>
      <c r="Q30" s="0" t="s">
        <v>339</v>
      </c>
      <c r="R30" s="0" t="n">
        <v>221</v>
      </c>
      <c r="S30" s="64" t="n">
        <f aca="false">S28+1</f>
        <v>261</v>
      </c>
      <c r="T30" s="0" t="s">
        <v>191</v>
      </c>
    </row>
    <row r="31" customFormat="false" ht="14.9" hidden="false" customHeight="false" outlineLevel="0" collapsed="false">
      <c r="A31" s="0" t="n">
        <f aca="false">A30+1</f>
        <v>28</v>
      </c>
      <c r="B31" s="0" t="s">
        <v>225</v>
      </c>
      <c r="C31" s="74" t="n">
        <v>28</v>
      </c>
      <c r="D31" s="0" t="n">
        <f aca="false">D30+1</f>
        <v>67</v>
      </c>
      <c r="E31" s="0" t="s">
        <v>165</v>
      </c>
      <c r="F31" s="74" t="n">
        <v>90</v>
      </c>
      <c r="G31" s="0" t="n">
        <f aca="false">G30+1</f>
        <v>106</v>
      </c>
      <c r="H31" s="0" t="s">
        <v>225</v>
      </c>
      <c r="I31" s="0" t="n">
        <f aca="false">I30+1</f>
        <v>106</v>
      </c>
      <c r="J31" s="0" t="n">
        <f aca="false">J30+1</f>
        <v>145</v>
      </c>
      <c r="K31" s="0" t="s">
        <v>165</v>
      </c>
      <c r="L31" s="0" t="n">
        <v>168</v>
      </c>
      <c r="M31" s="0" t="n">
        <f aca="false">M30+1</f>
        <v>184</v>
      </c>
      <c r="N31" s="0" t="s">
        <v>225</v>
      </c>
      <c r="O31" s="0" t="n">
        <v>207</v>
      </c>
      <c r="P31" s="0" t="n">
        <f aca="false">P30+1</f>
        <v>223</v>
      </c>
      <c r="Q31" s="0" t="s">
        <v>165</v>
      </c>
      <c r="R31" s="0" t="n">
        <v>223</v>
      </c>
      <c r="S31" s="64" t="n">
        <f aca="false">S30+1</f>
        <v>262</v>
      </c>
      <c r="T31" s="0" t="s">
        <v>225</v>
      </c>
    </row>
    <row r="32" customFormat="false" ht="14.9" hidden="false" customHeight="false" outlineLevel="0" collapsed="false">
      <c r="A32" s="0" t="n">
        <f aca="false">A31+1</f>
        <v>29</v>
      </c>
      <c r="B32" s="0" t="s">
        <v>209</v>
      </c>
      <c r="C32" s="74" t="n">
        <v>29</v>
      </c>
      <c r="D32" s="0" t="n">
        <f aca="false">D31+1</f>
        <v>68</v>
      </c>
      <c r="E32" s="0" t="s">
        <v>296</v>
      </c>
      <c r="F32" s="74" t="n">
        <v>68</v>
      </c>
      <c r="G32" s="0" t="n">
        <f aca="false">G31+1</f>
        <v>107</v>
      </c>
      <c r="H32" s="0" t="s">
        <v>209</v>
      </c>
      <c r="I32" s="0" t="n">
        <f aca="false">I31+1</f>
        <v>107</v>
      </c>
      <c r="J32" s="0" t="n">
        <f aca="false">J31+1</f>
        <v>146</v>
      </c>
      <c r="K32" s="0" t="s">
        <v>296</v>
      </c>
      <c r="L32" s="0" t="n">
        <v>146</v>
      </c>
      <c r="M32" s="0" t="n">
        <f aca="false">M31+1</f>
        <v>185</v>
      </c>
      <c r="N32" s="0" t="s">
        <v>209</v>
      </c>
      <c r="O32" s="0" t="n">
        <v>180</v>
      </c>
      <c r="P32" s="0" t="n">
        <f aca="false">P31+1</f>
        <v>224</v>
      </c>
      <c r="Q32" s="0" t="s">
        <v>296</v>
      </c>
      <c r="R32" s="0" t="n">
        <v>224</v>
      </c>
      <c r="S32" s="64" t="n">
        <f aca="false">S31+1</f>
        <v>263</v>
      </c>
      <c r="T32" s="0" t="s">
        <v>209</v>
      </c>
    </row>
    <row r="33" customFormat="false" ht="14.9" hidden="false" customHeight="false" outlineLevel="0" collapsed="false">
      <c r="A33" s="0" t="n">
        <f aca="false">A32+1</f>
        <v>30</v>
      </c>
      <c r="B33" s="0" t="s">
        <v>114</v>
      </c>
      <c r="C33" s="74" t="n">
        <v>30</v>
      </c>
      <c r="D33" s="0" t="n">
        <f aca="false">D32+1</f>
        <v>69</v>
      </c>
      <c r="E33" s="0" t="s">
        <v>543</v>
      </c>
      <c r="F33" s="74" t="n">
        <v>60</v>
      </c>
      <c r="G33" s="0" t="n">
        <f aca="false">G32+1</f>
        <v>108</v>
      </c>
      <c r="H33" s="0" t="s">
        <v>114</v>
      </c>
      <c r="I33" s="0" t="n">
        <f aca="false">I32+1</f>
        <v>108</v>
      </c>
      <c r="J33" s="0" t="n">
        <f aca="false">J32+1</f>
        <v>147</v>
      </c>
      <c r="K33" s="0" t="s">
        <v>338</v>
      </c>
      <c r="L33" s="0" t="n">
        <v>147</v>
      </c>
      <c r="M33" s="0" t="n">
        <f aca="false">M32+1</f>
        <v>186</v>
      </c>
      <c r="N33" s="0" t="s">
        <v>114</v>
      </c>
      <c r="O33" s="0" t="n">
        <v>186</v>
      </c>
      <c r="P33" s="0" t="n">
        <f aca="false">P32+1</f>
        <v>225</v>
      </c>
      <c r="Q33" s="0" t="s">
        <v>338</v>
      </c>
      <c r="R33" s="0" t="n">
        <v>225</v>
      </c>
      <c r="S33" s="64" t="n">
        <f aca="false">S32+1</f>
        <v>264</v>
      </c>
      <c r="T33" s="0" t="s">
        <v>114</v>
      </c>
    </row>
    <row r="34" customFormat="false" ht="14.9" hidden="false" customHeight="false" outlineLevel="0" collapsed="false">
      <c r="A34" s="0" t="n">
        <f aca="false">A33+1</f>
        <v>31</v>
      </c>
      <c r="B34" s="0" t="s">
        <v>247</v>
      </c>
      <c r="C34" s="74" t="n">
        <v>31</v>
      </c>
      <c r="D34" s="0" t="n">
        <f aca="false">D33+1</f>
        <v>70</v>
      </c>
      <c r="E34" s="0" t="s">
        <v>337</v>
      </c>
      <c r="F34" s="74" t="n">
        <v>61</v>
      </c>
      <c r="G34" s="0" t="n">
        <f aca="false">G33+1</f>
        <v>109</v>
      </c>
      <c r="H34" s="0" t="s">
        <v>247</v>
      </c>
      <c r="I34" s="0" t="n">
        <f aca="false">I33+1</f>
        <v>109</v>
      </c>
      <c r="J34" s="0" t="n">
        <f aca="false">J33+1</f>
        <v>148</v>
      </c>
      <c r="K34" s="0" t="s">
        <v>337</v>
      </c>
      <c r="L34" s="0" t="n">
        <v>148</v>
      </c>
      <c r="M34" s="0" t="n">
        <f aca="false">M33+1</f>
        <v>187</v>
      </c>
      <c r="N34" s="0" t="s">
        <v>247</v>
      </c>
      <c r="O34" s="0" t="n">
        <v>187</v>
      </c>
      <c r="P34" s="0" t="n">
        <f aca="false">P33+1</f>
        <v>226</v>
      </c>
      <c r="Q34" s="0" t="s">
        <v>337</v>
      </c>
      <c r="R34" s="0" t="n">
        <v>226</v>
      </c>
      <c r="S34" s="64" t="n">
        <f aca="false">S33+1</f>
        <v>265</v>
      </c>
      <c r="T34" s="0" t="s">
        <v>247</v>
      </c>
    </row>
    <row r="35" customFormat="false" ht="14.9" hidden="false" customHeight="false" outlineLevel="0" collapsed="false">
      <c r="A35" s="0" t="n">
        <f aca="false">A34+1</f>
        <v>32</v>
      </c>
      <c r="B35" s="0" t="s">
        <v>336</v>
      </c>
      <c r="C35" s="74" t="n">
        <v>32</v>
      </c>
      <c r="D35" s="0" t="n">
        <f aca="false">D34+1</f>
        <v>71</v>
      </c>
      <c r="E35" s="0" t="s">
        <v>321</v>
      </c>
      <c r="F35" s="74" t="n">
        <v>71</v>
      </c>
      <c r="G35" s="0" t="n">
        <f aca="false">G34+1</f>
        <v>110</v>
      </c>
      <c r="H35" s="0" t="s">
        <v>544</v>
      </c>
      <c r="I35" s="0" t="n">
        <v>94</v>
      </c>
      <c r="J35" s="0" t="n">
        <f aca="false">J34+1</f>
        <v>149</v>
      </c>
      <c r="K35" s="0" t="s">
        <v>321</v>
      </c>
      <c r="L35" s="0" t="n">
        <v>149</v>
      </c>
      <c r="M35" s="0" t="n">
        <f aca="false">M34+1</f>
        <v>188</v>
      </c>
      <c r="N35" s="0" t="s">
        <v>545</v>
      </c>
      <c r="O35" s="0" t="n">
        <v>185</v>
      </c>
      <c r="P35" s="0" t="n">
        <f aca="false">P34+1</f>
        <v>227</v>
      </c>
      <c r="Q35" s="0" t="s">
        <v>321</v>
      </c>
      <c r="R35" s="0" t="n">
        <v>227</v>
      </c>
      <c r="S35" s="64" t="n">
        <f aca="false">S34+1</f>
        <v>266</v>
      </c>
      <c r="T35" s="0" t="s">
        <v>336</v>
      </c>
    </row>
    <row r="36" customFormat="false" ht="14.9" hidden="false" customHeight="false" outlineLevel="0" collapsed="false">
      <c r="A36" s="0" t="n">
        <f aca="false">A35+1</f>
        <v>33</v>
      </c>
      <c r="B36" s="0" t="s">
        <v>261</v>
      </c>
      <c r="C36" s="74" t="n">
        <v>33</v>
      </c>
      <c r="D36" s="0" t="n">
        <f aca="false">D35+1</f>
        <v>72</v>
      </c>
      <c r="E36" s="0" t="s">
        <v>261</v>
      </c>
      <c r="F36" s="74" t="n">
        <v>72</v>
      </c>
      <c r="G36" s="0" t="n">
        <f aca="false">G35+1</f>
        <v>111</v>
      </c>
      <c r="H36" s="0" t="s">
        <v>261</v>
      </c>
      <c r="I36" s="0" t="n">
        <v>111</v>
      </c>
      <c r="J36" s="0" t="n">
        <f aca="false">J35+1</f>
        <v>150</v>
      </c>
      <c r="K36" s="0" t="s">
        <v>261</v>
      </c>
      <c r="L36" s="0" t="n">
        <v>150</v>
      </c>
      <c r="M36" s="0" t="n">
        <f aca="false">M35+1</f>
        <v>189</v>
      </c>
      <c r="N36" s="0" t="s">
        <v>261</v>
      </c>
      <c r="O36" s="0" t="n">
        <v>189</v>
      </c>
      <c r="P36" s="0" t="n">
        <f aca="false">P35+1</f>
        <v>228</v>
      </c>
      <c r="Q36" s="0" t="s">
        <v>261</v>
      </c>
      <c r="R36" s="0" t="n">
        <v>228</v>
      </c>
      <c r="S36" s="64" t="n">
        <f aca="false">S35+1</f>
        <v>267</v>
      </c>
      <c r="T36" s="0" t="s">
        <v>261</v>
      </c>
    </row>
    <row r="37" customFormat="false" ht="14.9" hidden="false" customHeight="false" outlineLevel="0" collapsed="false">
      <c r="A37" s="0" t="n">
        <f aca="false">A36+1</f>
        <v>34</v>
      </c>
      <c r="B37" s="0" t="s">
        <v>321</v>
      </c>
      <c r="C37" s="74" t="n">
        <v>19</v>
      </c>
      <c r="D37" s="0" t="n">
        <f aca="false">D36+1</f>
        <v>73</v>
      </c>
      <c r="E37" s="0" t="s">
        <v>336</v>
      </c>
      <c r="F37" s="74" t="n">
        <v>73</v>
      </c>
      <c r="G37" s="0" t="n">
        <f aca="false">G36+1</f>
        <v>112</v>
      </c>
      <c r="H37" s="0" t="s">
        <v>321</v>
      </c>
      <c r="I37" s="0" t="n">
        <v>112</v>
      </c>
      <c r="J37" s="0" t="n">
        <f aca="false">J36+1</f>
        <v>151</v>
      </c>
      <c r="K37" s="0" t="s">
        <v>336</v>
      </c>
      <c r="L37" s="0" t="n">
        <v>151</v>
      </c>
      <c r="M37" s="0" t="n">
        <f aca="false">M36+1</f>
        <v>190</v>
      </c>
      <c r="N37" s="0" t="s">
        <v>321</v>
      </c>
      <c r="O37" s="0" t="n">
        <v>190</v>
      </c>
      <c r="P37" s="0" t="n">
        <f aca="false">P36+1</f>
        <v>229</v>
      </c>
      <c r="Q37" s="0" t="s">
        <v>336</v>
      </c>
      <c r="R37" s="0" t="n">
        <v>229</v>
      </c>
      <c r="S37" s="64" t="n">
        <f aca="false">S36+1</f>
        <v>268</v>
      </c>
      <c r="T37" s="0" t="s">
        <v>321</v>
      </c>
    </row>
    <row r="38" customFormat="false" ht="14.9" hidden="false" customHeight="false" outlineLevel="0" collapsed="false">
      <c r="A38" s="0" t="n">
        <f aca="false">A37+1</f>
        <v>35</v>
      </c>
      <c r="B38" s="0" t="s">
        <v>337</v>
      </c>
      <c r="C38" s="74" t="n">
        <v>18</v>
      </c>
      <c r="D38" s="0" t="n">
        <f aca="false">D37+1</f>
        <v>74</v>
      </c>
      <c r="E38" s="0" t="s">
        <v>247</v>
      </c>
      <c r="F38" s="74" t="n">
        <v>74</v>
      </c>
      <c r="G38" s="0" t="n">
        <f aca="false">G37+1</f>
        <v>113</v>
      </c>
      <c r="H38" s="0" t="s">
        <v>337</v>
      </c>
      <c r="I38" s="0" t="n">
        <v>96</v>
      </c>
      <c r="J38" s="0" t="n">
        <f aca="false">J37+1</f>
        <v>152</v>
      </c>
      <c r="K38" s="0" t="s">
        <v>247</v>
      </c>
      <c r="L38" s="0" t="n">
        <v>152</v>
      </c>
      <c r="M38" s="0" t="n">
        <f aca="false">M37+1</f>
        <v>191</v>
      </c>
      <c r="N38" s="0" t="s">
        <v>337</v>
      </c>
      <c r="O38" s="0" t="n">
        <v>191</v>
      </c>
      <c r="P38" s="0" t="n">
        <f aca="false">P37+1</f>
        <v>230</v>
      </c>
      <c r="Q38" s="0" t="s">
        <v>247</v>
      </c>
      <c r="R38" s="0" t="n">
        <v>230</v>
      </c>
      <c r="S38" s="64" t="n">
        <f aca="false">S37+1</f>
        <v>269</v>
      </c>
      <c r="T38" s="0" t="s">
        <v>337</v>
      </c>
    </row>
    <row r="39" customFormat="false" ht="14.9" hidden="false" customHeight="false" outlineLevel="0" collapsed="false">
      <c r="A39" s="0" t="n">
        <f aca="false">A38+1</f>
        <v>36</v>
      </c>
      <c r="B39" s="0" t="s">
        <v>338</v>
      </c>
      <c r="C39" s="74" t="n">
        <v>43</v>
      </c>
      <c r="D39" s="0" t="n">
        <f aca="false">D38+1</f>
        <v>75</v>
      </c>
      <c r="E39" s="0" t="s">
        <v>114</v>
      </c>
      <c r="F39" s="74" t="n">
        <v>75</v>
      </c>
      <c r="G39" s="0" t="n">
        <f aca="false">G38+1</f>
        <v>114</v>
      </c>
      <c r="H39" s="0" t="s">
        <v>338</v>
      </c>
      <c r="I39" s="0" t="n">
        <v>114</v>
      </c>
      <c r="J39" s="0" t="n">
        <f aca="false">J38+1</f>
        <v>153</v>
      </c>
      <c r="K39" s="0" t="s">
        <v>114</v>
      </c>
      <c r="L39" s="0" t="n">
        <v>153</v>
      </c>
      <c r="M39" s="0" t="n">
        <f aca="false">M38+1</f>
        <v>192</v>
      </c>
      <c r="N39" s="0" t="s">
        <v>338</v>
      </c>
      <c r="O39" s="0" t="n">
        <v>192</v>
      </c>
      <c r="P39" s="0" t="n">
        <f aca="false">P38+1</f>
        <v>231</v>
      </c>
      <c r="Q39" s="0" t="s">
        <v>114</v>
      </c>
      <c r="R39" s="0" t="n">
        <v>231</v>
      </c>
      <c r="S39" s="64" t="n">
        <f aca="false">S38+1</f>
        <v>270</v>
      </c>
      <c r="T39" s="0" t="s">
        <v>338</v>
      </c>
    </row>
    <row r="40" customFormat="false" ht="14.9" hidden="false" customHeight="false" outlineLevel="0" collapsed="false">
      <c r="A40" s="0" t="n">
        <f aca="false">A39+1</f>
        <v>37</v>
      </c>
      <c r="B40" s="0" t="s">
        <v>296</v>
      </c>
      <c r="C40" s="74" t="n">
        <v>37</v>
      </c>
      <c r="D40" s="0" t="n">
        <f aca="false">D39+1</f>
        <v>76</v>
      </c>
      <c r="E40" s="0" t="s">
        <v>209</v>
      </c>
      <c r="F40" s="74" t="n">
        <v>76</v>
      </c>
      <c r="G40" s="0" t="n">
        <f aca="false">G39+1</f>
        <v>115</v>
      </c>
      <c r="H40" s="0" t="s">
        <v>296</v>
      </c>
      <c r="I40" s="0" t="n">
        <v>115</v>
      </c>
      <c r="J40" s="0" t="n">
        <f aca="false">J39+1</f>
        <v>154</v>
      </c>
      <c r="K40" s="0" t="s">
        <v>209</v>
      </c>
      <c r="L40" s="0" t="n">
        <v>133</v>
      </c>
      <c r="M40" s="0" t="n">
        <f aca="false">M39+1</f>
        <v>193</v>
      </c>
      <c r="N40" s="0" t="s">
        <v>296</v>
      </c>
      <c r="O40" s="0" t="n">
        <v>193</v>
      </c>
      <c r="P40" s="0" t="n">
        <f aca="false">P39+1</f>
        <v>232</v>
      </c>
      <c r="Q40" s="0" t="s">
        <v>209</v>
      </c>
      <c r="R40" s="0" t="n">
        <v>232</v>
      </c>
      <c r="S40" s="64" t="n">
        <f aca="false">S39+1</f>
        <v>271</v>
      </c>
      <c r="T40" s="0" t="s">
        <v>296</v>
      </c>
    </row>
    <row r="41" customFormat="false" ht="14.9" hidden="false" customHeight="false" outlineLevel="0" collapsed="false">
      <c r="A41" s="0" t="n">
        <f aca="false">A40+1</f>
        <v>38</v>
      </c>
      <c r="B41" s="0" t="s">
        <v>165</v>
      </c>
      <c r="C41" s="74" t="n">
        <v>41</v>
      </c>
      <c r="D41" s="0" t="n">
        <f aca="false">D40+1</f>
        <v>77</v>
      </c>
      <c r="E41" s="0" t="s">
        <v>225</v>
      </c>
      <c r="F41" s="74" t="n">
        <v>54</v>
      </c>
      <c r="G41" s="0" t="n">
        <f aca="false">G40+1</f>
        <v>116</v>
      </c>
      <c r="H41" s="0" t="s">
        <v>546</v>
      </c>
      <c r="I41" s="0" t="n">
        <v>113</v>
      </c>
      <c r="J41" s="0" t="n">
        <f aca="false">J40+1</f>
        <v>155</v>
      </c>
      <c r="K41" s="0" t="s">
        <v>225</v>
      </c>
      <c r="L41" s="0" t="n">
        <v>155</v>
      </c>
      <c r="M41" s="0" t="n">
        <f aca="false">M40+1</f>
        <v>194</v>
      </c>
      <c r="N41" s="0" t="s">
        <v>547</v>
      </c>
      <c r="O41" s="0" t="n">
        <v>170</v>
      </c>
      <c r="P41" s="0" t="n">
        <f aca="false">P40+1</f>
        <v>233</v>
      </c>
      <c r="Q41" s="0" t="s">
        <v>548</v>
      </c>
      <c r="R41" s="0" t="n">
        <v>240</v>
      </c>
      <c r="S41" s="64" t="n">
        <f aca="false">S40+1</f>
        <v>272</v>
      </c>
      <c r="T41" s="0" t="s">
        <v>165</v>
      </c>
    </row>
    <row r="42" customFormat="false" ht="14.9" hidden="false" customHeight="false" outlineLevel="0" collapsed="false">
      <c r="A42" s="0" t="n">
        <f aca="false">A41+1</f>
        <v>39</v>
      </c>
      <c r="B42" s="0" t="s">
        <v>339</v>
      </c>
      <c r="C42" s="74" t="n">
        <v>39</v>
      </c>
      <c r="D42" s="0" t="n">
        <f aca="false">D41+1</f>
        <v>78</v>
      </c>
      <c r="E42" s="0" t="s">
        <v>191</v>
      </c>
      <c r="F42" s="74" t="n">
        <v>78</v>
      </c>
      <c r="G42" s="0" t="n">
        <f aca="false">G41+1</f>
        <v>117</v>
      </c>
      <c r="H42" s="0" t="s">
        <v>446</v>
      </c>
      <c r="I42" s="0" t="n">
        <v>119</v>
      </c>
      <c r="J42" s="0" t="n">
        <f aca="false">J41+1</f>
        <v>156</v>
      </c>
      <c r="K42" s="0" t="s">
        <v>191</v>
      </c>
      <c r="L42" s="0" t="n">
        <v>156</v>
      </c>
      <c r="M42" s="0" t="n">
        <f aca="false">M41+1</f>
        <v>195</v>
      </c>
      <c r="N42" s="0" t="s">
        <v>339</v>
      </c>
      <c r="O42" s="0" t="n">
        <v>195</v>
      </c>
      <c r="P42" s="0" t="n">
        <f aca="false">P41+1</f>
        <v>234</v>
      </c>
      <c r="Q42" s="0" t="s">
        <v>191</v>
      </c>
      <c r="R42" s="0" t="n">
        <v>234</v>
      </c>
      <c r="S42" s="64" t="n">
        <f aca="false">S41+1</f>
        <v>273</v>
      </c>
      <c r="T42" s="0" t="s">
        <v>339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4"/>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C23" activeCellId="0" sqref="C23"/>
    </sheetView>
  </sheetViews>
  <sheetFormatPr defaultColWidth="9.171875" defaultRowHeight="13.8" zeroHeight="false" outlineLevelRow="0" outlineLevelCol="0"/>
  <cols>
    <col collapsed="false" customWidth="true" hidden="false" outlineLevel="0" max="12" min="1" style="0" width="8.54"/>
    <col collapsed="false" customWidth="true" hidden="false" outlineLevel="0" max="13" min="13" style="0" width="12.44"/>
    <col collapsed="false" customWidth="true" hidden="false" outlineLevel="0" max="64" min="14" style="0" width="8.54"/>
  </cols>
  <sheetData>
    <row r="1" customFormat="false" ht="23.85" hidden="false" customHeight="false" outlineLevel="0" collapsed="false">
      <c r="A1" s="75" t="s">
        <v>549</v>
      </c>
      <c r="B1" s="75" t="s">
        <v>550</v>
      </c>
      <c r="C1" s="75" t="s">
        <v>551</v>
      </c>
      <c r="D1" s="75" t="s">
        <v>552</v>
      </c>
      <c r="E1" s="75" t="s">
        <v>553</v>
      </c>
      <c r="F1" s="75" t="s">
        <v>554</v>
      </c>
      <c r="G1" s="75" t="s">
        <v>555</v>
      </c>
      <c r="H1" s="75" t="s">
        <v>556</v>
      </c>
      <c r="I1" s="75" t="s">
        <v>557</v>
      </c>
      <c r="J1" s="75" t="s">
        <v>558</v>
      </c>
      <c r="K1" s="75" t="s">
        <v>559</v>
      </c>
      <c r="L1" s="75" t="s">
        <v>560</v>
      </c>
      <c r="M1" s="75" t="s">
        <v>561</v>
      </c>
    </row>
    <row r="2" customFormat="false" ht="13.8" hidden="false" customHeight="false" outlineLevel="0" collapsed="false">
      <c r="A2" s="76" t="n">
        <v>1</v>
      </c>
      <c r="B2" s="76" t="n">
        <v>2</v>
      </c>
      <c r="C2" s="76" t="n">
        <v>3</v>
      </c>
      <c r="D2" s="76" t="n">
        <v>4</v>
      </c>
      <c r="E2" s="76" t="n">
        <v>5</v>
      </c>
      <c r="F2" s="76" t="n">
        <v>6</v>
      </c>
      <c r="G2" s="76" t="n">
        <v>7</v>
      </c>
      <c r="H2" s="76" t="n">
        <v>8</v>
      </c>
      <c r="I2" s="76" t="n">
        <v>9</v>
      </c>
      <c r="J2" s="76" t="n">
        <v>10</v>
      </c>
      <c r="K2" s="76" t="n">
        <v>11</v>
      </c>
      <c r="L2" s="76" t="n">
        <v>12</v>
      </c>
      <c r="M2" s="76" t="n">
        <v>13</v>
      </c>
    </row>
    <row r="3" customFormat="false" ht="13.8" hidden="false" customHeight="false" outlineLevel="0" collapsed="false">
      <c r="A3" s="76" t="n">
        <v>26</v>
      </c>
      <c r="B3" s="76" t="n">
        <v>25</v>
      </c>
      <c r="C3" s="76" t="n">
        <v>24</v>
      </c>
      <c r="D3" s="76" t="n">
        <v>23</v>
      </c>
      <c r="E3" s="76" t="n">
        <v>22</v>
      </c>
      <c r="F3" s="76" t="n">
        <v>21</v>
      </c>
      <c r="G3" s="76" t="n">
        <v>20</v>
      </c>
      <c r="H3" s="76" t="n">
        <v>19</v>
      </c>
      <c r="I3" s="76" t="n">
        <v>18</v>
      </c>
      <c r="J3" s="76" t="n">
        <v>17</v>
      </c>
      <c r="K3" s="76" t="n">
        <v>16</v>
      </c>
      <c r="L3" s="76" t="n">
        <v>15</v>
      </c>
      <c r="M3" s="76" t="n">
        <v>14</v>
      </c>
    </row>
    <row r="4" customFormat="false" ht="13.8" hidden="false" customHeight="false" outlineLevel="0" collapsed="false">
      <c r="A4" s="76" t="n">
        <v>27</v>
      </c>
      <c r="B4" s="76" t="n">
        <v>28</v>
      </c>
      <c r="C4" s="76" t="n">
        <v>29</v>
      </c>
      <c r="D4" s="76" t="n">
        <v>30</v>
      </c>
      <c r="E4" s="76" t="n">
        <v>31</v>
      </c>
      <c r="F4" s="76" t="n">
        <v>32</v>
      </c>
      <c r="G4" s="76" t="n">
        <v>33</v>
      </c>
      <c r="H4" s="76" t="n">
        <v>34</v>
      </c>
      <c r="I4" s="76" t="n">
        <v>35</v>
      </c>
      <c r="J4" s="76" t="n">
        <v>36</v>
      </c>
      <c r="K4" s="76" t="n">
        <v>37</v>
      </c>
      <c r="L4" s="76" t="n">
        <v>38</v>
      </c>
      <c r="M4" s="76" t="n">
        <v>39</v>
      </c>
    </row>
    <row r="5" customFormat="false" ht="13.8" hidden="false" customHeight="false" outlineLevel="0" collapsed="false">
      <c r="A5" s="76" t="n">
        <v>52</v>
      </c>
      <c r="B5" s="76" t="n">
        <v>51</v>
      </c>
      <c r="C5" s="76" t="n">
        <v>50</v>
      </c>
      <c r="D5" s="76" t="n">
        <v>49</v>
      </c>
      <c r="E5" s="76" t="n">
        <v>48</v>
      </c>
      <c r="F5" s="76" t="n">
        <v>47</v>
      </c>
      <c r="G5" s="76" t="n">
        <v>46</v>
      </c>
      <c r="H5" s="76" t="n">
        <v>45</v>
      </c>
      <c r="I5" s="76" t="n">
        <v>44</v>
      </c>
      <c r="J5" s="76" t="n">
        <v>43</v>
      </c>
      <c r="K5" s="76" t="n">
        <v>42</v>
      </c>
      <c r="L5" s="76" t="n">
        <v>41</v>
      </c>
      <c r="M5" s="76" t="n">
        <v>40</v>
      </c>
    </row>
    <row r="6" customFormat="false" ht="13.8" hidden="false" customHeight="false" outlineLevel="0" collapsed="false">
      <c r="A6" s="76" t="n">
        <v>53</v>
      </c>
      <c r="B6" s="76" t="n">
        <v>54</v>
      </c>
      <c r="C6" s="76" t="n">
        <v>55</v>
      </c>
      <c r="D6" s="76" t="n">
        <v>56</v>
      </c>
      <c r="E6" s="76" t="n">
        <v>57</v>
      </c>
      <c r="F6" s="76" t="n">
        <v>58</v>
      </c>
      <c r="G6" s="76" t="n">
        <v>59</v>
      </c>
      <c r="H6" s="76" t="n">
        <v>60</v>
      </c>
      <c r="I6" s="76" t="n">
        <v>61</v>
      </c>
      <c r="J6" s="76" t="n">
        <v>62</v>
      </c>
      <c r="K6" s="76" t="n">
        <v>63</v>
      </c>
      <c r="L6" s="76" t="n">
        <v>64</v>
      </c>
      <c r="M6" s="76" t="n">
        <v>65</v>
      </c>
    </row>
    <row r="7" customFormat="false" ht="13.8" hidden="false" customHeight="false" outlineLevel="0" collapsed="false">
      <c r="A7" s="76" t="n">
        <v>78</v>
      </c>
      <c r="B7" s="76" t="n">
        <v>77</v>
      </c>
      <c r="C7" s="76" t="n">
        <v>76</v>
      </c>
      <c r="D7" s="76" t="n">
        <v>75</v>
      </c>
      <c r="E7" s="76" t="n">
        <v>74</v>
      </c>
      <c r="F7" s="76" t="n">
        <v>73</v>
      </c>
      <c r="G7" s="76" t="n">
        <v>72</v>
      </c>
      <c r="H7" s="76" t="n">
        <v>71</v>
      </c>
      <c r="I7" s="76" t="n">
        <v>70</v>
      </c>
      <c r="J7" s="76" t="n">
        <v>69</v>
      </c>
      <c r="K7" s="76" t="n">
        <v>68</v>
      </c>
      <c r="L7" s="76" t="n">
        <v>67</v>
      </c>
      <c r="M7" s="76" t="n">
        <v>66</v>
      </c>
    </row>
    <row r="8" customFormat="false" ht="13.8" hidden="false" customHeight="false" outlineLevel="0" collapsed="false">
      <c r="A8" s="76" t="n">
        <v>79</v>
      </c>
      <c r="B8" s="76" t="n">
        <v>80</v>
      </c>
      <c r="C8" s="76" t="n">
        <v>81</v>
      </c>
      <c r="D8" s="76" t="n">
        <v>82</v>
      </c>
      <c r="E8" s="76" t="n">
        <v>83</v>
      </c>
      <c r="F8" s="76" t="n">
        <v>84</v>
      </c>
      <c r="G8" s="76" t="n">
        <v>85</v>
      </c>
      <c r="H8" s="76" t="n">
        <v>86</v>
      </c>
      <c r="I8" s="76" t="n">
        <v>87</v>
      </c>
      <c r="J8" s="76" t="n">
        <v>88</v>
      </c>
      <c r="K8" s="76" t="n">
        <v>89</v>
      </c>
      <c r="L8" s="76" t="n">
        <v>90</v>
      </c>
      <c r="M8" s="76" t="n">
        <v>91</v>
      </c>
    </row>
    <row r="9" customFormat="false" ht="13.8" hidden="false" customHeight="false" outlineLevel="0" collapsed="false">
      <c r="A9" s="77" t="n">
        <v>104</v>
      </c>
      <c r="B9" s="77" t="n">
        <v>103</v>
      </c>
      <c r="C9" s="77" t="n">
        <v>102</v>
      </c>
      <c r="D9" s="77" t="n">
        <v>101</v>
      </c>
      <c r="E9" s="77" t="n">
        <v>100</v>
      </c>
      <c r="F9" s="76" t="n">
        <v>99</v>
      </c>
      <c r="G9" s="76" t="n">
        <v>98</v>
      </c>
      <c r="H9" s="76" t="n">
        <v>97</v>
      </c>
      <c r="I9" s="77" t="n">
        <v>96</v>
      </c>
      <c r="J9" s="76" t="n">
        <v>95</v>
      </c>
      <c r="K9" s="77" t="n">
        <v>94</v>
      </c>
      <c r="L9" s="76" t="n">
        <v>93</v>
      </c>
      <c r="M9" s="76" t="n">
        <v>92</v>
      </c>
    </row>
    <row r="10" customFormat="false" ht="13.8" hidden="false" customHeight="false" outlineLevel="0" collapsed="false">
      <c r="A10" s="77" t="n">
        <v>105</v>
      </c>
      <c r="B10" s="77" t="n">
        <v>106</v>
      </c>
      <c r="C10" s="77" t="n">
        <v>107</v>
      </c>
      <c r="D10" s="77" t="n">
        <v>108</v>
      </c>
      <c r="E10" s="77" t="n">
        <v>109</v>
      </c>
      <c r="F10" s="77" t="n">
        <v>110</v>
      </c>
      <c r="G10" s="77" t="n">
        <v>111</v>
      </c>
      <c r="H10" s="77" t="n">
        <v>112</v>
      </c>
      <c r="I10" s="77" t="n">
        <v>113</v>
      </c>
      <c r="J10" s="77" t="n">
        <v>114</v>
      </c>
      <c r="K10" s="77" t="n">
        <v>115</v>
      </c>
      <c r="L10" s="76" t="n">
        <v>116</v>
      </c>
      <c r="M10" s="76" t="n">
        <v>117</v>
      </c>
    </row>
    <row r="11" customFormat="false" ht="13.8" hidden="false" customHeight="false" outlineLevel="0" collapsed="false">
      <c r="A11" s="77" t="n">
        <v>130</v>
      </c>
      <c r="B11" s="77" t="n">
        <v>129</v>
      </c>
      <c r="C11" s="77" t="n">
        <v>128</v>
      </c>
      <c r="D11" s="77" t="n">
        <v>127</v>
      </c>
      <c r="E11" s="77" t="n">
        <v>126</v>
      </c>
      <c r="F11" s="77" t="n">
        <v>125</v>
      </c>
      <c r="G11" s="77" t="n">
        <v>124</v>
      </c>
      <c r="H11" s="77" t="n">
        <v>123</v>
      </c>
      <c r="I11" s="77" t="n">
        <v>122</v>
      </c>
      <c r="J11" s="77" t="n">
        <v>121</v>
      </c>
      <c r="K11" s="77" t="n">
        <v>120</v>
      </c>
      <c r="L11" s="77" t="n">
        <v>119</v>
      </c>
      <c r="M11" s="77" t="n">
        <v>118</v>
      </c>
    </row>
    <row r="12" customFormat="false" ht="13.8" hidden="false" customHeight="false" outlineLevel="0" collapsed="false">
      <c r="A12" s="77" t="n">
        <v>131</v>
      </c>
      <c r="B12" s="77" t="n">
        <v>132</v>
      </c>
      <c r="C12" s="77" t="n">
        <v>133</v>
      </c>
      <c r="D12" s="77" t="n">
        <v>134</v>
      </c>
      <c r="E12" s="77" t="n">
        <v>135</v>
      </c>
      <c r="F12" s="77" t="n">
        <v>136</v>
      </c>
      <c r="G12" s="77" t="n">
        <v>137</v>
      </c>
      <c r="H12" s="77" t="n">
        <v>138</v>
      </c>
      <c r="I12" s="77" t="n">
        <v>139</v>
      </c>
      <c r="J12" s="77" t="n">
        <v>140</v>
      </c>
      <c r="K12" s="77" t="n">
        <v>141</v>
      </c>
      <c r="L12" s="77" t="n">
        <v>142</v>
      </c>
      <c r="M12" s="77" t="n">
        <v>143</v>
      </c>
    </row>
    <row r="13" customFormat="false" ht="13.8" hidden="false" customHeight="false" outlineLevel="0" collapsed="false">
      <c r="A13" s="77" t="n">
        <v>156</v>
      </c>
      <c r="B13" s="77" t="n">
        <v>155</v>
      </c>
      <c r="C13" s="77" t="n">
        <v>154</v>
      </c>
      <c r="D13" s="77" t="n">
        <v>153</v>
      </c>
      <c r="E13" s="77" t="n">
        <v>152</v>
      </c>
      <c r="F13" s="77" t="n">
        <v>151</v>
      </c>
      <c r="G13" s="77" t="n">
        <v>150</v>
      </c>
      <c r="H13" s="77" t="n">
        <v>149</v>
      </c>
      <c r="I13" s="77" t="n">
        <v>148</v>
      </c>
      <c r="J13" s="77" t="n">
        <v>147</v>
      </c>
      <c r="K13" s="77" t="n">
        <v>146</v>
      </c>
      <c r="L13" s="77" t="n">
        <v>145</v>
      </c>
      <c r="M13" s="77" t="n">
        <v>144</v>
      </c>
    </row>
    <row r="14" customFormat="false" ht="13.8" hidden="false" customHeight="false" outlineLevel="0" collapsed="false">
      <c r="A14" s="77" t="n">
        <v>157</v>
      </c>
      <c r="B14" s="77" t="n">
        <v>158</v>
      </c>
      <c r="C14" s="77" t="n">
        <v>159</v>
      </c>
      <c r="D14" s="77" t="n">
        <v>160</v>
      </c>
      <c r="E14" s="77" t="n">
        <v>161</v>
      </c>
      <c r="F14" s="77" t="n">
        <v>162</v>
      </c>
      <c r="G14" s="77" t="n">
        <v>163</v>
      </c>
      <c r="H14" s="77" t="n">
        <v>164</v>
      </c>
      <c r="I14" s="77" t="n">
        <v>165</v>
      </c>
      <c r="J14" s="77" t="n">
        <v>166</v>
      </c>
      <c r="K14" s="77" t="n">
        <v>167</v>
      </c>
      <c r="L14" s="77" t="n">
        <v>168</v>
      </c>
      <c r="M14" s="77" t="n">
        <v>169</v>
      </c>
    </row>
    <row r="15" customFormat="false" ht="13.8" hidden="false" customHeight="false" outlineLevel="0" collapsed="false">
      <c r="A15" s="77" t="n">
        <v>182</v>
      </c>
      <c r="B15" s="77" t="n">
        <v>181</v>
      </c>
      <c r="C15" s="77" t="n">
        <v>180</v>
      </c>
      <c r="D15" s="77" t="n">
        <v>179</v>
      </c>
      <c r="E15" s="77" t="n">
        <v>178</v>
      </c>
      <c r="F15" s="77" t="n">
        <v>177</v>
      </c>
      <c r="G15" s="77" t="n">
        <v>176</v>
      </c>
      <c r="H15" s="77" t="n">
        <v>175</v>
      </c>
      <c r="I15" s="77" t="n">
        <v>174</v>
      </c>
      <c r="J15" s="77" t="n">
        <v>173</v>
      </c>
      <c r="K15" s="77" t="n">
        <v>172</v>
      </c>
      <c r="L15" s="77" t="n">
        <v>171</v>
      </c>
      <c r="M15" s="77" t="n">
        <v>170</v>
      </c>
    </row>
    <row r="16" customFormat="false" ht="13.8" hidden="false" customHeight="false" outlineLevel="0" collapsed="false">
      <c r="A16" s="77" t="n">
        <v>183</v>
      </c>
      <c r="B16" s="77" t="n">
        <v>184</v>
      </c>
      <c r="C16" s="77" t="n">
        <v>185</v>
      </c>
      <c r="D16" s="77" t="n">
        <v>186</v>
      </c>
      <c r="E16" s="77" t="n">
        <v>187</v>
      </c>
      <c r="F16" s="77" t="n">
        <v>188</v>
      </c>
      <c r="G16" s="77" t="n">
        <v>189</v>
      </c>
      <c r="H16" s="77" t="n">
        <v>190</v>
      </c>
      <c r="I16" s="77" t="n">
        <v>191</v>
      </c>
      <c r="J16" s="77" t="n">
        <v>192</v>
      </c>
      <c r="K16" s="77" t="n">
        <v>193</v>
      </c>
      <c r="L16" s="77" t="n">
        <v>194</v>
      </c>
      <c r="M16" s="77" t="n">
        <v>195</v>
      </c>
    </row>
    <row r="17" customFormat="false" ht="13.8" hidden="false" customHeight="false" outlineLevel="0" collapsed="false">
      <c r="A17" s="77" t="n">
        <v>208</v>
      </c>
      <c r="B17" s="77" t="n">
        <v>207</v>
      </c>
      <c r="C17" s="77" t="n">
        <v>206</v>
      </c>
      <c r="D17" s="77" t="n">
        <v>205</v>
      </c>
      <c r="E17" s="77" t="n">
        <v>204</v>
      </c>
      <c r="F17" s="77" t="n">
        <v>203</v>
      </c>
      <c r="G17" s="77" t="n">
        <v>202</v>
      </c>
      <c r="H17" s="77" t="n">
        <v>201</v>
      </c>
      <c r="I17" s="77" t="n">
        <v>200</v>
      </c>
      <c r="J17" s="77" t="n">
        <v>199</v>
      </c>
      <c r="K17" s="77" t="n">
        <v>198</v>
      </c>
      <c r="L17" s="77" t="n">
        <v>197</v>
      </c>
      <c r="M17" s="77" t="n">
        <v>196</v>
      </c>
    </row>
    <row r="18" customFormat="false" ht="13.8" hidden="false" customHeight="false" outlineLevel="0" collapsed="false">
      <c r="A18" s="77" t="n">
        <v>209</v>
      </c>
      <c r="B18" s="77" t="n">
        <v>210</v>
      </c>
      <c r="C18" s="77" t="n">
        <v>211</v>
      </c>
      <c r="D18" s="77" t="n">
        <v>212</v>
      </c>
      <c r="E18" s="77" t="n">
        <v>213</v>
      </c>
      <c r="F18" s="77" t="n">
        <v>214</v>
      </c>
      <c r="G18" s="77" t="n">
        <v>215</v>
      </c>
      <c r="H18" s="77" t="n">
        <v>216</v>
      </c>
      <c r="I18" s="77" t="n">
        <v>217</v>
      </c>
      <c r="J18" s="77" t="n">
        <v>218</v>
      </c>
      <c r="K18" s="77" t="n">
        <v>219</v>
      </c>
      <c r="L18" s="77" t="n">
        <v>220</v>
      </c>
      <c r="M18" s="77" t="n">
        <v>221</v>
      </c>
    </row>
    <row r="19" customFormat="false" ht="13.8" hidden="false" customHeight="false" outlineLevel="0" collapsed="false">
      <c r="A19" s="77" t="n">
        <v>234</v>
      </c>
      <c r="B19" s="77" t="n">
        <v>233</v>
      </c>
      <c r="C19" s="77" t="n">
        <v>232</v>
      </c>
      <c r="D19" s="77" t="n">
        <v>231</v>
      </c>
      <c r="E19" s="77" t="n">
        <v>230</v>
      </c>
      <c r="F19" s="77" t="n">
        <v>229</v>
      </c>
      <c r="G19" s="77" t="n">
        <v>228</v>
      </c>
      <c r="H19" s="77" t="n">
        <v>227</v>
      </c>
      <c r="I19" s="77" t="n">
        <v>226</v>
      </c>
      <c r="J19" s="77" t="n">
        <v>225</v>
      </c>
      <c r="K19" s="77" t="n">
        <v>224</v>
      </c>
      <c r="L19" s="77" t="n">
        <v>223</v>
      </c>
      <c r="M19" s="77" t="n">
        <v>222</v>
      </c>
    </row>
    <row r="20" customFormat="false" ht="13.8" hidden="false" customHeight="false" outlineLevel="0" collapsed="false">
      <c r="A20" s="77" t="n">
        <v>235</v>
      </c>
      <c r="B20" s="77" t="n">
        <v>236</v>
      </c>
      <c r="C20" s="77" t="n">
        <v>237</v>
      </c>
      <c r="D20" s="77" t="n">
        <v>238</v>
      </c>
      <c r="E20" s="77" t="n">
        <v>239</v>
      </c>
      <c r="F20" s="77" t="n">
        <v>240</v>
      </c>
      <c r="G20" s="77" t="n">
        <v>241</v>
      </c>
      <c r="H20" s="77" t="n">
        <v>242</v>
      </c>
      <c r="I20" s="77" t="n">
        <v>243</v>
      </c>
      <c r="J20" s="77" t="n">
        <v>244</v>
      </c>
      <c r="K20" s="77" t="n">
        <v>245</v>
      </c>
      <c r="L20" s="77" t="n">
        <v>246</v>
      </c>
      <c r="M20" s="77" t="n">
        <v>247</v>
      </c>
    </row>
    <row r="21" customFormat="false" ht="13.8" hidden="false" customHeight="false" outlineLevel="0" collapsed="false">
      <c r="A21" s="77" t="n">
        <v>260</v>
      </c>
      <c r="B21" s="77" t="n">
        <v>259</v>
      </c>
      <c r="C21" s="77" t="n">
        <v>258</v>
      </c>
      <c r="D21" s="77" t="n">
        <v>257</v>
      </c>
      <c r="E21" s="78" t="n">
        <v>256</v>
      </c>
      <c r="F21" s="78" t="n">
        <v>255</v>
      </c>
      <c r="G21" s="77" t="n">
        <v>254</v>
      </c>
      <c r="H21" s="77" t="n">
        <v>253</v>
      </c>
      <c r="I21" s="78" t="n">
        <v>252</v>
      </c>
      <c r="J21" s="78" t="n">
        <v>251</v>
      </c>
      <c r="K21" s="77" t="n">
        <v>250</v>
      </c>
      <c r="L21" s="77" t="n">
        <v>249</v>
      </c>
      <c r="M21" s="78" t="n">
        <v>248</v>
      </c>
    </row>
    <row r="22" customFormat="false" ht="13.8" hidden="false" customHeight="false" outlineLevel="0" collapsed="false">
      <c r="A22" s="78" t="n">
        <v>261</v>
      </c>
      <c r="B22" s="77" t="n">
        <v>262</v>
      </c>
      <c r="C22" s="78" t="n">
        <v>263</v>
      </c>
      <c r="D22" s="77" t="n">
        <v>264</v>
      </c>
      <c r="E22" s="78" t="n">
        <v>265</v>
      </c>
      <c r="F22" s="78" t="n">
        <v>266</v>
      </c>
      <c r="G22" s="77" t="n">
        <v>267</v>
      </c>
      <c r="H22" s="77" t="n">
        <v>268</v>
      </c>
      <c r="I22" s="78" t="n">
        <v>269</v>
      </c>
      <c r="J22" s="78" t="n">
        <v>270</v>
      </c>
      <c r="K22" s="77" t="n">
        <v>271</v>
      </c>
      <c r="L22" s="78" t="n">
        <v>272</v>
      </c>
      <c r="M22" s="78" t="n">
        <v>273</v>
      </c>
    </row>
    <row r="23" customFormat="false" ht="13.8" hidden="false" customHeight="false" outlineLevel="0" collapsed="false">
      <c r="A23" s="78" t="n">
        <v>286</v>
      </c>
      <c r="B23" s="78" t="n">
        <v>285</v>
      </c>
      <c r="C23" s="78" t="n">
        <v>284</v>
      </c>
      <c r="D23" s="78" t="n">
        <v>283</v>
      </c>
      <c r="E23" s="78" t="n">
        <v>282</v>
      </c>
      <c r="F23" s="78" t="n">
        <v>281</v>
      </c>
      <c r="G23" s="78" t="n">
        <v>280</v>
      </c>
      <c r="H23" s="78" t="n">
        <v>279</v>
      </c>
      <c r="I23" s="78" t="n">
        <v>278</v>
      </c>
      <c r="J23" s="78" t="n">
        <v>277</v>
      </c>
      <c r="K23" s="78" t="n">
        <v>276</v>
      </c>
      <c r="L23" s="78" t="n">
        <v>275</v>
      </c>
      <c r="M23" s="78" t="n">
        <v>274</v>
      </c>
    </row>
    <row r="24" customFormat="false" ht="13.8" hidden="false" customHeight="false" outlineLevel="0" collapsed="false">
      <c r="A24" s="78" t="n">
        <v>287</v>
      </c>
      <c r="B24" s="78" t="n">
        <v>288</v>
      </c>
      <c r="C24" s="78" t="n">
        <v>289</v>
      </c>
      <c r="D24" s="78" t="n">
        <v>290</v>
      </c>
      <c r="E24" s="78" t="n">
        <v>291</v>
      </c>
      <c r="F24" s="78" t="n">
        <v>292</v>
      </c>
      <c r="G24" s="78" t="n">
        <v>293</v>
      </c>
      <c r="H24" s="78" t="n">
        <v>294</v>
      </c>
      <c r="I24" s="78" t="n">
        <v>295</v>
      </c>
      <c r="J24" s="78" t="n">
        <v>296</v>
      </c>
      <c r="K24" s="78" t="n">
        <v>297</v>
      </c>
      <c r="L24" s="78" t="n">
        <v>298</v>
      </c>
      <c r="M24" s="78" t="n">
        <v>299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122976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2012-09-19T00:47:08Z</dcterms:created>
  <dc:creator>Michael Harrington</dc:creator>
  <dc:description/>
  <dc:language>en-CA</dc:language>
  <cp:lastModifiedBy/>
  <cp:lastPrinted>2017-09-19T05:56:57Z</cp:lastPrinted>
  <dcterms:modified xsi:type="dcterms:W3CDTF">2024-09-17T12:17:41Z</dcterms:modified>
  <cp:revision>75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