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8B2E77B8-0AE7-AC48-B5C1-A5010FB04BEA}" xr6:coauthVersionLast="47" xr6:coauthVersionMax="47" xr10:uidLastSave="{00000000-0000-0000-0000-000000000000}"/>
  <bookViews>
    <workbookView xWindow="0" yWindow="13320" windowWidth="40960" windowHeight="1100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externalReferences>
    <externalReference r:id="rId5"/>
  </externalReferences>
  <definedNames>
    <definedName name="_xlnm._FilterDatabase" localSheetId="0" hidden="1">Sheet1!$A$1:$W$344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3" i="1" l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V125" i="1"/>
  <c r="U125" i="1"/>
  <c r="T125" i="1"/>
  <c r="S125" i="1"/>
  <c r="F785" i="2"/>
  <c r="E785" i="2"/>
  <c r="D785" i="2"/>
  <c r="C785" i="2"/>
  <c r="F784" i="2"/>
  <c r="E784" i="2"/>
  <c r="D784" i="2"/>
  <c r="C784" i="2"/>
  <c r="F783" i="2"/>
  <c r="E783" i="2"/>
  <c r="D783" i="2"/>
  <c r="C783" i="2"/>
  <c r="F782" i="2"/>
  <c r="E782" i="2"/>
  <c r="D782" i="2"/>
  <c r="C782" i="2"/>
  <c r="F781" i="2"/>
  <c r="E781" i="2"/>
  <c r="D781" i="2"/>
  <c r="C781" i="2"/>
  <c r="F780" i="2"/>
  <c r="E780" i="2"/>
  <c r="D780" i="2"/>
  <c r="C780" i="2"/>
  <c r="F779" i="2"/>
  <c r="E779" i="2"/>
  <c r="D779" i="2"/>
  <c r="C779" i="2"/>
  <c r="F778" i="2"/>
  <c r="E778" i="2"/>
  <c r="D778" i="2"/>
  <c r="C778" i="2"/>
  <c r="F777" i="2"/>
  <c r="E777" i="2"/>
  <c r="D777" i="2"/>
  <c r="C777" i="2"/>
  <c r="F776" i="2"/>
  <c r="E776" i="2"/>
  <c r="D776" i="2"/>
  <c r="C776" i="2"/>
  <c r="F775" i="2"/>
  <c r="E775" i="2"/>
  <c r="D775" i="2"/>
  <c r="C775" i="2"/>
  <c r="F774" i="2"/>
  <c r="E774" i="2"/>
  <c r="D774" i="2"/>
  <c r="C774" i="2"/>
  <c r="F773" i="2"/>
  <c r="E773" i="2"/>
  <c r="D773" i="2"/>
  <c r="C773" i="2"/>
  <c r="F772" i="2"/>
  <c r="E772" i="2"/>
  <c r="D772" i="2"/>
  <c r="C772" i="2"/>
  <c r="F771" i="2"/>
  <c r="E771" i="2"/>
  <c r="D771" i="2"/>
  <c r="C771" i="2"/>
  <c r="F770" i="2"/>
  <c r="E770" i="2"/>
  <c r="D770" i="2"/>
  <c r="C770" i="2"/>
  <c r="F769" i="2"/>
  <c r="E769" i="2"/>
  <c r="D769" i="2"/>
  <c r="C769" i="2"/>
  <c r="F768" i="2"/>
  <c r="E768" i="2"/>
  <c r="D768" i="2"/>
  <c r="C768" i="2"/>
  <c r="F767" i="2"/>
  <c r="E767" i="2"/>
  <c r="D767" i="2"/>
  <c r="C767" i="2"/>
  <c r="F766" i="2"/>
  <c r="E766" i="2"/>
  <c r="D766" i="2"/>
  <c r="C766" i="2"/>
  <c r="F765" i="2"/>
  <c r="E765" i="2"/>
  <c r="D765" i="2"/>
  <c r="C765" i="2"/>
  <c r="F764" i="2"/>
  <c r="E764" i="2"/>
  <c r="D764" i="2"/>
  <c r="C764" i="2"/>
  <c r="F763" i="2"/>
  <c r="E763" i="2"/>
  <c r="D763" i="2"/>
  <c r="C763" i="2"/>
  <c r="F762" i="2"/>
  <c r="E762" i="2"/>
  <c r="D762" i="2"/>
  <c r="C762" i="2"/>
  <c r="F761" i="2"/>
  <c r="E761" i="2"/>
  <c r="D761" i="2"/>
  <c r="C761" i="2"/>
  <c r="F760" i="2"/>
  <c r="E760" i="2"/>
  <c r="D760" i="2"/>
  <c r="C760" i="2"/>
  <c r="F759" i="2"/>
  <c r="E759" i="2"/>
  <c r="D759" i="2"/>
  <c r="C759" i="2"/>
  <c r="F758" i="2"/>
  <c r="E758" i="2"/>
  <c r="D758" i="2"/>
  <c r="C758" i="2"/>
  <c r="F757" i="2"/>
  <c r="E757" i="2"/>
  <c r="D757" i="2"/>
  <c r="C757" i="2"/>
  <c r="F756" i="2"/>
  <c r="E756" i="2"/>
  <c r="D756" i="2"/>
  <c r="C756" i="2"/>
  <c r="F755" i="2"/>
  <c r="E755" i="2"/>
  <c r="D755" i="2"/>
  <c r="C755" i="2"/>
  <c r="F754" i="2"/>
  <c r="E754" i="2"/>
  <c r="D754" i="2"/>
  <c r="C754" i="2"/>
  <c r="F753" i="2"/>
  <c r="E753" i="2"/>
  <c r="D753" i="2"/>
  <c r="C753" i="2"/>
  <c r="F752" i="2"/>
  <c r="E752" i="2"/>
  <c r="D752" i="2"/>
  <c r="C752" i="2"/>
  <c r="F751" i="2"/>
  <c r="E751" i="2"/>
  <c r="D751" i="2"/>
  <c r="C751" i="2"/>
  <c r="F750" i="2"/>
  <c r="E750" i="2"/>
  <c r="D750" i="2"/>
  <c r="C750" i="2"/>
  <c r="F749" i="2"/>
  <c r="E749" i="2"/>
  <c r="D749" i="2"/>
  <c r="C749" i="2"/>
  <c r="F748" i="2"/>
  <c r="E748" i="2"/>
  <c r="D748" i="2"/>
  <c r="C748" i="2"/>
  <c r="F747" i="2"/>
  <c r="E747" i="2"/>
  <c r="D747" i="2"/>
  <c r="C747" i="2"/>
  <c r="F746" i="2"/>
  <c r="E746" i="2"/>
  <c r="D746" i="2"/>
  <c r="C746" i="2"/>
  <c r="F745" i="2"/>
  <c r="E745" i="2"/>
  <c r="D745" i="2"/>
  <c r="C745" i="2"/>
  <c r="F744" i="2"/>
  <c r="E744" i="2"/>
  <c r="D744" i="2"/>
  <c r="C744" i="2"/>
  <c r="F743" i="2"/>
  <c r="E743" i="2"/>
  <c r="D743" i="2"/>
  <c r="C743" i="2"/>
  <c r="F742" i="2"/>
  <c r="E742" i="2"/>
  <c r="D742" i="2"/>
  <c r="C742" i="2"/>
  <c r="F741" i="2"/>
  <c r="E741" i="2"/>
  <c r="D741" i="2"/>
  <c r="C741" i="2"/>
  <c r="F740" i="2"/>
  <c r="E740" i="2"/>
  <c r="D740" i="2"/>
  <c r="C740" i="2"/>
  <c r="F739" i="2"/>
  <c r="E739" i="2"/>
  <c r="D739" i="2"/>
  <c r="C739" i="2"/>
  <c r="F738" i="2"/>
  <c r="E738" i="2"/>
  <c r="D738" i="2"/>
  <c r="C738" i="2"/>
  <c r="F737" i="2"/>
  <c r="E737" i="2"/>
  <c r="D737" i="2"/>
  <c r="C737" i="2"/>
  <c r="F736" i="2"/>
  <c r="E736" i="2"/>
  <c r="D736" i="2"/>
  <c r="C736" i="2"/>
  <c r="F735" i="2"/>
  <c r="E735" i="2"/>
  <c r="D735" i="2"/>
  <c r="C735" i="2"/>
  <c r="F734" i="2"/>
  <c r="E734" i="2"/>
  <c r="D734" i="2"/>
  <c r="C734" i="2"/>
  <c r="F733" i="2"/>
  <c r="E733" i="2"/>
  <c r="D733" i="2"/>
  <c r="C733" i="2"/>
  <c r="F732" i="2"/>
  <c r="E732" i="2"/>
  <c r="D732" i="2"/>
  <c r="C732" i="2"/>
  <c r="F731" i="2"/>
  <c r="E731" i="2"/>
  <c r="D731" i="2"/>
  <c r="C731" i="2"/>
  <c r="F730" i="2"/>
  <c r="E730" i="2"/>
  <c r="D730" i="2"/>
  <c r="C730" i="2"/>
  <c r="F729" i="2"/>
  <c r="E729" i="2"/>
  <c r="D729" i="2"/>
  <c r="C729" i="2"/>
  <c r="F728" i="2"/>
  <c r="E728" i="2"/>
  <c r="D728" i="2"/>
  <c r="C728" i="2"/>
  <c r="F727" i="2"/>
  <c r="E727" i="2"/>
  <c r="D727" i="2"/>
  <c r="C727" i="2"/>
  <c r="F726" i="2"/>
  <c r="E726" i="2"/>
  <c r="D726" i="2"/>
  <c r="C726" i="2"/>
  <c r="F725" i="2"/>
  <c r="E725" i="2"/>
  <c r="D725" i="2"/>
  <c r="C725" i="2"/>
  <c r="F724" i="2"/>
  <c r="E724" i="2"/>
  <c r="D724" i="2"/>
  <c r="C724" i="2"/>
  <c r="F723" i="2"/>
  <c r="E723" i="2"/>
  <c r="D723" i="2"/>
  <c r="C723" i="2"/>
  <c r="F722" i="2"/>
  <c r="E722" i="2"/>
  <c r="D722" i="2"/>
  <c r="C722" i="2"/>
  <c r="F721" i="2"/>
  <c r="E721" i="2"/>
  <c r="D721" i="2"/>
  <c r="C721" i="2"/>
  <c r="F720" i="2"/>
  <c r="E720" i="2"/>
  <c r="D720" i="2"/>
  <c r="C720" i="2"/>
  <c r="F719" i="2"/>
  <c r="E719" i="2"/>
  <c r="D719" i="2"/>
  <c r="C719" i="2"/>
  <c r="F718" i="2"/>
  <c r="E718" i="2"/>
  <c r="D718" i="2"/>
  <c r="C718" i="2"/>
  <c r="F717" i="2"/>
  <c r="E717" i="2"/>
  <c r="D717" i="2"/>
  <c r="C717" i="2"/>
  <c r="F716" i="2"/>
  <c r="E716" i="2"/>
  <c r="D716" i="2"/>
  <c r="C716" i="2"/>
  <c r="F715" i="2"/>
  <c r="E715" i="2"/>
  <c r="D715" i="2"/>
  <c r="C715" i="2"/>
  <c r="F714" i="2"/>
  <c r="E714" i="2"/>
  <c r="D714" i="2"/>
  <c r="C714" i="2"/>
  <c r="F713" i="2"/>
  <c r="E713" i="2"/>
  <c r="D713" i="2"/>
  <c r="C713" i="2"/>
  <c r="F712" i="2"/>
  <c r="E712" i="2"/>
  <c r="D712" i="2"/>
  <c r="C712" i="2"/>
  <c r="F711" i="2"/>
  <c r="E711" i="2"/>
  <c r="D711" i="2"/>
  <c r="C711" i="2"/>
  <c r="F710" i="2"/>
  <c r="E710" i="2"/>
  <c r="D710" i="2"/>
  <c r="C710" i="2"/>
  <c r="F709" i="2"/>
  <c r="E709" i="2"/>
  <c r="D709" i="2"/>
  <c r="C709" i="2"/>
  <c r="F708" i="2"/>
  <c r="E708" i="2"/>
  <c r="D708" i="2"/>
  <c r="C708" i="2"/>
  <c r="F707" i="2"/>
  <c r="E707" i="2"/>
  <c r="D707" i="2"/>
  <c r="C707" i="2"/>
  <c r="F706" i="2"/>
  <c r="E706" i="2"/>
  <c r="D706" i="2"/>
  <c r="C706" i="2"/>
  <c r="F705" i="2"/>
  <c r="E705" i="2"/>
  <c r="D705" i="2"/>
  <c r="C705" i="2"/>
  <c r="F704" i="2"/>
  <c r="E704" i="2"/>
  <c r="D704" i="2"/>
  <c r="C704" i="2"/>
  <c r="F703" i="2"/>
  <c r="E703" i="2"/>
  <c r="D703" i="2"/>
  <c r="C703" i="2"/>
  <c r="F702" i="2"/>
  <c r="E702" i="2"/>
  <c r="D702" i="2"/>
  <c r="C702" i="2"/>
  <c r="F701" i="2"/>
  <c r="E701" i="2"/>
  <c r="D701" i="2"/>
  <c r="C701" i="2"/>
  <c r="F700" i="2"/>
  <c r="E700" i="2"/>
  <c r="D700" i="2"/>
  <c r="C700" i="2"/>
  <c r="F699" i="2"/>
  <c r="E699" i="2"/>
  <c r="D699" i="2"/>
  <c r="C699" i="2"/>
  <c r="F698" i="2"/>
  <c r="E698" i="2"/>
  <c r="D698" i="2"/>
  <c r="C698" i="2"/>
  <c r="F697" i="2"/>
  <c r="E697" i="2"/>
  <c r="D697" i="2"/>
  <c r="C697" i="2"/>
  <c r="F696" i="2"/>
  <c r="E696" i="2"/>
  <c r="D696" i="2"/>
  <c r="C696" i="2"/>
  <c r="F695" i="2"/>
  <c r="E695" i="2"/>
  <c r="D695" i="2"/>
  <c r="C695" i="2"/>
  <c r="F694" i="2"/>
  <c r="E694" i="2"/>
  <c r="D694" i="2"/>
  <c r="C694" i="2"/>
  <c r="F693" i="2"/>
  <c r="E693" i="2"/>
  <c r="D693" i="2"/>
  <c r="C693" i="2"/>
  <c r="F692" i="2"/>
  <c r="E692" i="2"/>
  <c r="D692" i="2"/>
  <c r="C692" i="2"/>
  <c r="F691" i="2"/>
  <c r="E691" i="2"/>
  <c r="D691" i="2"/>
  <c r="C691" i="2"/>
  <c r="F690" i="2"/>
  <c r="E690" i="2"/>
  <c r="D690" i="2"/>
  <c r="C690" i="2"/>
  <c r="F689" i="2"/>
  <c r="E689" i="2"/>
  <c r="D689" i="2"/>
  <c r="C689" i="2"/>
  <c r="F688" i="2"/>
  <c r="E688" i="2"/>
  <c r="D688" i="2"/>
  <c r="C688" i="2"/>
  <c r="F687" i="2"/>
  <c r="E687" i="2"/>
  <c r="D687" i="2"/>
  <c r="C687" i="2"/>
  <c r="F686" i="2"/>
  <c r="E686" i="2"/>
  <c r="D686" i="2"/>
  <c r="C686" i="2"/>
  <c r="F685" i="2"/>
  <c r="E685" i="2"/>
  <c r="D685" i="2"/>
  <c r="C685" i="2"/>
  <c r="F684" i="2"/>
  <c r="E684" i="2"/>
  <c r="D684" i="2"/>
  <c r="C684" i="2"/>
  <c r="F683" i="2"/>
  <c r="E683" i="2"/>
  <c r="D683" i="2"/>
  <c r="C683" i="2"/>
  <c r="F682" i="2"/>
  <c r="E682" i="2"/>
  <c r="D682" i="2"/>
  <c r="C682" i="2"/>
  <c r="F681" i="2"/>
  <c r="E681" i="2"/>
  <c r="D681" i="2"/>
  <c r="C681" i="2"/>
  <c r="F680" i="2"/>
  <c r="E680" i="2"/>
  <c r="D680" i="2"/>
  <c r="C680" i="2"/>
  <c r="F679" i="2"/>
  <c r="E679" i="2"/>
  <c r="D679" i="2"/>
  <c r="C679" i="2"/>
  <c r="F678" i="2"/>
  <c r="E678" i="2"/>
  <c r="D678" i="2"/>
  <c r="C678" i="2"/>
  <c r="F677" i="2"/>
  <c r="E677" i="2"/>
  <c r="D677" i="2"/>
  <c r="C677" i="2"/>
  <c r="F676" i="2"/>
  <c r="E676" i="2"/>
  <c r="D676" i="2"/>
  <c r="C676" i="2"/>
  <c r="F675" i="2"/>
  <c r="E675" i="2"/>
  <c r="D675" i="2"/>
  <c r="C675" i="2"/>
  <c r="F674" i="2"/>
  <c r="E674" i="2"/>
  <c r="D674" i="2"/>
  <c r="C674" i="2"/>
  <c r="F673" i="2"/>
  <c r="E673" i="2"/>
  <c r="D673" i="2"/>
  <c r="C673" i="2"/>
  <c r="F672" i="2"/>
  <c r="E672" i="2"/>
  <c r="D672" i="2"/>
  <c r="C672" i="2"/>
  <c r="F671" i="2"/>
  <c r="E671" i="2"/>
  <c r="D671" i="2"/>
  <c r="C671" i="2"/>
  <c r="F670" i="2"/>
  <c r="E670" i="2"/>
  <c r="D670" i="2"/>
  <c r="C670" i="2"/>
  <c r="F669" i="2"/>
  <c r="E669" i="2"/>
  <c r="D669" i="2"/>
  <c r="C669" i="2"/>
  <c r="F668" i="2"/>
  <c r="E668" i="2"/>
  <c r="D668" i="2"/>
  <c r="C668" i="2"/>
  <c r="F667" i="2"/>
  <c r="E667" i="2"/>
  <c r="D667" i="2"/>
  <c r="C667" i="2"/>
  <c r="F666" i="2"/>
  <c r="E666" i="2"/>
  <c r="D666" i="2"/>
  <c r="C666" i="2"/>
  <c r="F665" i="2"/>
  <c r="E665" i="2"/>
  <c r="D665" i="2"/>
  <c r="C665" i="2"/>
  <c r="F664" i="2"/>
  <c r="E664" i="2"/>
  <c r="D664" i="2"/>
  <c r="C664" i="2"/>
  <c r="F663" i="2"/>
  <c r="E663" i="2"/>
  <c r="D663" i="2"/>
  <c r="C663" i="2"/>
  <c r="F662" i="2"/>
  <c r="E662" i="2"/>
  <c r="D662" i="2"/>
  <c r="C662" i="2"/>
  <c r="F661" i="2"/>
  <c r="E661" i="2"/>
  <c r="D661" i="2"/>
  <c r="C661" i="2"/>
  <c r="F660" i="2"/>
  <c r="E660" i="2"/>
  <c r="D660" i="2"/>
  <c r="C660" i="2"/>
  <c r="F659" i="2"/>
  <c r="E659" i="2"/>
  <c r="D659" i="2"/>
  <c r="C659" i="2"/>
  <c r="F658" i="2"/>
  <c r="E658" i="2"/>
  <c r="D658" i="2"/>
  <c r="C658" i="2"/>
  <c r="F657" i="2"/>
  <c r="E657" i="2"/>
  <c r="D657" i="2"/>
  <c r="C657" i="2"/>
  <c r="F656" i="2"/>
  <c r="E656" i="2"/>
  <c r="D656" i="2"/>
  <c r="C656" i="2"/>
  <c r="F655" i="2"/>
  <c r="E655" i="2"/>
  <c r="D655" i="2"/>
  <c r="C655" i="2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<sst xmlns="http://schemas.openxmlformats.org/spreadsheetml/2006/main" count="1692" uniqueCount="190">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</sst>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e/Downloads/updates-rat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ffense"/>
      <sheetName val="Defense"/>
      <sheetName val="Wins"/>
      <sheetName val="Losses"/>
      <sheetName val="Sheet6"/>
    </sheetNames>
    <sheetDataSet>
      <sheetData sheetId="0" refreshError="1"/>
      <sheetData sheetId="1">
        <row r="2">
          <cell r="A2" t="str">
            <v>Air Force</v>
          </cell>
          <cell r="B2">
            <v>31.8</v>
          </cell>
        </row>
        <row r="3">
          <cell r="A3" t="str">
            <v>Akron</v>
          </cell>
          <cell r="B3">
            <v>18.3</v>
          </cell>
        </row>
        <row r="4">
          <cell r="A4" t="str">
            <v>Alabama</v>
          </cell>
          <cell r="B4">
            <v>44.3</v>
          </cell>
        </row>
        <row r="5">
          <cell r="A5" t="str">
            <v>Appalachian State</v>
          </cell>
          <cell r="B5">
            <v>35.200000000000003</v>
          </cell>
        </row>
        <row r="6">
          <cell r="A6" t="str">
            <v>Arizona</v>
          </cell>
          <cell r="B6">
            <v>30.3</v>
          </cell>
        </row>
        <row r="7">
          <cell r="A7" t="str">
            <v>Arizona State</v>
          </cell>
          <cell r="B7">
            <v>26.8</v>
          </cell>
        </row>
        <row r="8">
          <cell r="A8" t="str">
            <v>Arkansas</v>
          </cell>
          <cell r="B8">
            <v>29.5</v>
          </cell>
        </row>
        <row r="9">
          <cell r="A9" t="str">
            <v>Arkansas State</v>
          </cell>
          <cell r="B9">
            <v>32.200000000000003</v>
          </cell>
        </row>
        <row r="10">
          <cell r="A10" t="str">
            <v>Army</v>
          </cell>
          <cell r="B10">
            <v>27.8</v>
          </cell>
        </row>
        <row r="11">
          <cell r="A11" t="str">
            <v>Auburn</v>
          </cell>
          <cell r="B11">
            <v>20.3</v>
          </cell>
        </row>
        <row r="12">
          <cell r="A12" t="str">
            <v>Ball State</v>
          </cell>
          <cell r="B12">
            <v>25.8</v>
          </cell>
        </row>
        <row r="13">
          <cell r="A13" t="str">
            <v>Baylor</v>
          </cell>
          <cell r="B13">
            <v>37.4</v>
          </cell>
        </row>
        <row r="14">
          <cell r="A14" t="str">
            <v>Boise State</v>
          </cell>
          <cell r="B14">
            <v>27.2</v>
          </cell>
        </row>
        <row r="15">
          <cell r="A15" t="str">
            <v>Boston College</v>
          </cell>
          <cell r="B15">
            <v>20</v>
          </cell>
        </row>
        <row r="16">
          <cell r="A16" t="str">
            <v>Bowling Green</v>
          </cell>
          <cell r="B16">
            <v>26.7</v>
          </cell>
        </row>
        <row r="17">
          <cell r="A17" t="str">
            <v>Buffalo</v>
          </cell>
          <cell r="B17">
            <v>29.8</v>
          </cell>
        </row>
        <row r="18">
          <cell r="A18" t="str">
            <v>BYU</v>
          </cell>
          <cell r="B18">
            <v>32</v>
          </cell>
        </row>
        <row r="19">
          <cell r="A19" t="str">
            <v>California</v>
          </cell>
          <cell r="B19">
            <v>25.8</v>
          </cell>
        </row>
        <row r="20">
          <cell r="A20" t="str">
            <v>Central Michigan</v>
          </cell>
          <cell r="B20">
            <v>26</v>
          </cell>
        </row>
        <row r="21">
          <cell r="A21" t="str">
            <v>Charlotte</v>
          </cell>
          <cell r="B21">
            <v>25.8</v>
          </cell>
        </row>
        <row r="22">
          <cell r="A22" t="str">
            <v>Cincinnati</v>
          </cell>
          <cell r="B22">
            <v>38.200000000000003</v>
          </cell>
        </row>
        <row r="23">
          <cell r="A23" t="str">
            <v>Clemson</v>
          </cell>
          <cell r="B23">
            <v>39.299999999999997</v>
          </cell>
        </row>
        <row r="24">
          <cell r="A24" t="str">
            <v>Coastal Carolina</v>
          </cell>
          <cell r="B24">
            <v>35</v>
          </cell>
        </row>
        <row r="25">
          <cell r="A25" t="str">
            <v>Colorado</v>
          </cell>
          <cell r="B25">
            <v>13.4</v>
          </cell>
        </row>
        <row r="26">
          <cell r="A26" t="str">
            <v>Colorado State</v>
          </cell>
          <cell r="B26">
            <v>12</v>
          </cell>
        </row>
        <row r="27">
          <cell r="A27" t="str">
            <v>Connecticut</v>
          </cell>
          <cell r="B27">
            <v>17.7</v>
          </cell>
        </row>
        <row r="28">
          <cell r="A28" t="str">
            <v>Duke</v>
          </cell>
          <cell r="B28">
            <v>32.5</v>
          </cell>
        </row>
        <row r="29">
          <cell r="A29" t="str">
            <v>East Carolina</v>
          </cell>
          <cell r="B29">
            <v>30.8</v>
          </cell>
        </row>
        <row r="30">
          <cell r="A30" t="str">
            <v>Eastern Michigan</v>
          </cell>
          <cell r="B30">
            <v>31.5</v>
          </cell>
        </row>
        <row r="31">
          <cell r="A31" t="str">
            <v>Florida</v>
          </cell>
          <cell r="B31">
            <v>30.8</v>
          </cell>
        </row>
        <row r="32">
          <cell r="A32" t="str">
            <v>Florida Atlantic</v>
          </cell>
          <cell r="B32">
            <v>31.8</v>
          </cell>
        </row>
        <row r="33">
          <cell r="A33" t="str">
            <v>Florida International</v>
          </cell>
          <cell r="B33">
            <v>16.600000000000001</v>
          </cell>
        </row>
        <row r="34">
          <cell r="A34" t="str">
            <v>Florida State</v>
          </cell>
          <cell r="B34">
            <v>31.3</v>
          </cell>
        </row>
        <row r="35">
          <cell r="A35" t="str">
            <v>Fresno State</v>
          </cell>
          <cell r="B35">
            <v>23.6</v>
          </cell>
        </row>
        <row r="36">
          <cell r="A36" t="str">
            <v>Georgia</v>
          </cell>
          <cell r="B36">
            <v>39.5</v>
          </cell>
        </row>
        <row r="37">
          <cell r="A37" t="str">
            <v>Georgia Southern</v>
          </cell>
          <cell r="B37">
            <v>37</v>
          </cell>
        </row>
        <row r="38">
          <cell r="A38" t="str">
            <v>Georgia State</v>
          </cell>
          <cell r="B38">
            <v>29.8</v>
          </cell>
        </row>
        <row r="39">
          <cell r="A39" t="str">
            <v>Georgia Tech</v>
          </cell>
          <cell r="B39">
            <v>17.3</v>
          </cell>
        </row>
        <row r="40">
          <cell r="A40" t="str">
            <v>Hawai'i</v>
          </cell>
          <cell r="B40">
            <v>16.8</v>
          </cell>
        </row>
        <row r="41">
          <cell r="A41" t="str">
            <v>Houston</v>
          </cell>
          <cell r="B41">
            <v>31.3</v>
          </cell>
        </row>
        <row r="42">
          <cell r="A42" t="str">
            <v>Illinois</v>
          </cell>
          <cell r="B42">
            <v>26</v>
          </cell>
        </row>
        <row r="43">
          <cell r="A43" t="str">
            <v>Indiana</v>
          </cell>
          <cell r="B43">
            <v>24.3</v>
          </cell>
        </row>
        <row r="44">
          <cell r="A44" t="str">
            <v>Iowa</v>
          </cell>
          <cell r="B44">
            <v>14.7</v>
          </cell>
        </row>
        <row r="45">
          <cell r="A45" t="str">
            <v>Iowa State</v>
          </cell>
          <cell r="B45">
            <v>23.2</v>
          </cell>
        </row>
        <row r="46">
          <cell r="A46" t="str">
            <v>James Madison</v>
          </cell>
          <cell r="B46">
            <v>44.2</v>
          </cell>
        </row>
        <row r="47">
          <cell r="A47" t="str">
            <v>Kansas</v>
          </cell>
          <cell r="B47">
            <v>39.799999999999997</v>
          </cell>
        </row>
        <row r="48">
          <cell r="A48" t="str">
            <v>Kansas State</v>
          </cell>
          <cell r="B48">
            <v>28.7</v>
          </cell>
        </row>
        <row r="49">
          <cell r="A49" t="str">
            <v>Kent State</v>
          </cell>
          <cell r="B49">
            <v>27.2</v>
          </cell>
        </row>
        <row r="50">
          <cell r="A50" t="str">
            <v>Kentucky</v>
          </cell>
          <cell r="B50">
            <v>26.3</v>
          </cell>
        </row>
        <row r="51">
          <cell r="A51" t="str">
            <v>Liberty</v>
          </cell>
          <cell r="B51">
            <v>31.2</v>
          </cell>
        </row>
        <row r="52">
          <cell r="A52" t="str">
            <v>Louisiana Tech</v>
          </cell>
          <cell r="B52">
            <v>30.2</v>
          </cell>
        </row>
        <row r="53">
          <cell r="A53" t="str">
            <v>Louisiana-Lafayette</v>
          </cell>
          <cell r="B53">
            <v>25.6</v>
          </cell>
        </row>
        <row r="54">
          <cell r="A54" t="str">
            <v>Louisiana-Monroe</v>
          </cell>
          <cell r="B54">
            <v>20.3</v>
          </cell>
        </row>
        <row r="55">
          <cell r="A55" t="str">
            <v>Louisville</v>
          </cell>
          <cell r="B55">
            <v>27.7</v>
          </cell>
        </row>
        <row r="56">
          <cell r="A56" t="str">
            <v>LSU</v>
          </cell>
          <cell r="B56">
            <v>31.8</v>
          </cell>
        </row>
        <row r="57">
          <cell r="A57" t="str">
            <v>Marshall</v>
          </cell>
          <cell r="B57">
            <v>29.4</v>
          </cell>
        </row>
        <row r="58">
          <cell r="A58" t="str">
            <v>Maryland</v>
          </cell>
          <cell r="B58">
            <v>34</v>
          </cell>
        </row>
        <row r="59">
          <cell r="A59" t="str">
            <v>Massachusetts</v>
          </cell>
          <cell r="B59">
            <v>12.8</v>
          </cell>
        </row>
        <row r="60">
          <cell r="A60" t="str">
            <v>Memphis</v>
          </cell>
          <cell r="B60">
            <v>34</v>
          </cell>
        </row>
        <row r="61">
          <cell r="A61" t="str">
            <v>Miami (Florida)</v>
          </cell>
          <cell r="B61">
            <v>32.799999999999997</v>
          </cell>
        </row>
        <row r="62">
          <cell r="A62" t="str">
            <v>Miami (Ohio)</v>
          </cell>
          <cell r="B62">
            <v>20.8</v>
          </cell>
        </row>
        <row r="63">
          <cell r="A63" t="str">
            <v>Michigan</v>
          </cell>
          <cell r="B63">
            <v>43</v>
          </cell>
        </row>
        <row r="64">
          <cell r="A64" t="str">
            <v>Michigan State</v>
          </cell>
          <cell r="B64">
            <v>25.8</v>
          </cell>
        </row>
        <row r="65">
          <cell r="A65" t="str">
            <v>Middle Tennessee</v>
          </cell>
          <cell r="B65">
            <v>29.8</v>
          </cell>
        </row>
        <row r="66">
          <cell r="A66" t="str">
            <v>Minnesota</v>
          </cell>
          <cell r="B66">
            <v>38.6</v>
          </cell>
        </row>
        <row r="67">
          <cell r="A67" t="str">
            <v>Mississippi</v>
          </cell>
          <cell r="B67">
            <v>39.700000000000003</v>
          </cell>
        </row>
        <row r="68">
          <cell r="A68" t="str">
            <v>Mississippi State</v>
          </cell>
          <cell r="B68">
            <v>38.5</v>
          </cell>
        </row>
        <row r="69">
          <cell r="A69" t="str">
            <v>Missouri</v>
          </cell>
          <cell r="B69">
            <v>25.2</v>
          </cell>
        </row>
        <row r="70">
          <cell r="A70" t="str">
            <v>Navy</v>
          </cell>
          <cell r="B70">
            <v>21.2</v>
          </cell>
        </row>
        <row r="71">
          <cell r="A71" t="str">
            <v>Nebraska</v>
          </cell>
          <cell r="B71">
            <v>28.5</v>
          </cell>
        </row>
        <row r="72">
          <cell r="A72" t="str">
            <v>Nevada</v>
          </cell>
          <cell r="B72">
            <v>22.7</v>
          </cell>
        </row>
        <row r="73">
          <cell r="A73" t="str">
            <v>New Mexico</v>
          </cell>
          <cell r="B73">
            <v>19.3</v>
          </cell>
        </row>
        <row r="74">
          <cell r="A74" t="str">
            <v>New Mexico State</v>
          </cell>
          <cell r="B74">
            <v>14</v>
          </cell>
        </row>
        <row r="75">
          <cell r="A75" t="str">
            <v>North Carolina</v>
          </cell>
          <cell r="B75">
            <v>42.3</v>
          </cell>
        </row>
        <row r="76">
          <cell r="A76" t="str">
            <v>North Carolina State</v>
          </cell>
          <cell r="B76">
            <v>30.5</v>
          </cell>
        </row>
        <row r="77">
          <cell r="A77" t="str">
            <v>North Texas</v>
          </cell>
          <cell r="B77">
            <v>34.299999999999997</v>
          </cell>
        </row>
        <row r="78">
          <cell r="A78" t="str">
            <v>Northern Illinois</v>
          </cell>
          <cell r="B78">
            <v>31.7</v>
          </cell>
        </row>
        <row r="79">
          <cell r="A79" t="str">
            <v>Northwestern</v>
          </cell>
          <cell r="B79">
            <v>17.7</v>
          </cell>
        </row>
        <row r="80">
          <cell r="A80" t="str">
            <v>Notre Dame</v>
          </cell>
          <cell r="B80">
            <v>25.6</v>
          </cell>
        </row>
        <row r="81">
          <cell r="A81" t="str">
            <v>Ohio</v>
          </cell>
          <cell r="B81">
            <v>33.200000000000003</v>
          </cell>
        </row>
        <row r="82">
          <cell r="A82" t="str">
            <v>Ohio State</v>
          </cell>
          <cell r="B82">
            <v>48.8</v>
          </cell>
        </row>
        <row r="83">
          <cell r="A83" t="str">
            <v>Oklahoma</v>
          </cell>
          <cell r="B83">
            <v>30.8</v>
          </cell>
        </row>
        <row r="84">
          <cell r="A84" t="str">
            <v>Oklahoma State</v>
          </cell>
          <cell r="B84">
            <v>46.4</v>
          </cell>
        </row>
        <row r="85">
          <cell r="A85" t="str">
            <v>Old Dominion</v>
          </cell>
          <cell r="B85">
            <v>21.6</v>
          </cell>
        </row>
        <row r="86">
          <cell r="A86" t="str">
            <v>Oregon</v>
          </cell>
          <cell r="B86">
            <v>42</v>
          </cell>
        </row>
        <row r="87">
          <cell r="A87" t="str">
            <v>Oregon State</v>
          </cell>
          <cell r="B87">
            <v>32.5</v>
          </cell>
        </row>
        <row r="88">
          <cell r="A88" t="str">
            <v>Penn State</v>
          </cell>
          <cell r="B88">
            <v>34.4</v>
          </cell>
        </row>
        <row r="89">
          <cell r="A89" t="str">
            <v>Pittsburgh</v>
          </cell>
          <cell r="B89">
            <v>35</v>
          </cell>
        </row>
        <row r="90">
          <cell r="A90" t="str">
            <v>Purdue</v>
          </cell>
          <cell r="B90">
            <v>32.5</v>
          </cell>
        </row>
        <row r="91">
          <cell r="A91" t="str">
            <v>Rice</v>
          </cell>
          <cell r="B91">
            <v>30.8</v>
          </cell>
        </row>
        <row r="92">
          <cell r="A92" t="str">
            <v>Rutgers</v>
          </cell>
          <cell r="B92">
            <v>22.8</v>
          </cell>
        </row>
        <row r="93">
          <cell r="A93" t="str">
            <v>San Diego State</v>
          </cell>
          <cell r="B93">
            <v>18.5</v>
          </cell>
        </row>
        <row r="94">
          <cell r="A94" t="str">
            <v>San Jose State</v>
          </cell>
          <cell r="B94">
            <v>28.8</v>
          </cell>
        </row>
        <row r="95">
          <cell r="A95" t="str">
            <v>SMU</v>
          </cell>
          <cell r="B95">
            <v>34.6</v>
          </cell>
        </row>
        <row r="96">
          <cell r="A96" t="str">
            <v>South Alabama</v>
          </cell>
          <cell r="B96">
            <v>35</v>
          </cell>
        </row>
        <row r="97">
          <cell r="A97" t="str">
            <v>South Carolina</v>
          </cell>
          <cell r="B97">
            <v>33.700000000000003</v>
          </cell>
        </row>
        <row r="98">
          <cell r="A98" t="str">
            <v>South Florida</v>
          </cell>
          <cell r="B98">
            <v>24.3</v>
          </cell>
        </row>
        <row r="99">
          <cell r="A99" t="str">
            <v>Southern Mississippi</v>
          </cell>
          <cell r="B99">
            <v>27</v>
          </cell>
        </row>
        <row r="100">
          <cell r="A100" t="str">
            <v>Stanford</v>
          </cell>
          <cell r="B100">
            <v>29</v>
          </cell>
        </row>
        <row r="101">
          <cell r="A101" t="str">
            <v>Syracuse</v>
          </cell>
          <cell r="B101">
            <v>38.4</v>
          </cell>
        </row>
        <row r="102">
          <cell r="A102" t="str">
            <v>TCU</v>
          </cell>
          <cell r="B102">
            <v>46.4</v>
          </cell>
        </row>
        <row r="103">
          <cell r="A103" t="str">
            <v>Temple</v>
          </cell>
          <cell r="B103">
            <v>15</v>
          </cell>
        </row>
        <row r="104">
          <cell r="A104" t="str">
            <v>Tennessee</v>
          </cell>
          <cell r="B104">
            <v>46.8</v>
          </cell>
        </row>
        <row r="105">
          <cell r="A105" t="str">
            <v>Texas</v>
          </cell>
          <cell r="B105">
            <v>38.799999999999997</v>
          </cell>
        </row>
        <row r="106">
          <cell r="A106" t="str">
            <v>Texas A&amp;M</v>
          </cell>
          <cell r="B106">
            <v>21.5</v>
          </cell>
        </row>
        <row r="107">
          <cell r="A107" t="str">
            <v>Texas State</v>
          </cell>
          <cell r="B107">
            <v>24.2</v>
          </cell>
        </row>
        <row r="108">
          <cell r="A108" t="str">
            <v>Texas Tech</v>
          </cell>
          <cell r="B108">
            <v>34.299999999999997</v>
          </cell>
        </row>
        <row r="109">
          <cell r="A109" t="str">
            <v>Toledo</v>
          </cell>
          <cell r="B109">
            <v>36.200000000000003</v>
          </cell>
        </row>
        <row r="110">
          <cell r="A110" t="str">
            <v>Troy</v>
          </cell>
          <cell r="B110">
            <v>25.5</v>
          </cell>
        </row>
        <row r="111">
          <cell r="A111" t="str">
            <v>Tulane</v>
          </cell>
          <cell r="B111">
            <v>31</v>
          </cell>
        </row>
        <row r="112">
          <cell r="A112" t="str">
            <v>Tulsa</v>
          </cell>
          <cell r="B112">
            <v>33</v>
          </cell>
        </row>
        <row r="113">
          <cell r="A113" t="str">
            <v>UAB</v>
          </cell>
          <cell r="B113">
            <v>34.6</v>
          </cell>
        </row>
        <row r="114">
          <cell r="A114" t="str">
            <v>UCF</v>
          </cell>
          <cell r="B114">
            <v>35.6</v>
          </cell>
        </row>
        <row r="115">
          <cell r="A115" t="str">
            <v>UCLA</v>
          </cell>
          <cell r="B115">
            <v>41.5</v>
          </cell>
        </row>
        <row r="116">
          <cell r="A116" t="str">
            <v>UNLV</v>
          </cell>
          <cell r="B116">
            <v>32.700000000000003</v>
          </cell>
        </row>
        <row r="117">
          <cell r="A117" t="str">
            <v>USC</v>
          </cell>
          <cell r="B117">
            <v>40.200000000000003</v>
          </cell>
        </row>
        <row r="118">
          <cell r="A118" t="str">
            <v>Utah</v>
          </cell>
          <cell r="B118">
            <v>40.299999999999997</v>
          </cell>
        </row>
        <row r="119">
          <cell r="A119" t="str">
            <v>Utah State</v>
          </cell>
          <cell r="B119">
            <v>20.3</v>
          </cell>
        </row>
        <row r="120">
          <cell r="A120" t="str">
            <v>UTEP</v>
          </cell>
          <cell r="B120">
            <v>22.1</v>
          </cell>
        </row>
        <row r="121">
          <cell r="A121" t="str">
            <v>UTSA</v>
          </cell>
          <cell r="B121">
            <v>37.299999999999997</v>
          </cell>
        </row>
        <row r="122">
          <cell r="A122" t="str">
            <v>Vanderbilt</v>
          </cell>
          <cell r="B122">
            <v>33.200000000000003</v>
          </cell>
        </row>
        <row r="123">
          <cell r="A123" t="str">
            <v>Virginia</v>
          </cell>
          <cell r="B123">
            <v>17.8</v>
          </cell>
        </row>
        <row r="124">
          <cell r="A124" t="str">
            <v>Virginia Tech</v>
          </cell>
          <cell r="B124">
            <v>20</v>
          </cell>
        </row>
        <row r="125">
          <cell r="A125" t="str">
            <v>Wake Forest</v>
          </cell>
          <cell r="B125">
            <v>41.2</v>
          </cell>
        </row>
        <row r="126">
          <cell r="A126" t="str">
            <v>Washington</v>
          </cell>
          <cell r="B126">
            <v>41</v>
          </cell>
        </row>
        <row r="127">
          <cell r="A127" t="str">
            <v>Washington State</v>
          </cell>
          <cell r="B127">
            <v>27</v>
          </cell>
        </row>
        <row r="128">
          <cell r="A128" t="str">
            <v>West Virginia</v>
          </cell>
          <cell r="B128">
            <v>38.200000000000003</v>
          </cell>
        </row>
        <row r="129">
          <cell r="A129" t="str">
            <v>Western Kentucky</v>
          </cell>
          <cell r="B129">
            <v>40.799999999999997</v>
          </cell>
        </row>
        <row r="130">
          <cell r="A130" t="str">
            <v>Western Michigan</v>
          </cell>
          <cell r="B130">
            <v>22.7</v>
          </cell>
        </row>
        <row r="131">
          <cell r="A131" t="str">
            <v>Wisconsin</v>
          </cell>
          <cell r="B131">
            <v>31.8</v>
          </cell>
        </row>
        <row r="132">
          <cell r="A132" t="str">
            <v>Wyoming</v>
          </cell>
          <cell r="B132">
            <v>23.3</v>
          </cell>
        </row>
      </sheetData>
      <sheetData sheetId="2">
        <row r="2">
          <cell r="A2" t="str">
            <v>Air Force</v>
          </cell>
          <cell r="B2">
            <v>18</v>
          </cell>
        </row>
        <row r="3">
          <cell r="A3" t="str">
            <v>Akron</v>
          </cell>
          <cell r="B3">
            <v>40.799999999999997</v>
          </cell>
        </row>
        <row r="4">
          <cell r="A4" t="str">
            <v>Alabama</v>
          </cell>
          <cell r="B4">
            <v>12.5</v>
          </cell>
        </row>
        <row r="5">
          <cell r="A5" t="str">
            <v>Appalachian State</v>
          </cell>
          <cell r="B5">
            <v>28.8</v>
          </cell>
        </row>
        <row r="6">
          <cell r="A6" t="str">
            <v>Arizona</v>
          </cell>
          <cell r="B6">
            <v>34.200000000000003</v>
          </cell>
        </row>
        <row r="7">
          <cell r="A7" t="str">
            <v>Arizona State</v>
          </cell>
          <cell r="B7">
            <v>30.2</v>
          </cell>
        </row>
        <row r="8">
          <cell r="A8" t="str">
            <v>Arkansas</v>
          </cell>
          <cell r="B8">
            <v>32.200000000000003</v>
          </cell>
        </row>
        <row r="9">
          <cell r="A9" t="str">
            <v>Arkansas State</v>
          </cell>
          <cell r="B9">
            <v>31.8</v>
          </cell>
        </row>
        <row r="10">
          <cell r="A10" t="str">
            <v>Army</v>
          </cell>
          <cell r="B10">
            <v>33</v>
          </cell>
        </row>
        <row r="11">
          <cell r="A11" t="str">
            <v>Auburn</v>
          </cell>
          <cell r="B11">
            <v>25</v>
          </cell>
        </row>
        <row r="12">
          <cell r="A12" t="str">
            <v>Ball State</v>
          </cell>
          <cell r="B12">
            <v>30.7</v>
          </cell>
        </row>
        <row r="13">
          <cell r="A13" t="str">
            <v>Baylor</v>
          </cell>
          <cell r="B13">
            <v>20.6</v>
          </cell>
        </row>
        <row r="14">
          <cell r="A14" t="str">
            <v>Boise State</v>
          </cell>
          <cell r="B14">
            <v>19.2</v>
          </cell>
        </row>
        <row r="15">
          <cell r="A15" t="str">
            <v>Boston College</v>
          </cell>
          <cell r="B15">
            <v>29</v>
          </cell>
        </row>
        <row r="16">
          <cell r="A16" t="str">
            <v>Bowling Green</v>
          </cell>
          <cell r="B16">
            <v>41</v>
          </cell>
        </row>
        <row r="17">
          <cell r="A17" t="str">
            <v>Buffalo</v>
          </cell>
          <cell r="B17">
            <v>27.3</v>
          </cell>
        </row>
        <row r="18">
          <cell r="A18" t="str">
            <v>BYU</v>
          </cell>
          <cell r="B18">
            <v>26.7</v>
          </cell>
        </row>
        <row r="19">
          <cell r="A19" t="str">
            <v>California</v>
          </cell>
          <cell r="B19">
            <v>22</v>
          </cell>
        </row>
        <row r="20">
          <cell r="A20" t="str">
            <v>Central Michigan</v>
          </cell>
          <cell r="B20">
            <v>30.7</v>
          </cell>
        </row>
        <row r="21">
          <cell r="A21" t="str">
            <v>Charlotte</v>
          </cell>
          <cell r="B21">
            <v>46.3</v>
          </cell>
        </row>
        <row r="22">
          <cell r="A22" t="str">
            <v>Cincinnati</v>
          </cell>
          <cell r="B22">
            <v>21.2</v>
          </cell>
        </row>
        <row r="23">
          <cell r="A23" t="str">
            <v>Clemson</v>
          </cell>
          <cell r="B23">
            <v>18.3</v>
          </cell>
        </row>
        <row r="24">
          <cell r="A24" t="str">
            <v>Coastal Carolina</v>
          </cell>
          <cell r="B24">
            <v>26</v>
          </cell>
        </row>
        <row r="25">
          <cell r="A25" t="str">
            <v>Colorado</v>
          </cell>
          <cell r="B25">
            <v>43.2</v>
          </cell>
        </row>
        <row r="26">
          <cell r="A26" t="str">
            <v>Colorado State</v>
          </cell>
          <cell r="B26">
            <v>35.6</v>
          </cell>
        </row>
        <row r="27">
          <cell r="A27" t="str">
            <v>Connecticut</v>
          </cell>
          <cell r="B27">
            <v>29.7</v>
          </cell>
        </row>
        <row r="28">
          <cell r="A28" t="str">
            <v>Duke</v>
          </cell>
          <cell r="B28">
            <v>19.7</v>
          </cell>
        </row>
        <row r="29">
          <cell r="A29" t="str">
            <v>East Carolina</v>
          </cell>
          <cell r="B29">
            <v>21.2</v>
          </cell>
        </row>
        <row r="30">
          <cell r="A30" t="str">
            <v>Eastern Michigan</v>
          </cell>
          <cell r="B30">
            <v>31.7</v>
          </cell>
        </row>
        <row r="31">
          <cell r="A31" t="str">
            <v>Florida</v>
          </cell>
          <cell r="B31">
            <v>25.3</v>
          </cell>
        </row>
        <row r="32">
          <cell r="A32" t="str">
            <v>Florida Atlantic</v>
          </cell>
          <cell r="B32">
            <v>29.3</v>
          </cell>
        </row>
        <row r="33">
          <cell r="A33" t="str">
            <v>Florida International</v>
          </cell>
          <cell r="B33">
            <v>38.200000000000003</v>
          </cell>
        </row>
        <row r="34">
          <cell r="A34" t="str">
            <v>Florida State</v>
          </cell>
          <cell r="B34">
            <v>20.8</v>
          </cell>
        </row>
        <row r="35">
          <cell r="A35" t="str">
            <v>Fresno State</v>
          </cell>
          <cell r="B35">
            <v>29.2</v>
          </cell>
        </row>
        <row r="36">
          <cell r="A36" t="str">
            <v>Georgia</v>
          </cell>
          <cell r="B36">
            <v>10.7</v>
          </cell>
        </row>
        <row r="37">
          <cell r="A37" t="str">
            <v>Georgia Southern</v>
          </cell>
          <cell r="B37">
            <v>30.3</v>
          </cell>
        </row>
        <row r="38">
          <cell r="A38" t="str">
            <v>Georgia State</v>
          </cell>
          <cell r="B38">
            <v>33.299999999999997</v>
          </cell>
        </row>
        <row r="39">
          <cell r="A39" t="str">
            <v>Georgia Tech</v>
          </cell>
          <cell r="B39">
            <v>28</v>
          </cell>
        </row>
        <row r="40">
          <cell r="A40" t="str">
            <v>Hawai'i</v>
          </cell>
          <cell r="B40">
            <v>40.5</v>
          </cell>
        </row>
        <row r="41">
          <cell r="A41" t="str">
            <v>Houston</v>
          </cell>
          <cell r="B41">
            <v>33.700000000000003</v>
          </cell>
        </row>
        <row r="42">
          <cell r="A42" t="str">
            <v>Illinois</v>
          </cell>
          <cell r="B42">
            <v>8</v>
          </cell>
        </row>
        <row r="43">
          <cell r="A43" t="str">
            <v>Indiana</v>
          </cell>
          <cell r="B43">
            <v>30.5</v>
          </cell>
        </row>
        <row r="44">
          <cell r="A44" t="str">
            <v>Iowa</v>
          </cell>
          <cell r="B44">
            <v>9.8000000000000007</v>
          </cell>
        </row>
        <row r="45">
          <cell r="A45" t="str">
            <v>Iowa State</v>
          </cell>
          <cell r="B45">
            <v>13.7</v>
          </cell>
        </row>
        <row r="46">
          <cell r="A46" t="str">
            <v>James Madison</v>
          </cell>
          <cell r="B46">
            <v>15</v>
          </cell>
        </row>
        <row r="47">
          <cell r="A47" t="str">
            <v>Kansas</v>
          </cell>
          <cell r="B47">
            <v>26.3</v>
          </cell>
        </row>
        <row r="48">
          <cell r="A48" t="str">
            <v>Kansas State</v>
          </cell>
          <cell r="B48">
            <v>16.7</v>
          </cell>
        </row>
        <row r="49">
          <cell r="A49" t="str">
            <v>Kent State</v>
          </cell>
          <cell r="B49">
            <v>29.7</v>
          </cell>
        </row>
        <row r="50">
          <cell r="A50" t="str">
            <v>Kentucky</v>
          </cell>
          <cell r="B50">
            <v>16.3</v>
          </cell>
        </row>
        <row r="51">
          <cell r="A51" t="str">
            <v>Liberty</v>
          </cell>
          <cell r="B51">
            <v>23</v>
          </cell>
        </row>
        <row r="52">
          <cell r="A52" t="str">
            <v>Louisiana Tech</v>
          </cell>
          <cell r="B52">
            <v>37.200000000000003</v>
          </cell>
        </row>
        <row r="53">
          <cell r="A53" t="str">
            <v>Louisiana-Lafayette</v>
          </cell>
          <cell r="B53">
            <v>20.399999999999999</v>
          </cell>
        </row>
        <row r="54">
          <cell r="A54" t="str">
            <v>Louisiana-Monroe</v>
          </cell>
          <cell r="B54">
            <v>35.299999999999997</v>
          </cell>
        </row>
        <row r="55">
          <cell r="A55" t="str">
            <v>Louisville</v>
          </cell>
          <cell r="B55">
            <v>22.3</v>
          </cell>
        </row>
        <row r="56">
          <cell r="A56" t="str">
            <v>LSU</v>
          </cell>
          <cell r="B56">
            <v>19</v>
          </cell>
        </row>
        <row r="57">
          <cell r="A57" t="str">
            <v>Marshall</v>
          </cell>
          <cell r="B57">
            <v>16.2</v>
          </cell>
        </row>
        <row r="58">
          <cell r="A58" t="str">
            <v>Maryland</v>
          </cell>
          <cell r="B58">
            <v>22.7</v>
          </cell>
        </row>
        <row r="59">
          <cell r="A59" t="str">
            <v>Massachusetts</v>
          </cell>
          <cell r="B59">
            <v>31.7</v>
          </cell>
        </row>
        <row r="60">
          <cell r="A60" t="str">
            <v>Memphis</v>
          </cell>
          <cell r="B60">
            <v>27.3</v>
          </cell>
        </row>
        <row r="61">
          <cell r="A61" t="str">
            <v>Miami (Florida)</v>
          </cell>
          <cell r="B61">
            <v>21.8</v>
          </cell>
        </row>
        <row r="62">
          <cell r="A62" t="str">
            <v>Miami (Ohio)</v>
          </cell>
          <cell r="B62">
            <v>25.2</v>
          </cell>
        </row>
        <row r="63">
          <cell r="A63" t="str">
            <v>Michigan</v>
          </cell>
          <cell r="B63">
            <v>11.3</v>
          </cell>
        </row>
        <row r="64">
          <cell r="A64" t="str">
            <v>Michigan State</v>
          </cell>
          <cell r="B64">
            <v>27</v>
          </cell>
        </row>
        <row r="65">
          <cell r="A65" t="str">
            <v>Middle Tennessee</v>
          </cell>
          <cell r="B65">
            <v>31</v>
          </cell>
        </row>
        <row r="66">
          <cell r="A66" t="str">
            <v>Minnesota</v>
          </cell>
          <cell r="B66">
            <v>8.8000000000000007</v>
          </cell>
        </row>
        <row r="67">
          <cell r="A67" t="str">
            <v>Mississippi</v>
          </cell>
          <cell r="B67">
            <v>14.5</v>
          </cell>
        </row>
        <row r="68">
          <cell r="A68" t="str">
            <v>Mississippi State</v>
          </cell>
          <cell r="B68">
            <v>21</v>
          </cell>
        </row>
        <row r="69">
          <cell r="A69" t="str">
            <v>Missouri</v>
          </cell>
          <cell r="B69">
            <v>24.7</v>
          </cell>
        </row>
        <row r="70">
          <cell r="A70" t="str">
            <v>Navy</v>
          </cell>
          <cell r="B70">
            <v>21</v>
          </cell>
        </row>
        <row r="71">
          <cell r="A71" t="str">
            <v>Nebraska</v>
          </cell>
          <cell r="B71">
            <v>29.3</v>
          </cell>
        </row>
        <row r="72">
          <cell r="A72" t="str">
            <v>Nevada</v>
          </cell>
          <cell r="B72">
            <v>28.8</v>
          </cell>
        </row>
        <row r="73">
          <cell r="A73" t="str">
            <v>New Mexico</v>
          </cell>
          <cell r="B73">
            <v>22.8</v>
          </cell>
        </row>
        <row r="74">
          <cell r="A74" t="str">
            <v>New Mexico State</v>
          </cell>
          <cell r="B74">
            <v>32.299999999999997</v>
          </cell>
        </row>
        <row r="75">
          <cell r="A75" t="str">
            <v>North Carolina</v>
          </cell>
          <cell r="B75">
            <v>32</v>
          </cell>
        </row>
        <row r="76">
          <cell r="A76" t="str">
            <v>North Carolina State</v>
          </cell>
          <cell r="B76">
            <v>15.7</v>
          </cell>
        </row>
        <row r="77">
          <cell r="A77" t="str">
            <v>North Texas</v>
          </cell>
          <cell r="B77">
            <v>36.299999999999997</v>
          </cell>
        </row>
        <row r="78">
          <cell r="A78" t="str">
            <v>Northern Illinois</v>
          </cell>
          <cell r="B78">
            <v>38.299999999999997</v>
          </cell>
        </row>
        <row r="79">
          <cell r="A79" t="str">
            <v>Northwestern</v>
          </cell>
          <cell r="B79">
            <v>27.7</v>
          </cell>
        </row>
        <row r="80">
          <cell r="A80" t="str">
            <v>Notre Dame</v>
          </cell>
          <cell r="B80">
            <v>23.2</v>
          </cell>
        </row>
        <row r="81">
          <cell r="A81" t="str">
            <v>Ohio</v>
          </cell>
          <cell r="B81">
            <v>40.700000000000003</v>
          </cell>
        </row>
        <row r="82">
          <cell r="A82" t="str">
            <v>Ohio State</v>
          </cell>
          <cell r="B82">
            <v>15.7</v>
          </cell>
        </row>
        <row r="83">
          <cell r="A83" t="str">
            <v>Oklahoma</v>
          </cell>
          <cell r="B83">
            <v>29.2</v>
          </cell>
        </row>
        <row r="84">
          <cell r="A84" t="str">
            <v>Oklahoma State</v>
          </cell>
          <cell r="B84">
            <v>24.8</v>
          </cell>
        </row>
        <row r="85">
          <cell r="A85" t="str">
            <v>Old Dominion</v>
          </cell>
          <cell r="B85">
            <v>27.2</v>
          </cell>
        </row>
        <row r="86">
          <cell r="A86" t="str">
            <v>Oregon</v>
          </cell>
          <cell r="B86">
            <v>28.8</v>
          </cell>
        </row>
        <row r="87">
          <cell r="A87" t="str">
            <v>Oregon State</v>
          </cell>
          <cell r="B87">
            <v>27.2</v>
          </cell>
        </row>
        <row r="88">
          <cell r="A88" t="str">
            <v>Penn State</v>
          </cell>
          <cell r="B88">
            <v>14.8</v>
          </cell>
        </row>
        <row r="89">
          <cell r="A89" t="str">
            <v>Pittsburgh</v>
          </cell>
          <cell r="B89">
            <v>26.2</v>
          </cell>
        </row>
        <row r="90">
          <cell r="A90" t="str">
            <v>Purdue</v>
          </cell>
          <cell r="B90">
            <v>22</v>
          </cell>
        </row>
        <row r="91">
          <cell r="A91" t="str">
            <v>Rice</v>
          </cell>
          <cell r="B91">
            <v>31</v>
          </cell>
        </row>
        <row r="92">
          <cell r="A92" t="str">
            <v>Rutgers</v>
          </cell>
          <cell r="B92">
            <v>22</v>
          </cell>
        </row>
        <row r="93">
          <cell r="A93" t="str">
            <v>San Diego State</v>
          </cell>
          <cell r="B93">
            <v>23.8</v>
          </cell>
        </row>
        <row r="94">
          <cell r="A94" t="str">
            <v>San Jose State</v>
          </cell>
          <cell r="B94">
            <v>14</v>
          </cell>
        </row>
        <row r="95">
          <cell r="A95" t="str">
            <v>SMU</v>
          </cell>
          <cell r="B95">
            <v>28.6</v>
          </cell>
        </row>
        <row r="96">
          <cell r="A96" t="str">
            <v>South Alabama</v>
          </cell>
          <cell r="B96">
            <v>18.8</v>
          </cell>
        </row>
        <row r="97">
          <cell r="A97" t="str">
            <v>South Carolina</v>
          </cell>
          <cell r="B97">
            <v>25</v>
          </cell>
        </row>
        <row r="98">
          <cell r="A98" t="str">
            <v>South Florida</v>
          </cell>
          <cell r="B98">
            <v>36.299999999999997</v>
          </cell>
        </row>
        <row r="99">
          <cell r="A99" t="str">
            <v>Southern Mississippi</v>
          </cell>
          <cell r="B99">
            <v>24</v>
          </cell>
        </row>
        <row r="100">
          <cell r="A100" t="str">
            <v>Stanford</v>
          </cell>
          <cell r="B100">
            <v>32.799999999999997</v>
          </cell>
        </row>
        <row r="101">
          <cell r="A101" t="str">
            <v>Syracuse</v>
          </cell>
          <cell r="B101">
            <v>14</v>
          </cell>
        </row>
        <row r="102">
          <cell r="A102" t="str">
            <v>TCU</v>
          </cell>
          <cell r="B102">
            <v>23.8</v>
          </cell>
        </row>
        <row r="103">
          <cell r="A103" t="str">
            <v>Temple</v>
          </cell>
          <cell r="B103">
            <v>16.8</v>
          </cell>
        </row>
        <row r="104">
          <cell r="A104" t="str">
            <v>Tennessee</v>
          </cell>
          <cell r="B104">
            <v>17.8</v>
          </cell>
        </row>
        <row r="105">
          <cell r="A105" t="str">
            <v>Texas</v>
          </cell>
          <cell r="B105">
            <v>17.8</v>
          </cell>
        </row>
        <row r="106">
          <cell r="A106" t="str">
            <v>Texas A&amp;M</v>
          </cell>
          <cell r="B106">
            <v>18.8</v>
          </cell>
        </row>
        <row r="107">
          <cell r="A107" t="str">
            <v>Texas State</v>
          </cell>
          <cell r="B107">
            <v>26</v>
          </cell>
        </row>
        <row r="108">
          <cell r="A108" t="str">
            <v>Texas Tech</v>
          </cell>
          <cell r="B108">
            <v>29.8</v>
          </cell>
        </row>
        <row r="109">
          <cell r="A109" t="str">
            <v>Toledo</v>
          </cell>
          <cell r="B109">
            <v>25.5</v>
          </cell>
        </row>
        <row r="110">
          <cell r="A110" t="str">
            <v>Troy</v>
          </cell>
          <cell r="B110">
            <v>20.2</v>
          </cell>
        </row>
        <row r="111">
          <cell r="A111" t="str">
            <v>Tulane</v>
          </cell>
          <cell r="B111">
            <v>13.3</v>
          </cell>
        </row>
        <row r="112">
          <cell r="A112" t="str">
            <v>Tulsa</v>
          </cell>
          <cell r="B112">
            <v>35.200000000000003</v>
          </cell>
        </row>
        <row r="113">
          <cell r="A113" t="str">
            <v>UAB</v>
          </cell>
          <cell r="B113">
            <v>16.8</v>
          </cell>
        </row>
        <row r="114">
          <cell r="A114" t="str">
            <v>UCF</v>
          </cell>
          <cell r="B114">
            <v>14.6</v>
          </cell>
        </row>
        <row r="115">
          <cell r="A115" t="str">
            <v>UCLA</v>
          </cell>
          <cell r="B115">
            <v>22.7</v>
          </cell>
        </row>
        <row r="116">
          <cell r="A116" t="str">
            <v>UNLV</v>
          </cell>
          <cell r="B116">
            <v>25.3</v>
          </cell>
        </row>
        <row r="117">
          <cell r="A117" t="str">
            <v>USC</v>
          </cell>
          <cell r="B117">
            <v>18.7</v>
          </cell>
        </row>
        <row r="118">
          <cell r="A118" t="str">
            <v>Utah</v>
          </cell>
          <cell r="B118">
            <v>19</v>
          </cell>
        </row>
        <row r="119">
          <cell r="A119" t="str">
            <v>Utah State</v>
          </cell>
          <cell r="B119">
            <v>34.799999999999997</v>
          </cell>
        </row>
        <row r="120">
          <cell r="A120" t="str">
            <v>UTEP</v>
          </cell>
          <cell r="B120">
            <v>28.9</v>
          </cell>
        </row>
        <row r="121">
          <cell r="A121" t="str">
            <v>UTSA</v>
          </cell>
          <cell r="B121">
            <v>33</v>
          </cell>
        </row>
        <row r="122">
          <cell r="A122" t="str">
            <v>Vanderbilt</v>
          </cell>
          <cell r="B122">
            <v>36.799999999999997</v>
          </cell>
        </row>
        <row r="123">
          <cell r="A123" t="str">
            <v>Virginia</v>
          </cell>
          <cell r="B123">
            <v>24.8</v>
          </cell>
        </row>
        <row r="124">
          <cell r="A124" t="str">
            <v>Virginia Tech</v>
          </cell>
          <cell r="B124">
            <v>26</v>
          </cell>
        </row>
        <row r="125">
          <cell r="A125" t="str">
            <v>Wake Forest</v>
          </cell>
          <cell r="B125">
            <v>25.5</v>
          </cell>
        </row>
        <row r="126">
          <cell r="A126" t="str">
            <v>Washington</v>
          </cell>
          <cell r="B126">
            <v>26.8</v>
          </cell>
        </row>
        <row r="127">
          <cell r="A127" t="str">
            <v>Washington State</v>
          </cell>
          <cell r="B127">
            <v>20.2</v>
          </cell>
        </row>
        <row r="128">
          <cell r="A128" t="str">
            <v>West Virginia</v>
          </cell>
          <cell r="B128">
            <v>29.6</v>
          </cell>
        </row>
        <row r="129">
          <cell r="A129" t="str">
            <v>Western Kentucky</v>
          </cell>
          <cell r="B129">
            <v>23.7</v>
          </cell>
        </row>
        <row r="130">
          <cell r="A130" t="str">
            <v>Western Michigan</v>
          </cell>
          <cell r="B130">
            <v>30.8</v>
          </cell>
        </row>
        <row r="131">
          <cell r="A131" t="str">
            <v>Wisconsin</v>
          </cell>
          <cell r="B131">
            <v>19.5</v>
          </cell>
        </row>
        <row r="132">
          <cell r="A132" t="str">
            <v>Wyoming</v>
          </cell>
          <cell r="B132">
            <v>26.3</v>
          </cell>
        </row>
      </sheetData>
      <sheetData sheetId="3">
        <row r="2">
          <cell r="A2" t="str">
            <v>Air Force</v>
          </cell>
          <cell r="B2">
            <v>4</v>
          </cell>
        </row>
        <row r="3">
          <cell r="A3" t="str">
            <v>Akron</v>
          </cell>
          <cell r="B3">
            <v>1</v>
          </cell>
        </row>
        <row r="4">
          <cell r="A4" t="str">
            <v>Alabama</v>
          </cell>
          <cell r="B4">
            <v>6</v>
          </cell>
        </row>
        <row r="5">
          <cell r="A5" t="str">
            <v>Appalachian State</v>
          </cell>
          <cell r="B5">
            <v>3</v>
          </cell>
        </row>
        <row r="6">
          <cell r="A6" t="str">
            <v>Arizona</v>
          </cell>
          <cell r="B6">
            <v>3</v>
          </cell>
        </row>
        <row r="7">
          <cell r="A7" t="str">
            <v>Arizona State</v>
          </cell>
          <cell r="B7">
            <v>2</v>
          </cell>
        </row>
        <row r="8">
          <cell r="A8" t="str">
            <v>Arkansas</v>
          </cell>
          <cell r="B8">
            <v>3</v>
          </cell>
        </row>
        <row r="9">
          <cell r="A9" t="str">
            <v>Arkansas State</v>
          </cell>
          <cell r="B9">
            <v>2</v>
          </cell>
        </row>
        <row r="10">
          <cell r="A10" t="str">
            <v>Army</v>
          </cell>
          <cell r="B10">
            <v>1</v>
          </cell>
        </row>
        <row r="11">
          <cell r="A11" t="str">
            <v>Auburn</v>
          </cell>
          <cell r="B11">
            <v>3</v>
          </cell>
        </row>
        <row r="12">
          <cell r="A12" t="str">
            <v>Ball State</v>
          </cell>
          <cell r="B12">
            <v>3</v>
          </cell>
        </row>
        <row r="13">
          <cell r="A13" t="str">
            <v>Baylor</v>
          </cell>
          <cell r="B13">
            <v>3</v>
          </cell>
        </row>
        <row r="14">
          <cell r="A14" t="str">
            <v>Boise State</v>
          </cell>
          <cell r="B14">
            <v>4</v>
          </cell>
        </row>
        <row r="15">
          <cell r="A15" t="str">
            <v>Boston College</v>
          </cell>
          <cell r="B15">
            <v>2</v>
          </cell>
        </row>
        <row r="16">
          <cell r="A16" t="str">
            <v>Bowling Green</v>
          </cell>
          <cell r="B16">
            <v>2</v>
          </cell>
        </row>
        <row r="17">
          <cell r="A17" t="str">
            <v>Buffalo</v>
          </cell>
          <cell r="B17">
            <v>3</v>
          </cell>
        </row>
        <row r="18">
          <cell r="A18" t="str">
            <v>BYU</v>
          </cell>
          <cell r="B18">
            <v>4</v>
          </cell>
        </row>
        <row r="19">
          <cell r="A19" t="str">
            <v>California</v>
          </cell>
          <cell r="B19">
            <v>3</v>
          </cell>
        </row>
        <row r="20">
          <cell r="A20" t="str">
            <v>Central Michigan</v>
          </cell>
          <cell r="B20">
            <v>1</v>
          </cell>
        </row>
        <row r="21">
          <cell r="A21" t="str">
            <v>Charlotte</v>
          </cell>
          <cell r="B21">
            <v>1</v>
          </cell>
        </row>
        <row r="22">
          <cell r="A22" t="str">
            <v>Cincinnati</v>
          </cell>
          <cell r="B22">
            <v>5</v>
          </cell>
        </row>
        <row r="23">
          <cell r="A23" t="str">
            <v>Clemson</v>
          </cell>
          <cell r="B23">
            <v>6</v>
          </cell>
        </row>
        <row r="24">
          <cell r="A24" t="str">
            <v>Coastal Carolina</v>
          </cell>
          <cell r="B24">
            <v>6</v>
          </cell>
        </row>
        <row r="25">
          <cell r="A25" t="str">
            <v>Colorado State</v>
          </cell>
          <cell r="B25">
            <v>1</v>
          </cell>
        </row>
        <row r="26">
          <cell r="A26" t="str">
            <v>Connecticut</v>
          </cell>
          <cell r="B26">
            <v>3</v>
          </cell>
        </row>
        <row r="27">
          <cell r="A27" t="str">
            <v>Duke</v>
          </cell>
          <cell r="B27">
            <v>4</v>
          </cell>
        </row>
        <row r="28">
          <cell r="A28" t="str">
            <v>East Carolina</v>
          </cell>
          <cell r="B28">
            <v>3</v>
          </cell>
        </row>
        <row r="29">
          <cell r="A29" t="str">
            <v>Eastern Michigan</v>
          </cell>
          <cell r="B29">
            <v>4</v>
          </cell>
        </row>
        <row r="30">
          <cell r="A30" t="str">
            <v>Florida</v>
          </cell>
          <cell r="B30">
            <v>4</v>
          </cell>
        </row>
        <row r="31">
          <cell r="A31" t="str">
            <v>Florida Atlantic</v>
          </cell>
          <cell r="B31">
            <v>2</v>
          </cell>
        </row>
        <row r="32">
          <cell r="A32" t="str">
            <v>Florida International</v>
          </cell>
          <cell r="B32">
            <v>2</v>
          </cell>
        </row>
        <row r="33">
          <cell r="A33" t="str">
            <v>Florida State</v>
          </cell>
          <cell r="B33">
            <v>4</v>
          </cell>
        </row>
        <row r="34">
          <cell r="A34" t="str">
            <v>Fresno State</v>
          </cell>
          <cell r="B34">
            <v>1</v>
          </cell>
        </row>
        <row r="35">
          <cell r="A35" t="str">
            <v>Georgia</v>
          </cell>
          <cell r="B35">
            <v>6</v>
          </cell>
        </row>
        <row r="36">
          <cell r="A36" t="str">
            <v>Georgia Southern</v>
          </cell>
          <cell r="B36">
            <v>3</v>
          </cell>
        </row>
        <row r="37">
          <cell r="A37" t="str">
            <v>Georgia State</v>
          </cell>
          <cell r="B37">
            <v>2</v>
          </cell>
        </row>
        <row r="38">
          <cell r="A38" t="str">
            <v>Georgia Tech</v>
          </cell>
          <cell r="B38">
            <v>3</v>
          </cell>
        </row>
        <row r="39">
          <cell r="A39" t="str">
            <v>Hawai'i</v>
          </cell>
          <cell r="B39">
            <v>1</v>
          </cell>
        </row>
        <row r="40">
          <cell r="A40" t="str">
            <v>Houston</v>
          </cell>
          <cell r="B40">
            <v>3</v>
          </cell>
        </row>
        <row r="41">
          <cell r="A41" t="str">
            <v>Illinois</v>
          </cell>
          <cell r="B41">
            <v>5</v>
          </cell>
        </row>
        <row r="42">
          <cell r="A42" t="str">
            <v>Indiana</v>
          </cell>
          <cell r="B42">
            <v>3</v>
          </cell>
        </row>
        <row r="43">
          <cell r="A43" t="str">
            <v>Iowa</v>
          </cell>
          <cell r="B43">
            <v>3</v>
          </cell>
        </row>
        <row r="44">
          <cell r="A44" t="str">
            <v>Iowa State</v>
          </cell>
          <cell r="B44">
            <v>3</v>
          </cell>
        </row>
        <row r="45">
          <cell r="A45" t="str">
            <v>James Madison</v>
          </cell>
          <cell r="B45">
            <v>5</v>
          </cell>
        </row>
        <row r="46">
          <cell r="A46" t="str">
            <v>Kansas</v>
          </cell>
          <cell r="B46">
            <v>5</v>
          </cell>
        </row>
        <row r="47">
          <cell r="A47" t="str">
            <v>Kansas State</v>
          </cell>
          <cell r="B47">
            <v>5</v>
          </cell>
        </row>
        <row r="48">
          <cell r="A48" t="str">
            <v>Kent State</v>
          </cell>
          <cell r="B48">
            <v>2</v>
          </cell>
        </row>
        <row r="49">
          <cell r="A49" t="str">
            <v>Kentucky</v>
          </cell>
          <cell r="B49">
            <v>4</v>
          </cell>
        </row>
        <row r="50">
          <cell r="A50" t="str">
            <v>Liberty</v>
          </cell>
          <cell r="B50">
            <v>5</v>
          </cell>
        </row>
        <row r="51">
          <cell r="A51" t="str">
            <v>Louisiana Tech</v>
          </cell>
          <cell r="B51">
            <v>2</v>
          </cell>
        </row>
        <row r="52">
          <cell r="A52" t="str">
            <v>Louisiana-Lafayette</v>
          </cell>
          <cell r="B52">
            <v>2</v>
          </cell>
        </row>
        <row r="53">
          <cell r="A53" t="str">
            <v>Louisiana-Monroe</v>
          </cell>
          <cell r="B53">
            <v>2</v>
          </cell>
        </row>
        <row r="54">
          <cell r="A54" t="str">
            <v>Louisville</v>
          </cell>
          <cell r="B54">
            <v>3</v>
          </cell>
        </row>
        <row r="55">
          <cell r="A55" t="str">
            <v>LSU</v>
          </cell>
          <cell r="B55">
            <v>4</v>
          </cell>
        </row>
        <row r="56">
          <cell r="A56" t="str">
            <v>Marshall</v>
          </cell>
          <cell r="B56">
            <v>3</v>
          </cell>
        </row>
        <row r="57">
          <cell r="A57" t="str">
            <v>Maryland</v>
          </cell>
          <cell r="B57">
            <v>4</v>
          </cell>
        </row>
        <row r="58">
          <cell r="A58" t="str">
            <v>Massachusetts</v>
          </cell>
          <cell r="B58">
            <v>1</v>
          </cell>
        </row>
        <row r="59">
          <cell r="A59" t="str">
            <v>Memphis</v>
          </cell>
          <cell r="B59">
            <v>4</v>
          </cell>
        </row>
        <row r="60">
          <cell r="A60" t="str">
            <v>Miami (Florida)</v>
          </cell>
          <cell r="B60">
            <v>2</v>
          </cell>
        </row>
        <row r="61">
          <cell r="A61" t="str">
            <v>Miami (Ohio)</v>
          </cell>
          <cell r="B61">
            <v>3</v>
          </cell>
        </row>
        <row r="62">
          <cell r="A62" t="str">
            <v>Michigan</v>
          </cell>
          <cell r="B62">
            <v>6</v>
          </cell>
        </row>
        <row r="63">
          <cell r="A63" t="str">
            <v>Michigan State</v>
          </cell>
          <cell r="B63">
            <v>2</v>
          </cell>
        </row>
        <row r="64">
          <cell r="A64" t="str">
            <v>Middle Tennessee</v>
          </cell>
          <cell r="B64">
            <v>3</v>
          </cell>
        </row>
        <row r="65">
          <cell r="A65" t="str">
            <v>Minnesota</v>
          </cell>
          <cell r="B65">
            <v>4</v>
          </cell>
        </row>
        <row r="66">
          <cell r="A66" t="str">
            <v>Mississippi</v>
          </cell>
          <cell r="B66">
            <v>6</v>
          </cell>
        </row>
        <row r="67">
          <cell r="A67" t="str">
            <v>Mississippi State</v>
          </cell>
          <cell r="B67">
            <v>5</v>
          </cell>
        </row>
        <row r="68">
          <cell r="A68" t="str">
            <v>Missouri</v>
          </cell>
          <cell r="B68">
            <v>2</v>
          </cell>
        </row>
        <row r="69">
          <cell r="A69" t="str">
            <v>Navy</v>
          </cell>
          <cell r="B69">
            <v>2</v>
          </cell>
        </row>
        <row r="70">
          <cell r="A70" t="str">
            <v>Nebraska</v>
          </cell>
          <cell r="B70">
            <v>3</v>
          </cell>
        </row>
        <row r="71">
          <cell r="A71" t="str">
            <v>Nevada</v>
          </cell>
          <cell r="B71">
            <v>2</v>
          </cell>
        </row>
        <row r="72">
          <cell r="A72" t="str">
            <v>New Mexico</v>
          </cell>
          <cell r="B72">
            <v>2</v>
          </cell>
        </row>
        <row r="73">
          <cell r="A73" t="str">
            <v>New Mexico State</v>
          </cell>
          <cell r="B73">
            <v>1</v>
          </cell>
        </row>
        <row r="74">
          <cell r="A74" t="str">
            <v>North Carolina</v>
          </cell>
          <cell r="B74">
            <v>5</v>
          </cell>
        </row>
        <row r="75">
          <cell r="A75" t="str">
            <v>North Carolina State</v>
          </cell>
          <cell r="B75">
            <v>5</v>
          </cell>
        </row>
        <row r="76">
          <cell r="A76" t="str">
            <v>North Texas</v>
          </cell>
          <cell r="B76">
            <v>3</v>
          </cell>
        </row>
        <row r="77">
          <cell r="A77" t="str">
            <v>Northern Illinois</v>
          </cell>
          <cell r="B77">
            <v>1</v>
          </cell>
        </row>
        <row r="78">
          <cell r="A78" t="str">
            <v>Northwestern</v>
          </cell>
          <cell r="B78">
            <v>1</v>
          </cell>
        </row>
        <row r="79">
          <cell r="A79" t="str">
            <v>Notre Dame</v>
          </cell>
          <cell r="B79">
            <v>3</v>
          </cell>
        </row>
        <row r="80">
          <cell r="A80" t="str">
            <v>Ohio</v>
          </cell>
          <cell r="B80">
            <v>3</v>
          </cell>
        </row>
        <row r="81">
          <cell r="A81" t="str">
            <v>Ohio State</v>
          </cell>
          <cell r="B81">
            <v>6</v>
          </cell>
        </row>
        <row r="82">
          <cell r="A82" t="str">
            <v>Oklahoma</v>
          </cell>
          <cell r="B82">
            <v>3</v>
          </cell>
        </row>
        <row r="83">
          <cell r="A83" t="str">
            <v>Oklahoma State</v>
          </cell>
          <cell r="B83">
            <v>5</v>
          </cell>
        </row>
        <row r="84">
          <cell r="A84" t="str">
            <v>Old Dominion</v>
          </cell>
          <cell r="B84">
            <v>2</v>
          </cell>
        </row>
        <row r="85">
          <cell r="A85" t="str">
            <v>Oregon</v>
          </cell>
          <cell r="B85">
            <v>5</v>
          </cell>
        </row>
        <row r="86">
          <cell r="A86" t="str">
            <v>Oregon State</v>
          </cell>
          <cell r="B86">
            <v>4</v>
          </cell>
        </row>
        <row r="87">
          <cell r="A87" t="str">
            <v>Penn State</v>
          </cell>
          <cell r="B87">
            <v>5</v>
          </cell>
        </row>
        <row r="88">
          <cell r="A88" t="str">
            <v>Pittsburgh</v>
          </cell>
          <cell r="B88">
            <v>4</v>
          </cell>
        </row>
        <row r="89">
          <cell r="A89" t="str">
            <v>Purdue</v>
          </cell>
          <cell r="B89">
            <v>4</v>
          </cell>
        </row>
        <row r="90">
          <cell r="A90" t="str">
            <v>Rice</v>
          </cell>
          <cell r="B90">
            <v>3</v>
          </cell>
        </row>
        <row r="91">
          <cell r="A91" t="str">
            <v>Rutgers</v>
          </cell>
          <cell r="B91">
            <v>3</v>
          </cell>
        </row>
        <row r="92">
          <cell r="A92" t="str">
            <v>San Diego State</v>
          </cell>
          <cell r="B92">
            <v>3</v>
          </cell>
        </row>
        <row r="93">
          <cell r="A93" t="str">
            <v>San Jose State</v>
          </cell>
          <cell r="B93">
            <v>4</v>
          </cell>
        </row>
        <row r="94">
          <cell r="A94" t="str">
            <v>SMU</v>
          </cell>
          <cell r="B94">
            <v>2</v>
          </cell>
        </row>
        <row r="95">
          <cell r="A95" t="str">
            <v>South Alabama</v>
          </cell>
          <cell r="B95">
            <v>4</v>
          </cell>
        </row>
        <row r="96">
          <cell r="A96" t="str">
            <v>South Carolina</v>
          </cell>
          <cell r="B96">
            <v>4</v>
          </cell>
        </row>
        <row r="97">
          <cell r="A97" t="str">
            <v>South Florida</v>
          </cell>
          <cell r="B97">
            <v>1</v>
          </cell>
        </row>
        <row r="98">
          <cell r="A98" t="str">
            <v>Southern Mississippi</v>
          </cell>
          <cell r="B98">
            <v>2</v>
          </cell>
        </row>
        <row r="99">
          <cell r="A99" t="str">
            <v>Stanford</v>
          </cell>
          <cell r="B99">
            <v>1</v>
          </cell>
        </row>
        <row r="100">
          <cell r="A100" t="str">
            <v>Syracuse</v>
          </cell>
          <cell r="B100">
            <v>5</v>
          </cell>
        </row>
        <row r="101">
          <cell r="A101" t="str">
            <v>TCU</v>
          </cell>
          <cell r="B101">
            <v>5</v>
          </cell>
        </row>
        <row r="102">
          <cell r="A102" t="str">
            <v>Temple</v>
          </cell>
          <cell r="B102">
            <v>2</v>
          </cell>
        </row>
        <row r="103">
          <cell r="A103" t="str">
            <v>Tennessee</v>
          </cell>
          <cell r="B103">
            <v>5</v>
          </cell>
        </row>
        <row r="104">
          <cell r="A104" t="str">
            <v>Texas</v>
          </cell>
          <cell r="B104">
            <v>4</v>
          </cell>
        </row>
        <row r="105">
          <cell r="A105" t="str">
            <v>Texas A&amp;M</v>
          </cell>
          <cell r="B105">
            <v>3</v>
          </cell>
        </row>
        <row r="106">
          <cell r="A106" t="str">
            <v>Texas State</v>
          </cell>
          <cell r="B106">
            <v>3</v>
          </cell>
        </row>
        <row r="107">
          <cell r="A107" t="str">
            <v>Texas Tech</v>
          </cell>
          <cell r="B107">
            <v>3</v>
          </cell>
        </row>
        <row r="108">
          <cell r="A108" t="str">
            <v>Toledo</v>
          </cell>
          <cell r="B108">
            <v>4</v>
          </cell>
        </row>
        <row r="109">
          <cell r="A109" t="str">
            <v>Troy</v>
          </cell>
          <cell r="B109">
            <v>4</v>
          </cell>
        </row>
        <row r="110">
          <cell r="A110" t="str">
            <v>Tulane</v>
          </cell>
          <cell r="B110">
            <v>5</v>
          </cell>
        </row>
        <row r="111">
          <cell r="A111" t="str">
            <v>Tulsa</v>
          </cell>
          <cell r="B111">
            <v>2</v>
          </cell>
        </row>
        <row r="112">
          <cell r="A112" t="str">
            <v>UAB</v>
          </cell>
          <cell r="B112">
            <v>3</v>
          </cell>
        </row>
        <row r="113">
          <cell r="A113" t="str">
            <v>UCF</v>
          </cell>
          <cell r="B113">
            <v>4</v>
          </cell>
        </row>
        <row r="114">
          <cell r="A114" t="str">
            <v>UCLA</v>
          </cell>
          <cell r="B114">
            <v>6</v>
          </cell>
        </row>
        <row r="115">
          <cell r="A115" t="str">
            <v>UNLV</v>
          </cell>
          <cell r="B115">
            <v>4</v>
          </cell>
        </row>
        <row r="116">
          <cell r="A116" t="str">
            <v>USC</v>
          </cell>
          <cell r="B116">
            <v>6</v>
          </cell>
        </row>
        <row r="117">
          <cell r="A117" t="str">
            <v>Utah</v>
          </cell>
          <cell r="B117">
            <v>4</v>
          </cell>
        </row>
        <row r="118">
          <cell r="A118" t="str">
            <v>Utah State</v>
          </cell>
          <cell r="B118">
            <v>2</v>
          </cell>
        </row>
        <row r="119">
          <cell r="A119" t="str">
            <v>UTEP</v>
          </cell>
          <cell r="B119">
            <v>3</v>
          </cell>
        </row>
        <row r="120">
          <cell r="A120" t="str">
            <v>UTSA</v>
          </cell>
          <cell r="B120">
            <v>4</v>
          </cell>
        </row>
        <row r="121">
          <cell r="A121" t="str">
            <v>Vanderbilt</v>
          </cell>
          <cell r="B121">
            <v>3</v>
          </cell>
        </row>
        <row r="122">
          <cell r="A122" t="str">
            <v>Virginia</v>
          </cell>
          <cell r="B122">
            <v>2</v>
          </cell>
        </row>
        <row r="123">
          <cell r="A123" t="str">
            <v>Virginia Tech</v>
          </cell>
          <cell r="B123">
            <v>2</v>
          </cell>
        </row>
        <row r="124">
          <cell r="A124" t="str">
            <v>Wake Forest</v>
          </cell>
          <cell r="B124">
            <v>5</v>
          </cell>
        </row>
        <row r="125">
          <cell r="A125" t="str">
            <v>Washington</v>
          </cell>
          <cell r="B125">
            <v>4</v>
          </cell>
        </row>
        <row r="126">
          <cell r="A126" t="str">
            <v>Washington State</v>
          </cell>
          <cell r="B126">
            <v>4</v>
          </cell>
        </row>
        <row r="127">
          <cell r="A127" t="str">
            <v>West Virginia</v>
          </cell>
          <cell r="B127">
            <v>2</v>
          </cell>
        </row>
        <row r="128">
          <cell r="A128" t="str">
            <v>Western Kentucky</v>
          </cell>
          <cell r="B128">
            <v>3</v>
          </cell>
        </row>
        <row r="129">
          <cell r="A129" t="str">
            <v>Western Michigan</v>
          </cell>
          <cell r="B129">
            <v>2</v>
          </cell>
        </row>
        <row r="130">
          <cell r="A130" t="str">
            <v>Wisconsin</v>
          </cell>
          <cell r="B130">
            <v>3</v>
          </cell>
        </row>
        <row r="131">
          <cell r="A131" t="str">
            <v>Wyoming</v>
          </cell>
          <cell r="B131">
            <v>4</v>
          </cell>
        </row>
      </sheetData>
      <sheetData sheetId="4">
        <row r="2">
          <cell r="A2" t="str">
            <v>Air Force</v>
          </cell>
          <cell r="B2">
            <v>2</v>
          </cell>
        </row>
        <row r="3">
          <cell r="A3" t="str">
            <v>Akron</v>
          </cell>
          <cell r="B3">
            <v>5</v>
          </cell>
        </row>
        <row r="4">
          <cell r="A4" t="str">
            <v>Appalachian State</v>
          </cell>
          <cell r="B4">
            <v>3</v>
          </cell>
        </row>
        <row r="5">
          <cell r="A5" t="str">
            <v>Arizona</v>
          </cell>
          <cell r="B5">
            <v>3</v>
          </cell>
        </row>
        <row r="6">
          <cell r="A6" t="str">
            <v>Arizona State</v>
          </cell>
          <cell r="B6">
            <v>4</v>
          </cell>
        </row>
        <row r="7">
          <cell r="A7" t="str">
            <v>Arkansas</v>
          </cell>
          <cell r="B7">
            <v>3</v>
          </cell>
        </row>
        <row r="8">
          <cell r="A8" t="str">
            <v>Arkansas State</v>
          </cell>
          <cell r="B8">
            <v>4</v>
          </cell>
        </row>
        <row r="9">
          <cell r="A9" t="str">
            <v>Army</v>
          </cell>
          <cell r="B9">
            <v>4</v>
          </cell>
        </row>
        <row r="10">
          <cell r="A10" t="str">
            <v>Auburn</v>
          </cell>
          <cell r="B10">
            <v>3</v>
          </cell>
        </row>
        <row r="11">
          <cell r="A11" t="str">
            <v>Ball State</v>
          </cell>
          <cell r="B11">
            <v>3</v>
          </cell>
        </row>
        <row r="12">
          <cell r="A12" t="str">
            <v>Baylor</v>
          </cell>
          <cell r="B12">
            <v>2</v>
          </cell>
        </row>
        <row r="13">
          <cell r="A13" t="str">
            <v>Boise State</v>
          </cell>
          <cell r="B13">
            <v>2</v>
          </cell>
        </row>
        <row r="14">
          <cell r="A14" t="str">
            <v>Boston College</v>
          </cell>
          <cell r="B14">
            <v>4</v>
          </cell>
        </row>
        <row r="15">
          <cell r="A15" t="str">
            <v>Bowling Green</v>
          </cell>
          <cell r="B15">
            <v>4</v>
          </cell>
        </row>
        <row r="16">
          <cell r="A16" t="str">
            <v>Buffalo</v>
          </cell>
          <cell r="B16">
            <v>3</v>
          </cell>
        </row>
        <row r="17">
          <cell r="A17" t="str">
            <v>BYU</v>
          </cell>
          <cell r="B17">
            <v>2</v>
          </cell>
        </row>
        <row r="18">
          <cell r="A18" t="str">
            <v>California</v>
          </cell>
          <cell r="B18">
            <v>2</v>
          </cell>
        </row>
        <row r="19">
          <cell r="A19" t="str">
            <v>Central Michigan</v>
          </cell>
          <cell r="B19">
            <v>5</v>
          </cell>
        </row>
        <row r="20">
          <cell r="A20" t="str">
            <v>Charlotte</v>
          </cell>
          <cell r="B20">
            <v>5</v>
          </cell>
        </row>
        <row r="21">
          <cell r="A21" t="str">
            <v>Cincinnati</v>
          </cell>
          <cell r="B21">
            <v>1</v>
          </cell>
        </row>
        <row r="22">
          <cell r="A22" t="str">
            <v>Colorado</v>
          </cell>
          <cell r="B22">
            <v>5</v>
          </cell>
        </row>
        <row r="23">
          <cell r="A23" t="str">
            <v>Colorado State</v>
          </cell>
          <cell r="B23">
            <v>4</v>
          </cell>
        </row>
        <row r="24">
          <cell r="A24" t="str">
            <v>Connecticut</v>
          </cell>
          <cell r="B24">
            <v>4</v>
          </cell>
        </row>
        <row r="25">
          <cell r="A25" t="str">
            <v>Duke</v>
          </cell>
          <cell r="B25">
            <v>2</v>
          </cell>
        </row>
        <row r="26">
          <cell r="A26" t="str">
            <v>East Carolina</v>
          </cell>
          <cell r="B26">
            <v>3</v>
          </cell>
        </row>
        <row r="27">
          <cell r="A27" t="str">
            <v>Eastern Michigan</v>
          </cell>
          <cell r="B27">
            <v>2</v>
          </cell>
        </row>
        <row r="28">
          <cell r="A28" t="str">
            <v>Florida</v>
          </cell>
          <cell r="B28">
            <v>2</v>
          </cell>
        </row>
        <row r="29">
          <cell r="A29" t="str">
            <v>Florida Atlantic</v>
          </cell>
          <cell r="B29">
            <v>4</v>
          </cell>
        </row>
        <row r="30">
          <cell r="A30" t="str">
            <v>Florida International</v>
          </cell>
          <cell r="B30">
            <v>3</v>
          </cell>
        </row>
        <row r="31">
          <cell r="A31" t="str">
            <v>Florida State</v>
          </cell>
          <cell r="B31">
            <v>2</v>
          </cell>
        </row>
        <row r="32">
          <cell r="A32" t="str">
            <v>Fresno State</v>
          </cell>
          <cell r="B32">
            <v>4</v>
          </cell>
        </row>
        <row r="33">
          <cell r="A33" t="str">
            <v>Georgia Southern</v>
          </cell>
          <cell r="B33">
            <v>3</v>
          </cell>
        </row>
        <row r="34">
          <cell r="A34" t="str">
            <v>Georgia State</v>
          </cell>
          <cell r="B34">
            <v>4</v>
          </cell>
        </row>
        <row r="35">
          <cell r="A35" t="str">
            <v>Georgia Tech</v>
          </cell>
          <cell r="B35">
            <v>3</v>
          </cell>
        </row>
        <row r="36">
          <cell r="A36" t="str">
            <v>Hawai'i</v>
          </cell>
          <cell r="B36">
            <v>5</v>
          </cell>
        </row>
        <row r="37">
          <cell r="A37" t="str">
            <v>Houston</v>
          </cell>
          <cell r="B37">
            <v>3</v>
          </cell>
        </row>
        <row r="38">
          <cell r="A38" t="str">
            <v>Illinois</v>
          </cell>
          <cell r="B38">
            <v>1</v>
          </cell>
        </row>
        <row r="39">
          <cell r="A39" t="str">
            <v>Indiana</v>
          </cell>
          <cell r="B39">
            <v>3</v>
          </cell>
        </row>
        <row r="40">
          <cell r="A40" t="str">
            <v>Iowa</v>
          </cell>
          <cell r="B40">
            <v>3</v>
          </cell>
        </row>
        <row r="41">
          <cell r="A41" t="str">
            <v>Iowa State</v>
          </cell>
          <cell r="B41">
            <v>3</v>
          </cell>
        </row>
        <row r="42">
          <cell r="A42" t="str">
            <v>Kansas</v>
          </cell>
          <cell r="B42">
            <v>1</v>
          </cell>
        </row>
        <row r="43">
          <cell r="A43" t="str">
            <v>Kansas State</v>
          </cell>
          <cell r="B43">
            <v>1</v>
          </cell>
        </row>
        <row r="44">
          <cell r="A44" t="str">
            <v>Kent State</v>
          </cell>
          <cell r="B44">
            <v>4</v>
          </cell>
        </row>
        <row r="45">
          <cell r="A45" t="str">
            <v>Kentucky</v>
          </cell>
          <cell r="B45">
            <v>2</v>
          </cell>
        </row>
        <row r="46">
          <cell r="A46" t="str">
            <v>Liberty</v>
          </cell>
          <cell r="B46">
            <v>1</v>
          </cell>
        </row>
        <row r="47">
          <cell r="A47" t="str">
            <v>Louisiana Tech</v>
          </cell>
          <cell r="B47">
            <v>3</v>
          </cell>
        </row>
        <row r="48">
          <cell r="A48" t="str">
            <v>Louisiana-Lafayette</v>
          </cell>
          <cell r="B48">
            <v>3</v>
          </cell>
        </row>
        <row r="49">
          <cell r="A49" t="str">
            <v>Louisiana-Monroe</v>
          </cell>
          <cell r="B49">
            <v>4</v>
          </cell>
        </row>
        <row r="50">
          <cell r="A50" t="str">
            <v>Louisville</v>
          </cell>
          <cell r="B50">
            <v>3</v>
          </cell>
        </row>
        <row r="51">
          <cell r="A51" t="str">
            <v>LSU</v>
          </cell>
          <cell r="B51">
            <v>2</v>
          </cell>
        </row>
        <row r="52">
          <cell r="A52" t="str">
            <v>Marshall</v>
          </cell>
          <cell r="B52">
            <v>2</v>
          </cell>
        </row>
        <row r="53">
          <cell r="A53" t="str">
            <v>Maryland</v>
          </cell>
          <cell r="B53">
            <v>2</v>
          </cell>
        </row>
        <row r="54">
          <cell r="A54" t="str">
            <v>Massachusetts</v>
          </cell>
          <cell r="B54">
            <v>5</v>
          </cell>
        </row>
        <row r="55">
          <cell r="A55" t="str">
            <v>Memphis</v>
          </cell>
          <cell r="B55">
            <v>2</v>
          </cell>
        </row>
        <row r="56">
          <cell r="A56" t="str">
            <v>Miami (Florida)</v>
          </cell>
          <cell r="B56">
            <v>3</v>
          </cell>
        </row>
        <row r="57">
          <cell r="A57" t="str">
            <v>Miami (Ohio)</v>
          </cell>
          <cell r="B57">
            <v>3</v>
          </cell>
        </row>
        <row r="58">
          <cell r="A58" t="str">
            <v>Michigan State</v>
          </cell>
          <cell r="B58">
            <v>4</v>
          </cell>
        </row>
        <row r="59">
          <cell r="A59" t="str">
            <v>Middle Tennessee</v>
          </cell>
          <cell r="B59">
            <v>3</v>
          </cell>
        </row>
        <row r="60">
          <cell r="A60" t="str">
            <v>Minnesota</v>
          </cell>
          <cell r="B60">
            <v>1</v>
          </cell>
        </row>
        <row r="61">
          <cell r="A61" t="str">
            <v>Mississippi State</v>
          </cell>
          <cell r="B61">
            <v>1</v>
          </cell>
        </row>
        <row r="62">
          <cell r="A62" t="str">
            <v>Missouri</v>
          </cell>
          <cell r="B62">
            <v>4</v>
          </cell>
        </row>
        <row r="63">
          <cell r="A63" t="str">
            <v>Navy</v>
          </cell>
          <cell r="B63">
            <v>3</v>
          </cell>
        </row>
        <row r="64">
          <cell r="A64" t="str">
            <v>Nebraska</v>
          </cell>
          <cell r="B64">
            <v>3</v>
          </cell>
        </row>
        <row r="65">
          <cell r="A65" t="str">
            <v>Nevada</v>
          </cell>
          <cell r="B65">
            <v>4</v>
          </cell>
        </row>
        <row r="66">
          <cell r="A66" t="str">
            <v>New Mexico</v>
          </cell>
          <cell r="B66">
            <v>4</v>
          </cell>
        </row>
        <row r="67">
          <cell r="A67" t="str">
            <v>New Mexico State</v>
          </cell>
          <cell r="B67">
            <v>5</v>
          </cell>
        </row>
        <row r="68">
          <cell r="A68" t="str">
            <v>North Carolina</v>
          </cell>
          <cell r="B68">
            <v>1</v>
          </cell>
        </row>
        <row r="69">
          <cell r="A69" t="str">
            <v>North Carolina State</v>
          </cell>
          <cell r="B69">
            <v>1</v>
          </cell>
        </row>
        <row r="70">
          <cell r="A70" t="str">
            <v>North Texas</v>
          </cell>
          <cell r="B70">
            <v>3</v>
          </cell>
        </row>
        <row r="71">
          <cell r="A71" t="str">
            <v>Northern Illinois</v>
          </cell>
          <cell r="B71">
            <v>5</v>
          </cell>
        </row>
        <row r="72">
          <cell r="A72" t="str">
            <v>Northwestern</v>
          </cell>
          <cell r="B72">
            <v>5</v>
          </cell>
        </row>
        <row r="73">
          <cell r="A73" t="str">
            <v>Notre Dame</v>
          </cell>
          <cell r="B73">
            <v>2</v>
          </cell>
        </row>
        <row r="74">
          <cell r="A74" t="str">
            <v>Ohio</v>
          </cell>
          <cell r="B74">
            <v>3</v>
          </cell>
        </row>
        <row r="75">
          <cell r="A75" t="str">
            <v>Oklahoma</v>
          </cell>
          <cell r="B75">
            <v>3</v>
          </cell>
        </row>
        <row r="76">
          <cell r="A76" t="str">
            <v>Old Dominion</v>
          </cell>
          <cell r="B76">
            <v>3</v>
          </cell>
        </row>
        <row r="77">
          <cell r="A77" t="str">
            <v>Oregon</v>
          </cell>
          <cell r="B77">
            <v>1</v>
          </cell>
        </row>
        <row r="78">
          <cell r="A78" t="str">
            <v>Oregon State</v>
          </cell>
          <cell r="B78">
            <v>2</v>
          </cell>
        </row>
        <row r="79">
          <cell r="A79" t="str">
            <v>Pittsburgh</v>
          </cell>
          <cell r="B79">
            <v>2</v>
          </cell>
        </row>
        <row r="80">
          <cell r="A80" t="str">
            <v>Purdue</v>
          </cell>
          <cell r="B80">
            <v>2</v>
          </cell>
        </row>
        <row r="81">
          <cell r="A81" t="str">
            <v>Rice</v>
          </cell>
          <cell r="B81">
            <v>2</v>
          </cell>
        </row>
        <row r="82">
          <cell r="A82" t="str">
            <v>Rutgers</v>
          </cell>
          <cell r="B82">
            <v>3</v>
          </cell>
        </row>
        <row r="83">
          <cell r="A83" t="str">
            <v>San Diego State</v>
          </cell>
          <cell r="B83">
            <v>3</v>
          </cell>
        </row>
        <row r="84">
          <cell r="A84" t="str">
            <v>San Jose State</v>
          </cell>
          <cell r="B84">
            <v>1</v>
          </cell>
        </row>
        <row r="85">
          <cell r="A85" t="str">
            <v>SMU</v>
          </cell>
          <cell r="B85">
            <v>3</v>
          </cell>
        </row>
        <row r="86">
          <cell r="A86" t="str">
            <v>South Alabama</v>
          </cell>
          <cell r="B86">
            <v>1</v>
          </cell>
        </row>
        <row r="87">
          <cell r="A87" t="str">
            <v>South Carolina</v>
          </cell>
          <cell r="B87">
            <v>2</v>
          </cell>
        </row>
        <row r="88">
          <cell r="A88" t="str">
            <v>South Florida</v>
          </cell>
          <cell r="B88">
            <v>5</v>
          </cell>
        </row>
        <row r="89">
          <cell r="A89" t="str">
            <v>Southern Mississippi</v>
          </cell>
          <cell r="B89">
            <v>3</v>
          </cell>
        </row>
        <row r="90">
          <cell r="A90" t="str">
            <v>Stanford</v>
          </cell>
          <cell r="B90">
            <v>4</v>
          </cell>
        </row>
        <row r="91">
          <cell r="A91" t="str">
            <v>Temple</v>
          </cell>
          <cell r="B91">
            <v>3</v>
          </cell>
        </row>
        <row r="92">
          <cell r="A92" t="str">
            <v>Texas</v>
          </cell>
          <cell r="B92">
            <v>2</v>
          </cell>
        </row>
        <row r="93">
          <cell r="A93" t="str">
            <v>Texas A&amp;M</v>
          </cell>
          <cell r="B93">
            <v>3</v>
          </cell>
        </row>
        <row r="94">
          <cell r="A94" t="str">
            <v>Texas State</v>
          </cell>
          <cell r="B94">
            <v>3</v>
          </cell>
        </row>
        <row r="95">
          <cell r="A95" t="str">
            <v>Texas Tech</v>
          </cell>
          <cell r="B95">
            <v>3</v>
          </cell>
        </row>
        <row r="96">
          <cell r="A96" t="str">
            <v>Toledo</v>
          </cell>
          <cell r="B96">
            <v>2</v>
          </cell>
        </row>
        <row r="97">
          <cell r="A97" t="str">
            <v>Troy</v>
          </cell>
          <cell r="B97">
            <v>2</v>
          </cell>
        </row>
        <row r="98">
          <cell r="A98" t="str">
            <v>Tulane</v>
          </cell>
          <cell r="B98">
            <v>1</v>
          </cell>
        </row>
        <row r="99">
          <cell r="A99" t="str">
            <v>Tulsa</v>
          </cell>
          <cell r="B99">
            <v>4</v>
          </cell>
        </row>
        <row r="100">
          <cell r="A100" t="str">
            <v>UAB</v>
          </cell>
          <cell r="B100">
            <v>2</v>
          </cell>
        </row>
        <row r="101">
          <cell r="A101" t="str">
            <v>UCF</v>
          </cell>
          <cell r="B101">
            <v>1</v>
          </cell>
        </row>
        <row r="102">
          <cell r="A102" t="str">
            <v>UNLV</v>
          </cell>
          <cell r="B102">
            <v>2</v>
          </cell>
        </row>
        <row r="103">
          <cell r="A103" t="str">
            <v>Utah</v>
          </cell>
          <cell r="B103">
            <v>2</v>
          </cell>
        </row>
        <row r="104">
          <cell r="A104" t="str">
            <v>Utah State</v>
          </cell>
          <cell r="B104">
            <v>4</v>
          </cell>
        </row>
        <row r="105">
          <cell r="A105" t="str">
            <v>UTEP</v>
          </cell>
          <cell r="B105">
            <v>4</v>
          </cell>
        </row>
        <row r="106">
          <cell r="A106" t="str">
            <v>UTSA</v>
          </cell>
          <cell r="B106">
            <v>2</v>
          </cell>
        </row>
        <row r="107">
          <cell r="A107" t="str">
            <v>Vanderbilt</v>
          </cell>
          <cell r="B107">
            <v>3</v>
          </cell>
        </row>
        <row r="108">
          <cell r="A108" t="str">
            <v>Virginia</v>
          </cell>
          <cell r="B108">
            <v>4</v>
          </cell>
        </row>
        <row r="109">
          <cell r="A109" t="str">
            <v>Virginia Tech</v>
          </cell>
          <cell r="B109">
            <v>4</v>
          </cell>
        </row>
        <row r="110">
          <cell r="A110" t="str">
            <v>Wake Forest</v>
          </cell>
          <cell r="B110">
            <v>1</v>
          </cell>
        </row>
        <row r="111">
          <cell r="A111" t="str">
            <v>Washington</v>
          </cell>
          <cell r="B111">
            <v>2</v>
          </cell>
        </row>
        <row r="112">
          <cell r="A112" t="str">
            <v>Washington State</v>
          </cell>
          <cell r="B112">
            <v>2</v>
          </cell>
        </row>
        <row r="113">
          <cell r="A113" t="str">
            <v>West Virginia</v>
          </cell>
          <cell r="B113">
            <v>3</v>
          </cell>
        </row>
        <row r="114">
          <cell r="A114" t="str">
            <v>Western Kentucky</v>
          </cell>
          <cell r="B114">
            <v>3</v>
          </cell>
        </row>
        <row r="115">
          <cell r="A115" t="str">
            <v>Western Michigan</v>
          </cell>
          <cell r="B115">
            <v>4</v>
          </cell>
        </row>
        <row r="116">
          <cell r="A116" t="str">
            <v>Wisconsin</v>
          </cell>
          <cell r="B116">
            <v>3</v>
          </cell>
        </row>
        <row r="117">
          <cell r="A117" t="str">
            <v>Wyoming</v>
          </cell>
          <cell r="B117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43"/>
  <sheetViews>
    <sheetView tabSelected="1" workbookViewId="0">
      <pane ySplit="760" topLeftCell="A134" activePane="bottomLeft"/>
      <selection pane="bottomLeft" activeCell="A144" sqref="A14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44849</v>
      </c>
      <c r="B143" s="2">
        <v>0.94791666666666663</v>
      </c>
      <c r="C143" t="s">
        <v>31</v>
      </c>
      <c r="D143" t="s">
        <v>132</v>
      </c>
      <c r="E143" t="s">
        <v>162</v>
      </c>
      <c r="F143">
        <v>0</v>
      </c>
      <c r="G143">
        <v>2022</v>
      </c>
      <c r="H143">
        <v>0</v>
      </c>
      <c r="I143">
        <v>7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66</v>
      </c>
      <c r="M143" t="s">
        <v>66</v>
      </c>
      <c r="N143">
        <v>1</v>
      </c>
      <c r="O143" cm="1">
        <f t="array" ref="O143">_xlfn.XLOOKUP(D143&amp;I143,Sheet2!A$2:A$13000&amp;Sheet2!B$2:B$13000,Sheet2!C$2:C$13000,"")</f>
        <v>23.6</v>
      </c>
      <c r="P143" cm="1">
        <f t="array" ref="P143">_xlfn.XLOOKUP(D143&amp;I143,Sheet2!A$2:A$13000&amp;Sheet2!B$2:B$13000,Sheet2!D$2:D$13000,"")</f>
        <v>29.2</v>
      </c>
      <c r="Q143" cm="1">
        <f t="array" ref="Q143">_xlfn.XLOOKUP(E143&amp;I143,Sheet2!A$2:A$13000&amp;Sheet2!B$2:B$13000,Sheet2!C$2:C$13000,"")</f>
        <v>28.8</v>
      </c>
      <c r="R143" cm="1">
        <f t="array" ref="R143">_xlfn.XLOOKUP(E143&amp;I143,Sheet2!A$2:A$13000&amp;Sheet2!B$2:B$13000,Sheet2!D$2:D$13000,"")</f>
        <v>14</v>
      </c>
      <c r="X143" cm="1">
        <f t="array" ref="X143">_xlfn.XLOOKUP(D143&amp;I143,Sheet2!A$2:A$13000&amp;Sheet2!B$2:B$13000,Sheet2!E$2:E$13000,"")</f>
        <v>1</v>
      </c>
      <c r="Y143" cm="1">
        <f t="array" ref="Y143">_xlfn.XLOOKUP(D143&amp;I143,Sheet2!A$2:A$13000&amp;Sheet2!B$2:B$13000,Sheet2!F$2:F$13000,"")</f>
        <v>4</v>
      </c>
      <c r="Z143" cm="1">
        <f t="array" ref="Z143">_xlfn.XLOOKUP(E143&amp;I143,Sheet2!A$2:A$13000&amp;Sheet2!B$2:B$13000,Sheet2!E$2:E$13000,"")</f>
        <v>4</v>
      </c>
      <c r="AA143" cm="1">
        <f t="array" ref="AA143">_xlfn.XLOOKUP(E143&amp;I143,Sheet2!A$2:A$13000&amp;Sheet2!B$2:B$13000,Sheet2!F$2:F$13000,"")</f>
        <v>1</v>
      </c>
    </row>
  </sheetData>
  <autoFilter ref="A1:W344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785"/>
  <sheetViews>
    <sheetView topLeftCell="A306" workbookViewId="0">
      <selection activeCell="A655" sqref="A655:F785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189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f>_xlfn.XLOOKUP(A655,[1]Offense!A$2:A$150,[1]Offense!B$2:B$150)</f>
        <v>31.8</v>
      </c>
      <c r="D655">
        <f>_xlfn.XLOOKUP(A655,[1]Defense!A$2:A$132,[1]Defense!B$2:B$132,0)</f>
        <v>18</v>
      </c>
      <c r="E655">
        <f>_xlfn.XLOOKUP(A655,[1]Wins!A$2:A$132,[1]Wins!B$2:B$132,0)</f>
        <v>4</v>
      </c>
      <c r="F655">
        <f>_xlfn.XLOOKUP(A655,[1]Losses!A$2:A$132,[1]Losses!B$2:B$132,0)</f>
        <v>2</v>
      </c>
    </row>
    <row r="656" spans="1:6" x14ac:dyDescent="0.2">
      <c r="A656" t="s">
        <v>119</v>
      </c>
      <c r="B656">
        <v>7</v>
      </c>
      <c r="C656">
        <f>_xlfn.XLOOKUP(A656,[1]Offense!A$2:A$150,[1]Offense!B$2:B$150)</f>
        <v>18.3</v>
      </c>
      <c r="D656">
        <f>_xlfn.XLOOKUP(A656,[1]Defense!A$2:A$132,[1]Defense!B$2:B$132,0)</f>
        <v>40.799999999999997</v>
      </c>
      <c r="E656">
        <f>_xlfn.XLOOKUP(A656,[1]Wins!A$2:A$132,[1]Wins!B$2:B$132,0)</f>
        <v>1</v>
      </c>
      <c r="F656">
        <f>_xlfn.XLOOKUP(A656,[1]Losses!A$2:A$132,[1]Losses!B$2:B$132,0)</f>
        <v>5</v>
      </c>
    </row>
    <row r="657" spans="1:6" x14ac:dyDescent="0.2">
      <c r="A657" t="s">
        <v>91</v>
      </c>
      <c r="B657">
        <v>7</v>
      </c>
      <c r="C657">
        <f>_xlfn.XLOOKUP(A657,[1]Offense!A$2:A$150,[1]Offense!B$2:B$150)</f>
        <v>44.3</v>
      </c>
      <c r="D657">
        <f>_xlfn.XLOOKUP(A657,[1]Defense!A$2:A$132,[1]Defense!B$2:B$132,0)</f>
        <v>12.5</v>
      </c>
      <c r="E657">
        <f>_xlfn.XLOOKUP(A657,[1]Wins!A$2:A$132,[1]Wins!B$2:B$132,0)</f>
        <v>6</v>
      </c>
      <c r="F657">
        <f>_xlfn.XLOOKUP(A657,[1]Losses!A$2:A$132,[1]Losses!B$2:B$132,0)</f>
        <v>0</v>
      </c>
    </row>
    <row r="658" spans="1:6" x14ac:dyDescent="0.2">
      <c r="A658" t="s">
        <v>102</v>
      </c>
      <c r="B658">
        <v>7</v>
      </c>
      <c r="C658">
        <f>_xlfn.XLOOKUP(A658,[1]Offense!A$2:A$150,[1]Offense!B$2:B$150)</f>
        <v>35.200000000000003</v>
      </c>
      <c r="D658">
        <f>_xlfn.XLOOKUP(A658,[1]Defense!A$2:A$132,[1]Defense!B$2:B$132,0)</f>
        <v>28.8</v>
      </c>
      <c r="E658">
        <f>_xlfn.XLOOKUP(A658,[1]Wins!A$2:A$132,[1]Wins!B$2:B$132,0)</f>
        <v>3</v>
      </c>
      <c r="F658">
        <f>_xlfn.XLOOKUP(A658,[1]Losses!A$2:A$132,[1]Losses!B$2:B$132,0)</f>
        <v>3</v>
      </c>
    </row>
    <row r="659" spans="1:6" x14ac:dyDescent="0.2">
      <c r="A659" t="s">
        <v>112</v>
      </c>
      <c r="B659">
        <v>7</v>
      </c>
      <c r="C659">
        <f>_xlfn.XLOOKUP(A659,[1]Offense!A$2:A$150,[1]Offense!B$2:B$150)</f>
        <v>30.3</v>
      </c>
      <c r="D659">
        <f>_xlfn.XLOOKUP(A659,[1]Defense!A$2:A$132,[1]Defense!B$2:B$132,0)</f>
        <v>34.200000000000003</v>
      </c>
      <c r="E659">
        <f>_xlfn.XLOOKUP(A659,[1]Wins!A$2:A$132,[1]Wins!B$2:B$132,0)</f>
        <v>3</v>
      </c>
      <c r="F659">
        <f>_xlfn.XLOOKUP(A659,[1]Losses!A$2:A$132,[1]Losses!B$2:B$132,0)</f>
        <v>3</v>
      </c>
    </row>
    <row r="660" spans="1:6" x14ac:dyDescent="0.2">
      <c r="A660" t="s">
        <v>96</v>
      </c>
      <c r="B660">
        <v>7</v>
      </c>
      <c r="C660">
        <f>_xlfn.XLOOKUP(A660,[1]Offense!A$2:A$150,[1]Offense!B$2:B$150)</f>
        <v>26.8</v>
      </c>
      <c r="D660">
        <f>_xlfn.XLOOKUP(A660,[1]Defense!A$2:A$132,[1]Defense!B$2:B$132,0)</f>
        <v>30.2</v>
      </c>
      <c r="E660">
        <f>_xlfn.XLOOKUP(A660,[1]Wins!A$2:A$132,[1]Wins!B$2:B$132,0)</f>
        <v>2</v>
      </c>
      <c r="F660">
        <f>_xlfn.XLOOKUP(A660,[1]Losses!A$2:A$132,[1]Losses!B$2:B$132,0)</f>
        <v>4</v>
      </c>
    </row>
    <row r="661" spans="1:6" x14ac:dyDescent="0.2">
      <c r="A661" t="s">
        <v>50</v>
      </c>
      <c r="B661">
        <v>7</v>
      </c>
      <c r="C661">
        <f>_xlfn.XLOOKUP(A661,[1]Offense!A$2:A$150,[1]Offense!B$2:B$150)</f>
        <v>29.5</v>
      </c>
      <c r="D661">
        <f>_xlfn.XLOOKUP(A661,[1]Defense!A$2:A$132,[1]Defense!B$2:B$132,0)</f>
        <v>32.200000000000003</v>
      </c>
      <c r="E661">
        <f>_xlfn.XLOOKUP(A661,[1]Wins!A$2:A$132,[1]Wins!B$2:B$132,0)</f>
        <v>3</v>
      </c>
      <c r="F661">
        <f>_xlfn.XLOOKUP(A661,[1]Losses!A$2:A$132,[1]Losses!B$2:B$132,0)</f>
        <v>3</v>
      </c>
    </row>
    <row r="662" spans="1:6" x14ac:dyDescent="0.2">
      <c r="A662" t="s">
        <v>120</v>
      </c>
      <c r="B662">
        <v>7</v>
      </c>
      <c r="C662">
        <f>_xlfn.XLOOKUP(A662,[1]Offense!A$2:A$150,[1]Offense!B$2:B$150)</f>
        <v>32.200000000000003</v>
      </c>
      <c r="D662">
        <f>_xlfn.XLOOKUP(A662,[1]Defense!A$2:A$132,[1]Defense!B$2:B$132,0)</f>
        <v>31.8</v>
      </c>
      <c r="E662">
        <f>_xlfn.XLOOKUP(A662,[1]Wins!A$2:A$132,[1]Wins!B$2:B$132,0)</f>
        <v>2</v>
      </c>
      <c r="F662">
        <f>_xlfn.XLOOKUP(A662,[1]Losses!A$2:A$132,[1]Losses!B$2:B$132,0)</f>
        <v>4</v>
      </c>
    </row>
    <row r="663" spans="1:6" x14ac:dyDescent="0.2">
      <c r="A663" t="s">
        <v>121</v>
      </c>
      <c r="B663">
        <v>7</v>
      </c>
      <c r="C663">
        <f>_xlfn.XLOOKUP(A663,[1]Offense!A$2:A$150,[1]Offense!B$2:B$150)</f>
        <v>27.8</v>
      </c>
      <c r="D663">
        <f>_xlfn.XLOOKUP(A663,[1]Defense!A$2:A$132,[1]Defense!B$2:B$132,0)</f>
        <v>33</v>
      </c>
      <c r="E663">
        <f>_xlfn.XLOOKUP(A663,[1]Wins!A$2:A$132,[1]Wins!B$2:B$132,0)</f>
        <v>1</v>
      </c>
      <c r="F663">
        <f>_xlfn.XLOOKUP(A663,[1]Losses!A$2:A$132,[1]Losses!B$2:B$132,0)</f>
        <v>4</v>
      </c>
    </row>
    <row r="664" spans="1:6" x14ac:dyDescent="0.2">
      <c r="A664" t="s">
        <v>122</v>
      </c>
      <c r="B664">
        <v>7</v>
      </c>
      <c r="C664">
        <f>_xlfn.XLOOKUP(A664,[1]Offense!A$2:A$150,[1]Offense!B$2:B$150)</f>
        <v>20.3</v>
      </c>
      <c r="D664">
        <f>_xlfn.XLOOKUP(A664,[1]Defense!A$2:A$132,[1]Defense!B$2:B$132,0)</f>
        <v>25</v>
      </c>
      <c r="E664">
        <f>_xlfn.XLOOKUP(A664,[1]Wins!A$2:A$132,[1]Wins!B$2:B$132,0)</f>
        <v>3</v>
      </c>
      <c r="F664">
        <f>_xlfn.XLOOKUP(A664,[1]Losses!A$2:A$132,[1]Losses!B$2:B$132,0)</f>
        <v>3</v>
      </c>
    </row>
    <row r="665" spans="1:6" x14ac:dyDescent="0.2">
      <c r="A665" t="s">
        <v>123</v>
      </c>
      <c r="B665">
        <v>7</v>
      </c>
      <c r="C665">
        <f>_xlfn.XLOOKUP(A665,[1]Offense!A$2:A$150,[1]Offense!B$2:B$150)</f>
        <v>25.8</v>
      </c>
      <c r="D665">
        <f>_xlfn.XLOOKUP(A665,[1]Defense!A$2:A$132,[1]Defense!B$2:B$132,0)</f>
        <v>30.7</v>
      </c>
      <c r="E665">
        <f>_xlfn.XLOOKUP(A665,[1]Wins!A$2:A$132,[1]Wins!B$2:B$132,0)</f>
        <v>3</v>
      </c>
      <c r="F665">
        <f>_xlfn.XLOOKUP(A665,[1]Losses!A$2:A$132,[1]Losses!B$2:B$132,0)</f>
        <v>3</v>
      </c>
    </row>
    <row r="666" spans="1:6" x14ac:dyDescent="0.2">
      <c r="A666" t="s">
        <v>98</v>
      </c>
      <c r="B666">
        <v>7</v>
      </c>
      <c r="C666">
        <f>_xlfn.XLOOKUP(A666,[1]Offense!A$2:A$150,[1]Offense!B$2:B$150)</f>
        <v>37.4</v>
      </c>
      <c r="D666">
        <f>_xlfn.XLOOKUP(A666,[1]Defense!A$2:A$132,[1]Defense!B$2:B$132,0)</f>
        <v>20.6</v>
      </c>
      <c r="E666">
        <f>_xlfn.XLOOKUP(A666,[1]Wins!A$2:A$132,[1]Wins!B$2:B$132,0)</f>
        <v>3</v>
      </c>
      <c r="F666">
        <f>_xlfn.XLOOKUP(A666,[1]Losses!A$2:A$132,[1]Losses!B$2:B$132,0)</f>
        <v>2</v>
      </c>
    </row>
    <row r="667" spans="1:6" x14ac:dyDescent="0.2">
      <c r="A667" t="s">
        <v>27</v>
      </c>
      <c r="B667">
        <v>7</v>
      </c>
      <c r="C667">
        <f>_xlfn.XLOOKUP(A667,[1]Offense!A$2:A$150,[1]Offense!B$2:B$150)</f>
        <v>27.2</v>
      </c>
      <c r="D667">
        <f>_xlfn.XLOOKUP(A667,[1]Defense!A$2:A$132,[1]Defense!B$2:B$132,0)</f>
        <v>19.2</v>
      </c>
      <c r="E667">
        <f>_xlfn.XLOOKUP(A667,[1]Wins!A$2:A$132,[1]Wins!B$2:B$132,0)</f>
        <v>4</v>
      </c>
      <c r="F667">
        <f>_xlfn.XLOOKUP(A667,[1]Losses!A$2:A$132,[1]Losses!B$2:B$132,0)</f>
        <v>2</v>
      </c>
    </row>
    <row r="668" spans="1:6" x14ac:dyDescent="0.2">
      <c r="A668" t="s">
        <v>124</v>
      </c>
      <c r="B668">
        <v>7</v>
      </c>
      <c r="C668">
        <f>_xlfn.XLOOKUP(A668,[1]Offense!A$2:A$150,[1]Offense!B$2:B$150)</f>
        <v>20</v>
      </c>
      <c r="D668">
        <f>_xlfn.XLOOKUP(A668,[1]Defense!A$2:A$132,[1]Defense!B$2:B$132,0)</f>
        <v>29</v>
      </c>
      <c r="E668">
        <f>_xlfn.XLOOKUP(A668,[1]Wins!A$2:A$132,[1]Wins!B$2:B$132,0)</f>
        <v>2</v>
      </c>
      <c r="F668">
        <f>_xlfn.XLOOKUP(A668,[1]Losses!A$2:A$132,[1]Losses!B$2:B$132,0)</f>
        <v>4</v>
      </c>
    </row>
    <row r="669" spans="1:6" x14ac:dyDescent="0.2">
      <c r="A669" t="s">
        <v>125</v>
      </c>
      <c r="B669">
        <v>7</v>
      </c>
      <c r="C669">
        <f>_xlfn.XLOOKUP(A669,[1]Offense!A$2:A$150,[1]Offense!B$2:B$150)</f>
        <v>26.7</v>
      </c>
      <c r="D669">
        <f>_xlfn.XLOOKUP(A669,[1]Defense!A$2:A$132,[1]Defense!B$2:B$132,0)</f>
        <v>41</v>
      </c>
      <c r="E669">
        <f>_xlfn.XLOOKUP(A669,[1]Wins!A$2:A$132,[1]Wins!B$2:B$132,0)</f>
        <v>2</v>
      </c>
      <c r="F669">
        <f>_xlfn.XLOOKUP(A669,[1]Losses!A$2:A$132,[1]Losses!B$2:B$132,0)</f>
        <v>4</v>
      </c>
    </row>
    <row r="670" spans="1:6" x14ac:dyDescent="0.2">
      <c r="A670" t="s">
        <v>126</v>
      </c>
      <c r="B670">
        <v>7</v>
      </c>
      <c r="C670">
        <f>_xlfn.XLOOKUP(A670,[1]Offense!A$2:A$150,[1]Offense!B$2:B$150)</f>
        <v>29.8</v>
      </c>
      <c r="D670">
        <f>_xlfn.XLOOKUP(A670,[1]Defense!A$2:A$132,[1]Defense!B$2:B$132,0)</f>
        <v>27.3</v>
      </c>
      <c r="E670">
        <f>_xlfn.XLOOKUP(A670,[1]Wins!A$2:A$132,[1]Wins!B$2:B$132,0)</f>
        <v>3</v>
      </c>
      <c r="F670">
        <f>_xlfn.XLOOKUP(A670,[1]Losses!A$2:A$132,[1]Losses!B$2:B$132,0)</f>
        <v>3</v>
      </c>
    </row>
    <row r="671" spans="1:6" x14ac:dyDescent="0.2">
      <c r="A671" t="s">
        <v>97</v>
      </c>
      <c r="B671">
        <v>7</v>
      </c>
      <c r="C671">
        <f>_xlfn.XLOOKUP(A671,[1]Offense!A$2:A$150,[1]Offense!B$2:B$150)</f>
        <v>32</v>
      </c>
      <c r="D671">
        <f>_xlfn.XLOOKUP(A671,[1]Defense!A$2:A$132,[1]Defense!B$2:B$132,0)</f>
        <v>26.7</v>
      </c>
      <c r="E671">
        <f>_xlfn.XLOOKUP(A671,[1]Wins!A$2:A$132,[1]Wins!B$2:B$132,0)</f>
        <v>4</v>
      </c>
      <c r="F671">
        <f>_xlfn.XLOOKUP(A671,[1]Losses!A$2:A$132,[1]Losses!B$2:B$132,0)</f>
        <v>2</v>
      </c>
    </row>
    <row r="672" spans="1:6" x14ac:dyDescent="0.2">
      <c r="A672" t="s">
        <v>127</v>
      </c>
      <c r="B672">
        <v>7</v>
      </c>
      <c r="C672">
        <f>_xlfn.XLOOKUP(A672,[1]Offense!A$2:A$150,[1]Offense!B$2:B$150)</f>
        <v>25.8</v>
      </c>
      <c r="D672">
        <f>_xlfn.XLOOKUP(A672,[1]Defense!A$2:A$132,[1]Defense!B$2:B$132,0)</f>
        <v>22</v>
      </c>
      <c r="E672">
        <f>_xlfn.XLOOKUP(A672,[1]Wins!A$2:A$132,[1]Wins!B$2:B$132,0)</f>
        <v>3</v>
      </c>
      <c r="F672">
        <f>_xlfn.XLOOKUP(A672,[1]Losses!A$2:A$132,[1]Losses!B$2:B$132,0)</f>
        <v>2</v>
      </c>
    </row>
    <row r="673" spans="1:6" x14ac:dyDescent="0.2">
      <c r="A673" t="s">
        <v>61</v>
      </c>
      <c r="B673">
        <v>7</v>
      </c>
      <c r="C673">
        <f>_xlfn.XLOOKUP(A673,[1]Offense!A$2:A$150,[1]Offense!B$2:B$150)</f>
        <v>26</v>
      </c>
      <c r="D673">
        <f>_xlfn.XLOOKUP(A673,[1]Defense!A$2:A$132,[1]Defense!B$2:B$132,0)</f>
        <v>30.7</v>
      </c>
      <c r="E673">
        <f>_xlfn.XLOOKUP(A673,[1]Wins!A$2:A$132,[1]Wins!B$2:B$132,0)</f>
        <v>1</v>
      </c>
      <c r="F673">
        <f>_xlfn.XLOOKUP(A673,[1]Losses!A$2:A$132,[1]Losses!B$2:B$132,0)</f>
        <v>5</v>
      </c>
    </row>
    <row r="674" spans="1:6" x14ac:dyDescent="0.2">
      <c r="A674" t="s">
        <v>82</v>
      </c>
      <c r="B674">
        <v>7</v>
      </c>
      <c r="C674">
        <f>_xlfn.XLOOKUP(A674,[1]Offense!A$2:A$150,[1]Offense!B$2:B$150)</f>
        <v>25.8</v>
      </c>
      <c r="D674">
        <f>_xlfn.XLOOKUP(A674,[1]Defense!A$2:A$132,[1]Defense!B$2:B$132,0)</f>
        <v>46.3</v>
      </c>
      <c r="E674">
        <f>_xlfn.XLOOKUP(A674,[1]Wins!A$2:A$132,[1]Wins!B$2:B$132,0)</f>
        <v>1</v>
      </c>
      <c r="F674">
        <f>_xlfn.XLOOKUP(A674,[1]Losses!A$2:A$132,[1]Losses!B$2:B$132,0)</f>
        <v>5</v>
      </c>
    </row>
    <row r="675" spans="1:6" x14ac:dyDescent="0.2">
      <c r="A675" t="s">
        <v>57</v>
      </c>
      <c r="B675">
        <v>7</v>
      </c>
      <c r="C675">
        <f>_xlfn.XLOOKUP(A675,[1]Offense!A$2:A$150,[1]Offense!B$2:B$150)</f>
        <v>38.200000000000003</v>
      </c>
      <c r="D675">
        <f>_xlfn.XLOOKUP(A675,[1]Defense!A$2:A$132,[1]Defense!B$2:B$132,0)</f>
        <v>21.2</v>
      </c>
      <c r="E675">
        <f>_xlfn.XLOOKUP(A675,[1]Wins!A$2:A$132,[1]Wins!B$2:B$132,0)</f>
        <v>5</v>
      </c>
      <c r="F675">
        <f>_xlfn.XLOOKUP(A675,[1]Losses!A$2:A$132,[1]Losses!B$2:B$132,0)</f>
        <v>1</v>
      </c>
    </row>
    <row r="676" spans="1:6" x14ac:dyDescent="0.2">
      <c r="A676" t="s">
        <v>87</v>
      </c>
      <c r="B676">
        <v>7</v>
      </c>
      <c r="C676">
        <f>_xlfn.XLOOKUP(A676,[1]Offense!A$2:A$150,[1]Offense!B$2:B$150)</f>
        <v>39.299999999999997</v>
      </c>
      <c r="D676">
        <f>_xlfn.XLOOKUP(A676,[1]Defense!A$2:A$132,[1]Defense!B$2:B$132,0)</f>
        <v>18.3</v>
      </c>
      <c r="E676">
        <f>_xlfn.XLOOKUP(A676,[1]Wins!A$2:A$132,[1]Wins!B$2:B$132,0)</f>
        <v>6</v>
      </c>
      <c r="F676">
        <f>_xlfn.XLOOKUP(A676,[1]Losses!A$2:A$132,[1]Losses!B$2:B$132,0)</f>
        <v>0</v>
      </c>
    </row>
    <row r="677" spans="1:6" x14ac:dyDescent="0.2">
      <c r="A677" t="s">
        <v>128</v>
      </c>
      <c r="B677">
        <v>7</v>
      </c>
      <c r="C677">
        <f>_xlfn.XLOOKUP(A677,[1]Offense!A$2:A$150,[1]Offense!B$2:B$150)</f>
        <v>35</v>
      </c>
      <c r="D677">
        <f>_xlfn.XLOOKUP(A677,[1]Defense!A$2:A$132,[1]Defense!B$2:B$132,0)</f>
        <v>26</v>
      </c>
      <c r="E677">
        <f>_xlfn.XLOOKUP(A677,[1]Wins!A$2:A$132,[1]Wins!B$2:B$132,0)</f>
        <v>6</v>
      </c>
      <c r="F677">
        <f>_xlfn.XLOOKUP(A677,[1]Losses!A$2:A$132,[1]Losses!B$2:B$132,0)</f>
        <v>0</v>
      </c>
    </row>
    <row r="678" spans="1:6" x14ac:dyDescent="0.2">
      <c r="A678" t="s">
        <v>107</v>
      </c>
      <c r="B678">
        <v>7</v>
      </c>
      <c r="C678">
        <f>_xlfn.XLOOKUP(A678,[1]Offense!A$2:A$150,[1]Offense!B$2:B$150)</f>
        <v>13.4</v>
      </c>
      <c r="D678">
        <f>_xlfn.XLOOKUP(A678,[1]Defense!A$2:A$132,[1]Defense!B$2:B$132,0)</f>
        <v>43.2</v>
      </c>
      <c r="E678">
        <f>_xlfn.XLOOKUP(A678,[1]Wins!A$2:A$132,[1]Wins!B$2:B$132,0)</f>
        <v>0</v>
      </c>
      <c r="F678">
        <f>_xlfn.XLOOKUP(A678,[1]Losses!A$2:A$132,[1]Losses!B$2:B$132,0)</f>
        <v>5</v>
      </c>
    </row>
    <row r="679" spans="1:6" x14ac:dyDescent="0.2">
      <c r="A679" t="s">
        <v>59</v>
      </c>
      <c r="B679">
        <v>7</v>
      </c>
      <c r="C679">
        <f>_xlfn.XLOOKUP(A679,[1]Offense!A$2:A$150,[1]Offense!B$2:B$150)</f>
        <v>12</v>
      </c>
      <c r="D679">
        <f>_xlfn.XLOOKUP(A679,[1]Defense!A$2:A$132,[1]Defense!B$2:B$132,0)</f>
        <v>35.6</v>
      </c>
      <c r="E679">
        <f>_xlfn.XLOOKUP(A679,[1]Wins!A$2:A$132,[1]Wins!B$2:B$132,0)</f>
        <v>1</v>
      </c>
      <c r="F679">
        <f>_xlfn.XLOOKUP(A679,[1]Losses!A$2:A$132,[1]Losses!B$2:B$132,0)</f>
        <v>4</v>
      </c>
    </row>
    <row r="680" spans="1:6" x14ac:dyDescent="0.2">
      <c r="A680" t="s">
        <v>80</v>
      </c>
      <c r="B680">
        <v>7</v>
      </c>
      <c r="C680">
        <f>_xlfn.XLOOKUP(A680,[1]Offense!A$2:A$150,[1]Offense!B$2:B$150)</f>
        <v>17.7</v>
      </c>
      <c r="D680">
        <f>_xlfn.XLOOKUP(A680,[1]Defense!A$2:A$132,[1]Defense!B$2:B$132,0)</f>
        <v>29.7</v>
      </c>
      <c r="E680">
        <f>_xlfn.XLOOKUP(A680,[1]Wins!A$2:A$132,[1]Wins!B$2:B$132,0)</f>
        <v>3</v>
      </c>
      <c r="F680">
        <f>_xlfn.XLOOKUP(A680,[1]Losses!A$2:A$132,[1]Losses!B$2:B$132,0)</f>
        <v>4</v>
      </c>
    </row>
    <row r="681" spans="1:6" x14ac:dyDescent="0.2">
      <c r="A681" t="s">
        <v>129</v>
      </c>
      <c r="B681">
        <v>7</v>
      </c>
      <c r="C681">
        <f>_xlfn.XLOOKUP(A681,[1]Offense!A$2:A$150,[1]Offense!B$2:B$150)</f>
        <v>32.5</v>
      </c>
      <c r="D681">
        <f>_xlfn.XLOOKUP(A681,[1]Defense!A$2:A$132,[1]Defense!B$2:B$132,0)</f>
        <v>19.7</v>
      </c>
      <c r="E681">
        <f>_xlfn.XLOOKUP(A681,[1]Wins!A$2:A$132,[1]Wins!B$2:B$132,0)</f>
        <v>4</v>
      </c>
      <c r="F681">
        <f>_xlfn.XLOOKUP(A681,[1]Losses!A$2:A$132,[1]Losses!B$2:B$132,0)</f>
        <v>2</v>
      </c>
    </row>
    <row r="682" spans="1:6" x14ac:dyDescent="0.2">
      <c r="A682" t="s">
        <v>28</v>
      </c>
      <c r="B682">
        <v>7</v>
      </c>
      <c r="C682">
        <f>_xlfn.XLOOKUP(A682,[1]Offense!A$2:A$150,[1]Offense!B$2:B$150)</f>
        <v>30.8</v>
      </c>
      <c r="D682">
        <f>_xlfn.XLOOKUP(A682,[1]Defense!A$2:A$132,[1]Defense!B$2:B$132,0)</f>
        <v>21.2</v>
      </c>
      <c r="E682">
        <f>_xlfn.XLOOKUP(A682,[1]Wins!A$2:A$132,[1]Wins!B$2:B$132,0)</f>
        <v>3</v>
      </c>
      <c r="F682">
        <f>_xlfn.XLOOKUP(A682,[1]Losses!A$2:A$132,[1]Losses!B$2:B$132,0)</f>
        <v>3</v>
      </c>
    </row>
    <row r="683" spans="1:6" x14ac:dyDescent="0.2">
      <c r="A683" t="s">
        <v>130</v>
      </c>
      <c r="B683">
        <v>7</v>
      </c>
      <c r="C683">
        <f>_xlfn.XLOOKUP(A683,[1]Offense!A$2:A$150,[1]Offense!B$2:B$150)</f>
        <v>31.5</v>
      </c>
      <c r="D683">
        <f>_xlfn.XLOOKUP(A683,[1]Defense!A$2:A$132,[1]Defense!B$2:B$132,0)</f>
        <v>31.7</v>
      </c>
      <c r="E683">
        <f>_xlfn.XLOOKUP(A683,[1]Wins!A$2:A$132,[1]Wins!B$2:B$132,0)</f>
        <v>4</v>
      </c>
      <c r="F683">
        <f>_xlfn.XLOOKUP(A683,[1]Losses!A$2:A$132,[1]Losses!B$2:B$132,0)</f>
        <v>2</v>
      </c>
    </row>
    <row r="684" spans="1:6" x14ac:dyDescent="0.2">
      <c r="A684" t="s">
        <v>52</v>
      </c>
      <c r="B684">
        <v>7</v>
      </c>
      <c r="C684">
        <f>_xlfn.XLOOKUP(A684,[1]Offense!A$2:A$150,[1]Offense!B$2:B$150)</f>
        <v>30.8</v>
      </c>
      <c r="D684">
        <f>_xlfn.XLOOKUP(A684,[1]Defense!A$2:A$132,[1]Defense!B$2:B$132,0)</f>
        <v>25.3</v>
      </c>
      <c r="E684">
        <f>_xlfn.XLOOKUP(A684,[1]Wins!A$2:A$132,[1]Wins!B$2:B$132,0)</f>
        <v>4</v>
      </c>
      <c r="F684">
        <f>_xlfn.XLOOKUP(A684,[1]Losses!A$2:A$132,[1]Losses!B$2:B$132,0)</f>
        <v>2</v>
      </c>
    </row>
    <row r="685" spans="1:6" x14ac:dyDescent="0.2">
      <c r="A685" t="s">
        <v>81</v>
      </c>
      <c r="B685">
        <v>7</v>
      </c>
      <c r="C685">
        <f>_xlfn.XLOOKUP(A685,[1]Offense!A$2:A$150,[1]Offense!B$2:B$150)</f>
        <v>31.8</v>
      </c>
      <c r="D685">
        <f>_xlfn.XLOOKUP(A685,[1]Defense!A$2:A$132,[1]Defense!B$2:B$132,0)</f>
        <v>29.3</v>
      </c>
      <c r="E685">
        <f>_xlfn.XLOOKUP(A685,[1]Wins!A$2:A$132,[1]Wins!B$2:B$132,0)</f>
        <v>2</v>
      </c>
      <c r="F685">
        <f>_xlfn.XLOOKUP(A685,[1]Losses!A$2:A$132,[1]Losses!B$2:B$132,0)</f>
        <v>4</v>
      </c>
    </row>
    <row r="686" spans="1:6" x14ac:dyDescent="0.2">
      <c r="A686" t="s">
        <v>131</v>
      </c>
      <c r="B686">
        <v>7</v>
      </c>
      <c r="C686">
        <f>_xlfn.XLOOKUP(A686,[1]Offense!A$2:A$150,[1]Offense!B$2:B$150)</f>
        <v>16.600000000000001</v>
      </c>
      <c r="D686">
        <f>_xlfn.XLOOKUP(A686,[1]Defense!A$2:A$132,[1]Defense!B$2:B$132,0)</f>
        <v>38.200000000000003</v>
      </c>
      <c r="E686">
        <f>_xlfn.XLOOKUP(A686,[1]Wins!A$2:A$132,[1]Wins!B$2:B$132,0)</f>
        <v>2</v>
      </c>
      <c r="F686">
        <f>_xlfn.XLOOKUP(A686,[1]Losses!A$2:A$132,[1]Losses!B$2:B$132,0)</f>
        <v>3</v>
      </c>
    </row>
    <row r="687" spans="1:6" x14ac:dyDescent="0.2">
      <c r="A687" t="s">
        <v>115</v>
      </c>
      <c r="B687">
        <v>7</v>
      </c>
      <c r="C687">
        <f>_xlfn.XLOOKUP(A687,[1]Offense!A$2:A$150,[1]Offense!B$2:B$150)</f>
        <v>31.3</v>
      </c>
      <c r="D687">
        <f>_xlfn.XLOOKUP(A687,[1]Defense!A$2:A$132,[1]Defense!B$2:B$132,0)</f>
        <v>20.8</v>
      </c>
      <c r="E687">
        <f>_xlfn.XLOOKUP(A687,[1]Wins!A$2:A$132,[1]Wins!B$2:B$132,0)</f>
        <v>4</v>
      </c>
      <c r="F687">
        <f>_xlfn.XLOOKUP(A687,[1]Losses!A$2:A$132,[1]Losses!B$2:B$132,0)</f>
        <v>2</v>
      </c>
    </row>
    <row r="688" spans="1:6" x14ac:dyDescent="0.2">
      <c r="A688" t="s">
        <v>132</v>
      </c>
      <c r="B688">
        <v>7</v>
      </c>
      <c r="C688">
        <f>_xlfn.XLOOKUP(A688,[1]Offense!A$2:A$150,[1]Offense!B$2:B$150)</f>
        <v>23.6</v>
      </c>
      <c r="D688">
        <f>_xlfn.XLOOKUP(A688,[1]Defense!A$2:A$132,[1]Defense!B$2:B$132,0)</f>
        <v>29.2</v>
      </c>
      <c r="E688">
        <f>_xlfn.XLOOKUP(A688,[1]Wins!A$2:A$132,[1]Wins!B$2:B$132,0)</f>
        <v>1</v>
      </c>
      <c r="F688">
        <f>_xlfn.XLOOKUP(A688,[1]Losses!A$2:A$132,[1]Losses!B$2:B$132,0)</f>
        <v>4</v>
      </c>
    </row>
    <row r="689" spans="1:6" x14ac:dyDescent="0.2">
      <c r="A689" t="s">
        <v>32</v>
      </c>
      <c r="B689">
        <v>7</v>
      </c>
      <c r="C689">
        <f>_xlfn.XLOOKUP(A689,[1]Offense!A$2:A$150,[1]Offense!B$2:B$150)</f>
        <v>39.5</v>
      </c>
      <c r="D689">
        <f>_xlfn.XLOOKUP(A689,[1]Defense!A$2:A$132,[1]Defense!B$2:B$132,0)</f>
        <v>10.7</v>
      </c>
      <c r="E689">
        <f>_xlfn.XLOOKUP(A689,[1]Wins!A$2:A$132,[1]Wins!B$2:B$132,0)</f>
        <v>6</v>
      </c>
      <c r="F689">
        <f>_xlfn.XLOOKUP(A689,[1]Losses!A$2:A$132,[1]Losses!B$2:B$132,0)</f>
        <v>0</v>
      </c>
    </row>
    <row r="690" spans="1:6" x14ac:dyDescent="0.2">
      <c r="A690" t="s">
        <v>111</v>
      </c>
      <c r="B690">
        <v>7</v>
      </c>
      <c r="C690">
        <f>_xlfn.XLOOKUP(A690,[1]Offense!A$2:A$150,[1]Offense!B$2:B$150)</f>
        <v>37</v>
      </c>
      <c r="D690">
        <f>_xlfn.XLOOKUP(A690,[1]Defense!A$2:A$132,[1]Defense!B$2:B$132,0)</f>
        <v>30.3</v>
      </c>
      <c r="E690">
        <f>_xlfn.XLOOKUP(A690,[1]Wins!A$2:A$132,[1]Wins!B$2:B$132,0)</f>
        <v>3</v>
      </c>
      <c r="F690">
        <f>_xlfn.XLOOKUP(A690,[1]Losses!A$2:A$132,[1]Losses!B$2:B$132,0)</f>
        <v>3</v>
      </c>
    </row>
    <row r="691" spans="1:6" x14ac:dyDescent="0.2">
      <c r="A691" t="s">
        <v>133</v>
      </c>
      <c r="B691">
        <v>7</v>
      </c>
      <c r="C691">
        <f>_xlfn.XLOOKUP(A691,[1]Offense!A$2:A$150,[1]Offense!B$2:B$150)</f>
        <v>29.8</v>
      </c>
      <c r="D691">
        <f>_xlfn.XLOOKUP(A691,[1]Defense!A$2:A$132,[1]Defense!B$2:B$132,0)</f>
        <v>33.299999999999997</v>
      </c>
      <c r="E691">
        <f>_xlfn.XLOOKUP(A691,[1]Wins!A$2:A$132,[1]Wins!B$2:B$132,0)</f>
        <v>2</v>
      </c>
      <c r="F691">
        <f>_xlfn.XLOOKUP(A691,[1]Losses!A$2:A$132,[1]Losses!B$2:B$132,0)</f>
        <v>4</v>
      </c>
    </row>
    <row r="692" spans="1:6" x14ac:dyDescent="0.2">
      <c r="A692" t="s">
        <v>86</v>
      </c>
      <c r="B692">
        <v>7</v>
      </c>
      <c r="C692">
        <f>_xlfn.XLOOKUP(A692,[1]Offense!A$2:A$150,[1]Offense!B$2:B$150)</f>
        <v>17.3</v>
      </c>
      <c r="D692">
        <f>_xlfn.XLOOKUP(A692,[1]Defense!A$2:A$132,[1]Defense!B$2:B$132,0)</f>
        <v>28</v>
      </c>
      <c r="E692">
        <f>_xlfn.XLOOKUP(A692,[1]Wins!A$2:A$132,[1]Wins!B$2:B$132,0)</f>
        <v>3</v>
      </c>
      <c r="F692">
        <f>_xlfn.XLOOKUP(A692,[1]Losses!A$2:A$132,[1]Losses!B$2:B$132,0)</f>
        <v>3</v>
      </c>
    </row>
    <row r="693" spans="1:6" x14ac:dyDescent="0.2">
      <c r="A693" t="s">
        <v>134</v>
      </c>
      <c r="B693">
        <v>7</v>
      </c>
      <c r="C693">
        <f>_xlfn.XLOOKUP(A693,[1]Offense!A$2:A$150,[1]Offense!B$2:B$150)</f>
        <v>16.8</v>
      </c>
      <c r="D693">
        <f>_xlfn.XLOOKUP(A693,[1]Defense!A$2:A$132,[1]Defense!B$2:B$132,0)</f>
        <v>40.5</v>
      </c>
      <c r="E693">
        <f>_xlfn.XLOOKUP(A693,[1]Wins!A$2:A$132,[1]Wins!B$2:B$132,0)</f>
        <v>1</v>
      </c>
      <c r="F693">
        <f>_xlfn.XLOOKUP(A693,[1]Losses!A$2:A$132,[1]Losses!B$2:B$132,0)</f>
        <v>5</v>
      </c>
    </row>
    <row r="694" spans="1:6" x14ac:dyDescent="0.2">
      <c r="A694" t="s">
        <v>40</v>
      </c>
      <c r="B694">
        <v>7</v>
      </c>
      <c r="C694">
        <f>_xlfn.XLOOKUP(A694,[1]Offense!A$2:A$150,[1]Offense!B$2:B$150)</f>
        <v>31.3</v>
      </c>
      <c r="D694">
        <f>_xlfn.XLOOKUP(A694,[1]Defense!A$2:A$132,[1]Defense!B$2:B$132,0)</f>
        <v>33.700000000000003</v>
      </c>
      <c r="E694">
        <f>_xlfn.XLOOKUP(A694,[1]Wins!A$2:A$132,[1]Wins!B$2:B$132,0)</f>
        <v>3</v>
      </c>
      <c r="F694">
        <f>_xlfn.XLOOKUP(A694,[1]Losses!A$2:A$132,[1]Losses!B$2:B$132,0)</f>
        <v>3</v>
      </c>
    </row>
    <row r="695" spans="1:6" x14ac:dyDescent="0.2">
      <c r="A695" t="s">
        <v>23</v>
      </c>
      <c r="B695">
        <v>7</v>
      </c>
      <c r="C695">
        <f>_xlfn.XLOOKUP(A695,[1]Offense!A$2:A$150,[1]Offense!B$2:B$150)</f>
        <v>26</v>
      </c>
      <c r="D695">
        <f>_xlfn.XLOOKUP(A695,[1]Defense!A$2:A$132,[1]Defense!B$2:B$132,0)</f>
        <v>8</v>
      </c>
      <c r="E695">
        <f>_xlfn.XLOOKUP(A695,[1]Wins!A$2:A$132,[1]Wins!B$2:B$132,0)</f>
        <v>5</v>
      </c>
      <c r="F695">
        <f>_xlfn.XLOOKUP(A695,[1]Losses!A$2:A$132,[1]Losses!B$2:B$132,0)</f>
        <v>1</v>
      </c>
    </row>
    <row r="696" spans="1:6" x14ac:dyDescent="0.2">
      <c r="A696" t="s">
        <v>41</v>
      </c>
      <c r="B696">
        <v>7</v>
      </c>
      <c r="C696">
        <f>_xlfn.XLOOKUP(A696,[1]Offense!A$2:A$150,[1]Offense!B$2:B$150)</f>
        <v>24.3</v>
      </c>
      <c r="D696">
        <f>_xlfn.XLOOKUP(A696,[1]Defense!A$2:A$132,[1]Defense!B$2:B$132,0)</f>
        <v>30.5</v>
      </c>
      <c r="E696">
        <f>_xlfn.XLOOKUP(A696,[1]Wins!A$2:A$132,[1]Wins!B$2:B$132,0)</f>
        <v>3</v>
      </c>
      <c r="F696">
        <f>_xlfn.XLOOKUP(A696,[1]Losses!A$2:A$132,[1]Losses!B$2:B$132,0)</f>
        <v>3</v>
      </c>
    </row>
    <row r="697" spans="1:6" x14ac:dyDescent="0.2">
      <c r="A697" t="s">
        <v>135</v>
      </c>
      <c r="B697">
        <v>7</v>
      </c>
      <c r="C697">
        <f>_xlfn.XLOOKUP(A697,[1]Offense!A$2:A$150,[1]Offense!B$2:B$150)</f>
        <v>14.7</v>
      </c>
      <c r="D697">
        <f>_xlfn.XLOOKUP(A697,[1]Defense!A$2:A$132,[1]Defense!B$2:B$132,0)</f>
        <v>9.8000000000000007</v>
      </c>
      <c r="E697">
        <f>_xlfn.XLOOKUP(A697,[1]Wins!A$2:A$132,[1]Wins!B$2:B$132,0)</f>
        <v>3</v>
      </c>
      <c r="F697">
        <f>_xlfn.XLOOKUP(A697,[1]Losses!A$2:A$132,[1]Losses!B$2:B$132,0)</f>
        <v>3</v>
      </c>
    </row>
    <row r="698" spans="1:6" x14ac:dyDescent="0.2">
      <c r="A698" t="s">
        <v>136</v>
      </c>
      <c r="B698">
        <v>7</v>
      </c>
      <c r="C698">
        <f>_xlfn.XLOOKUP(A698,[1]Offense!A$2:A$150,[1]Offense!B$2:B$150)</f>
        <v>23.2</v>
      </c>
      <c r="D698">
        <f>_xlfn.XLOOKUP(A698,[1]Defense!A$2:A$132,[1]Defense!B$2:B$132,0)</f>
        <v>13.7</v>
      </c>
      <c r="E698">
        <f>_xlfn.XLOOKUP(A698,[1]Wins!A$2:A$132,[1]Wins!B$2:B$132,0)</f>
        <v>3</v>
      </c>
      <c r="F698">
        <f>_xlfn.XLOOKUP(A698,[1]Losses!A$2:A$132,[1]Losses!B$2:B$132,0)</f>
        <v>3</v>
      </c>
    </row>
    <row r="699" spans="1:6" x14ac:dyDescent="0.2">
      <c r="A699" t="s">
        <v>137</v>
      </c>
      <c r="B699">
        <v>7</v>
      </c>
      <c r="C699">
        <f>_xlfn.XLOOKUP(A699,[1]Offense!A$2:A$150,[1]Offense!B$2:B$150)</f>
        <v>44.2</v>
      </c>
      <c r="D699">
        <f>_xlfn.XLOOKUP(A699,[1]Defense!A$2:A$132,[1]Defense!B$2:B$132,0)</f>
        <v>15</v>
      </c>
      <c r="E699">
        <f>_xlfn.XLOOKUP(A699,[1]Wins!A$2:A$132,[1]Wins!B$2:B$132,0)</f>
        <v>5</v>
      </c>
      <c r="F699">
        <f>_xlfn.XLOOKUP(A699,[1]Losses!A$2:A$132,[1]Losses!B$2:B$132,0)</f>
        <v>0</v>
      </c>
    </row>
    <row r="700" spans="1:6" x14ac:dyDescent="0.2">
      <c r="A700" t="s">
        <v>138</v>
      </c>
      <c r="B700">
        <v>7</v>
      </c>
      <c r="C700">
        <f>_xlfn.XLOOKUP(A700,[1]Offense!A$2:A$150,[1]Offense!B$2:B$150)</f>
        <v>39.799999999999997</v>
      </c>
      <c r="D700">
        <f>_xlfn.XLOOKUP(A700,[1]Defense!A$2:A$132,[1]Defense!B$2:B$132,0)</f>
        <v>26.3</v>
      </c>
      <c r="E700">
        <f>_xlfn.XLOOKUP(A700,[1]Wins!A$2:A$132,[1]Wins!B$2:B$132,0)</f>
        <v>5</v>
      </c>
      <c r="F700">
        <f>_xlfn.XLOOKUP(A700,[1]Losses!A$2:A$132,[1]Losses!B$2:B$132,0)</f>
        <v>1</v>
      </c>
    </row>
    <row r="701" spans="1:6" x14ac:dyDescent="0.2">
      <c r="A701" t="s">
        <v>93</v>
      </c>
      <c r="B701">
        <v>7</v>
      </c>
      <c r="C701">
        <f>_xlfn.XLOOKUP(A701,[1]Offense!A$2:A$150,[1]Offense!B$2:B$150)</f>
        <v>28.7</v>
      </c>
      <c r="D701">
        <f>_xlfn.XLOOKUP(A701,[1]Defense!A$2:A$132,[1]Defense!B$2:B$132,0)</f>
        <v>16.7</v>
      </c>
      <c r="E701">
        <f>_xlfn.XLOOKUP(A701,[1]Wins!A$2:A$132,[1]Wins!B$2:B$132,0)</f>
        <v>5</v>
      </c>
      <c r="F701">
        <f>_xlfn.XLOOKUP(A701,[1]Losses!A$2:A$132,[1]Losses!B$2:B$132,0)</f>
        <v>1</v>
      </c>
    </row>
    <row r="702" spans="1:6" x14ac:dyDescent="0.2">
      <c r="A702" t="s">
        <v>139</v>
      </c>
      <c r="B702">
        <v>7</v>
      </c>
      <c r="C702">
        <f>_xlfn.XLOOKUP(A702,[1]Offense!A$2:A$150,[1]Offense!B$2:B$150)</f>
        <v>27.2</v>
      </c>
      <c r="D702">
        <f>_xlfn.XLOOKUP(A702,[1]Defense!A$2:A$132,[1]Defense!B$2:B$132,0)</f>
        <v>29.7</v>
      </c>
      <c r="E702">
        <f>_xlfn.XLOOKUP(A702,[1]Wins!A$2:A$132,[1]Wins!B$2:B$132,0)</f>
        <v>2</v>
      </c>
      <c r="F702">
        <f>_xlfn.XLOOKUP(A702,[1]Losses!A$2:A$132,[1]Losses!B$2:B$132,0)</f>
        <v>4</v>
      </c>
    </row>
    <row r="703" spans="1:6" x14ac:dyDescent="0.2">
      <c r="A703" t="s">
        <v>108</v>
      </c>
      <c r="B703">
        <v>7</v>
      </c>
      <c r="C703">
        <f>_xlfn.XLOOKUP(A703,[1]Offense!A$2:A$150,[1]Offense!B$2:B$150)</f>
        <v>26.3</v>
      </c>
      <c r="D703">
        <f>_xlfn.XLOOKUP(A703,[1]Defense!A$2:A$132,[1]Defense!B$2:B$132,0)</f>
        <v>16.3</v>
      </c>
      <c r="E703">
        <f>_xlfn.XLOOKUP(A703,[1]Wins!A$2:A$132,[1]Wins!B$2:B$132,0)</f>
        <v>4</v>
      </c>
      <c r="F703">
        <f>_xlfn.XLOOKUP(A703,[1]Losses!A$2:A$132,[1]Losses!B$2:B$132,0)</f>
        <v>2</v>
      </c>
    </row>
    <row r="704" spans="1:6" x14ac:dyDescent="0.2">
      <c r="A704" t="s">
        <v>140</v>
      </c>
      <c r="B704">
        <v>7</v>
      </c>
      <c r="C704">
        <f>_xlfn.XLOOKUP(A704,[1]Offense!A$2:A$150,[1]Offense!B$2:B$150)</f>
        <v>31.2</v>
      </c>
      <c r="D704">
        <f>_xlfn.XLOOKUP(A704,[1]Defense!A$2:A$132,[1]Defense!B$2:B$132,0)</f>
        <v>23</v>
      </c>
      <c r="E704">
        <f>_xlfn.XLOOKUP(A704,[1]Wins!A$2:A$132,[1]Wins!B$2:B$132,0)</f>
        <v>5</v>
      </c>
      <c r="F704">
        <f>_xlfn.XLOOKUP(A704,[1]Losses!A$2:A$132,[1]Losses!B$2:B$132,0)</f>
        <v>1</v>
      </c>
    </row>
    <row r="705" spans="1:6" x14ac:dyDescent="0.2">
      <c r="A705" t="s">
        <v>141</v>
      </c>
      <c r="B705">
        <v>7</v>
      </c>
      <c r="C705">
        <f>_xlfn.XLOOKUP(A705,[1]Offense!A$2:A$150,[1]Offense!B$2:B$150)</f>
        <v>30.2</v>
      </c>
      <c r="D705">
        <f>_xlfn.XLOOKUP(A705,[1]Defense!A$2:A$132,[1]Defense!B$2:B$132,0)</f>
        <v>37.200000000000003</v>
      </c>
      <c r="E705">
        <f>_xlfn.XLOOKUP(A705,[1]Wins!A$2:A$132,[1]Wins!B$2:B$132,0)</f>
        <v>2</v>
      </c>
      <c r="F705">
        <f>_xlfn.XLOOKUP(A705,[1]Losses!A$2:A$132,[1]Losses!B$2:B$132,0)</f>
        <v>3</v>
      </c>
    </row>
    <row r="706" spans="1:6" x14ac:dyDescent="0.2">
      <c r="A706" t="s">
        <v>142</v>
      </c>
      <c r="B706">
        <v>7</v>
      </c>
      <c r="C706">
        <f>_xlfn.XLOOKUP(A706,[1]Offense!A$2:A$150,[1]Offense!B$2:B$150)</f>
        <v>25.6</v>
      </c>
      <c r="D706">
        <f>_xlfn.XLOOKUP(A706,[1]Defense!A$2:A$132,[1]Defense!B$2:B$132,0)</f>
        <v>20.399999999999999</v>
      </c>
      <c r="E706">
        <f>_xlfn.XLOOKUP(A706,[1]Wins!A$2:A$132,[1]Wins!B$2:B$132,0)</f>
        <v>2</v>
      </c>
      <c r="F706">
        <f>_xlfn.XLOOKUP(A706,[1]Losses!A$2:A$132,[1]Losses!B$2:B$132,0)</f>
        <v>3</v>
      </c>
    </row>
    <row r="707" spans="1:6" x14ac:dyDescent="0.2">
      <c r="A707" t="s">
        <v>143</v>
      </c>
      <c r="B707">
        <v>7</v>
      </c>
      <c r="C707">
        <f>_xlfn.XLOOKUP(A707,[1]Offense!A$2:A$150,[1]Offense!B$2:B$150)</f>
        <v>20.3</v>
      </c>
      <c r="D707">
        <f>_xlfn.XLOOKUP(A707,[1]Defense!A$2:A$132,[1]Defense!B$2:B$132,0)</f>
        <v>35.299999999999997</v>
      </c>
      <c r="E707">
        <f>_xlfn.XLOOKUP(A707,[1]Wins!A$2:A$132,[1]Wins!B$2:B$132,0)</f>
        <v>2</v>
      </c>
      <c r="F707">
        <f>_xlfn.XLOOKUP(A707,[1]Losses!A$2:A$132,[1]Losses!B$2:B$132,0)</f>
        <v>4</v>
      </c>
    </row>
    <row r="708" spans="1:6" x14ac:dyDescent="0.2">
      <c r="A708" t="s">
        <v>89</v>
      </c>
      <c r="B708">
        <v>7</v>
      </c>
      <c r="C708">
        <f>_xlfn.XLOOKUP(A708,[1]Offense!A$2:A$150,[1]Offense!B$2:B$150)</f>
        <v>27.7</v>
      </c>
      <c r="D708">
        <f>_xlfn.XLOOKUP(A708,[1]Defense!A$2:A$132,[1]Defense!B$2:B$132,0)</f>
        <v>22.3</v>
      </c>
      <c r="E708">
        <f>_xlfn.XLOOKUP(A708,[1]Wins!A$2:A$132,[1]Wins!B$2:B$132,0)</f>
        <v>3</v>
      </c>
      <c r="F708">
        <f>_xlfn.XLOOKUP(A708,[1]Losses!A$2:A$132,[1]Losses!B$2:B$132,0)</f>
        <v>3</v>
      </c>
    </row>
    <row r="709" spans="1:6" x14ac:dyDescent="0.2">
      <c r="A709" t="s">
        <v>114</v>
      </c>
      <c r="B709">
        <v>7</v>
      </c>
      <c r="C709">
        <f>_xlfn.XLOOKUP(A709,[1]Offense!A$2:A$150,[1]Offense!B$2:B$150)</f>
        <v>31.8</v>
      </c>
      <c r="D709">
        <f>_xlfn.XLOOKUP(A709,[1]Defense!A$2:A$132,[1]Defense!B$2:B$132,0)</f>
        <v>19</v>
      </c>
      <c r="E709">
        <f>_xlfn.XLOOKUP(A709,[1]Wins!A$2:A$132,[1]Wins!B$2:B$132,0)</f>
        <v>4</v>
      </c>
      <c r="F709">
        <f>_xlfn.XLOOKUP(A709,[1]Losses!A$2:A$132,[1]Losses!B$2:B$132,0)</f>
        <v>2</v>
      </c>
    </row>
    <row r="710" spans="1:6" x14ac:dyDescent="0.2">
      <c r="A710" t="s">
        <v>100</v>
      </c>
      <c r="B710">
        <v>7</v>
      </c>
      <c r="C710">
        <f>_xlfn.XLOOKUP(A710,[1]Offense!A$2:A$150,[1]Offense!B$2:B$150)</f>
        <v>29.4</v>
      </c>
      <c r="D710">
        <f>_xlfn.XLOOKUP(A710,[1]Defense!A$2:A$132,[1]Defense!B$2:B$132,0)</f>
        <v>16.2</v>
      </c>
      <c r="E710">
        <f>_xlfn.XLOOKUP(A710,[1]Wins!A$2:A$132,[1]Wins!B$2:B$132,0)</f>
        <v>3</v>
      </c>
      <c r="F710">
        <f>_xlfn.XLOOKUP(A710,[1]Losses!A$2:A$132,[1]Losses!B$2:B$132,0)</f>
        <v>2</v>
      </c>
    </row>
    <row r="711" spans="1:6" x14ac:dyDescent="0.2">
      <c r="A711" t="s">
        <v>144</v>
      </c>
      <c r="B711">
        <v>7</v>
      </c>
      <c r="C711">
        <f>_xlfn.XLOOKUP(A711,[1]Offense!A$2:A$150,[1]Offense!B$2:B$150)</f>
        <v>34</v>
      </c>
      <c r="D711">
        <f>_xlfn.XLOOKUP(A711,[1]Defense!A$2:A$132,[1]Defense!B$2:B$132,0)</f>
        <v>22.7</v>
      </c>
      <c r="E711">
        <f>_xlfn.XLOOKUP(A711,[1]Wins!A$2:A$132,[1]Wins!B$2:B$132,0)</f>
        <v>4</v>
      </c>
      <c r="F711">
        <f>_xlfn.XLOOKUP(A711,[1]Losses!A$2:A$132,[1]Losses!B$2:B$132,0)</f>
        <v>2</v>
      </c>
    </row>
    <row r="712" spans="1:6" x14ac:dyDescent="0.2">
      <c r="A712" t="s">
        <v>145</v>
      </c>
      <c r="B712">
        <v>7</v>
      </c>
      <c r="C712">
        <f>_xlfn.XLOOKUP(A712,[1]Offense!A$2:A$150,[1]Offense!B$2:B$150)</f>
        <v>12.8</v>
      </c>
      <c r="D712">
        <f>_xlfn.XLOOKUP(A712,[1]Defense!A$2:A$132,[1]Defense!B$2:B$132,0)</f>
        <v>31.7</v>
      </c>
      <c r="E712">
        <f>_xlfn.XLOOKUP(A712,[1]Wins!A$2:A$132,[1]Wins!B$2:B$132,0)</f>
        <v>1</v>
      </c>
      <c r="F712">
        <f>_xlfn.XLOOKUP(A712,[1]Losses!A$2:A$132,[1]Losses!B$2:B$132,0)</f>
        <v>5</v>
      </c>
    </row>
    <row r="713" spans="1:6" x14ac:dyDescent="0.2">
      <c r="A713" t="s">
        <v>146</v>
      </c>
      <c r="B713">
        <v>7</v>
      </c>
      <c r="C713">
        <f>_xlfn.XLOOKUP(A713,[1]Offense!A$2:A$150,[1]Offense!B$2:B$150)</f>
        <v>34</v>
      </c>
      <c r="D713">
        <f>_xlfn.XLOOKUP(A713,[1]Defense!A$2:A$132,[1]Defense!B$2:B$132,0)</f>
        <v>27.3</v>
      </c>
      <c r="E713">
        <f>_xlfn.XLOOKUP(A713,[1]Wins!A$2:A$132,[1]Wins!B$2:B$132,0)</f>
        <v>4</v>
      </c>
      <c r="F713">
        <f>_xlfn.XLOOKUP(A713,[1]Losses!A$2:A$132,[1]Losses!B$2:B$132,0)</f>
        <v>2</v>
      </c>
    </row>
    <row r="714" spans="1:6" x14ac:dyDescent="0.2">
      <c r="A714" t="s">
        <v>147</v>
      </c>
      <c r="B714">
        <v>7</v>
      </c>
      <c r="C714">
        <f>_xlfn.XLOOKUP(A714,[1]Offense!A$2:A$150,[1]Offense!B$2:B$150)</f>
        <v>32.799999999999997</v>
      </c>
      <c r="D714">
        <f>_xlfn.XLOOKUP(A714,[1]Defense!A$2:A$132,[1]Defense!B$2:B$132,0)</f>
        <v>21.8</v>
      </c>
      <c r="E714">
        <f>_xlfn.XLOOKUP(A714,[1]Wins!A$2:A$132,[1]Wins!B$2:B$132,0)</f>
        <v>2</v>
      </c>
      <c r="F714">
        <f>_xlfn.XLOOKUP(A714,[1]Losses!A$2:A$132,[1]Losses!B$2:B$132,0)</f>
        <v>3</v>
      </c>
    </row>
    <row r="715" spans="1:6" x14ac:dyDescent="0.2">
      <c r="A715" t="s">
        <v>148</v>
      </c>
      <c r="B715">
        <v>7</v>
      </c>
      <c r="C715">
        <f>_xlfn.XLOOKUP(A715,[1]Offense!A$2:A$150,[1]Offense!B$2:B$150)</f>
        <v>20.8</v>
      </c>
      <c r="D715">
        <f>_xlfn.XLOOKUP(A715,[1]Defense!A$2:A$132,[1]Defense!B$2:B$132,0)</f>
        <v>25.2</v>
      </c>
      <c r="E715">
        <f>_xlfn.XLOOKUP(A715,[1]Wins!A$2:A$132,[1]Wins!B$2:B$132,0)</f>
        <v>3</v>
      </c>
      <c r="F715">
        <f>_xlfn.XLOOKUP(A715,[1]Losses!A$2:A$132,[1]Losses!B$2:B$132,0)</f>
        <v>3</v>
      </c>
    </row>
    <row r="716" spans="1:6" x14ac:dyDescent="0.2">
      <c r="A716" t="s">
        <v>38</v>
      </c>
      <c r="B716">
        <v>7</v>
      </c>
      <c r="C716">
        <f>_xlfn.XLOOKUP(A716,[1]Offense!A$2:A$150,[1]Offense!B$2:B$150)</f>
        <v>43</v>
      </c>
      <c r="D716">
        <f>_xlfn.XLOOKUP(A716,[1]Defense!A$2:A$132,[1]Defense!B$2:B$132,0)</f>
        <v>11.3</v>
      </c>
      <c r="E716">
        <f>_xlfn.XLOOKUP(A716,[1]Wins!A$2:A$132,[1]Wins!B$2:B$132,0)</f>
        <v>6</v>
      </c>
      <c r="F716">
        <f>_xlfn.XLOOKUP(A716,[1]Losses!A$2:A$132,[1]Losses!B$2:B$132,0)</f>
        <v>0</v>
      </c>
    </row>
    <row r="717" spans="1:6" x14ac:dyDescent="0.2">
      <c r="A717" t="s">
        <v>29</v>
      </c>
      <c r="B717">
        <v>7</v>
      </c>
      <c r="C717">
        <f>_xlfn.XLOOKUP(A717,[1]Offense!A$2:A$150,[1]Offense!B$2:B$150)</f>
        <v>25.8</v>
      </c>
      <c r="D717">
        <f>_xlfn.XLOOKUP(A717,[1]Defense!A$2:A$132,[1]Defense!B$2:B$132,0)</f>
        <v>27</v>
      </c>
      <c r="E717">
        <f>_xlfn.XLOOKUP(A717,[1]Wins!A$2:A$132,[1]Wins!B$2:B$132,0)</f>
        <v>2</v>
      </c>
      <c r="F717">
        <f>_xlfn.XLOOKUP(A717,[1]Losses!A$2:A$132,[1]Losses!B$2:B$132,0)</f>
        <v>4</v>
      </c>
    </row>
    <row r="718" spans="1:6" x14ac:dyDescent="0.2">
      <c r="A718" t="s">
        <v>149</v>
      </c>
      <c r="B718">
        <v>7</v>
      </c>
      <c r="C718">
        <f>_xlfn.XLOOKUP(A718,[1]Offense!A$2:A$150,[1]Offense!B$2:B$150)</f>
        <v>29.8</v>
      </c>
      <c r="D718">
        <f>_xlfn.XLOOKUP(A718,[1]Defense!A$2:A$132,[1]Defense!B$2:B$132,0)</f>
        <v>31</v>
      </c>
      <c r="E718">
        <f>_xlfn.XLOOKUP(A718,[1]Wins!A$2:A$132,[1]Wins!B$2:B$132,0)</f>
        <v>3</v>
      </c>
      <c r="F718">
        <f>_xlfn.XLOOKUP(A718,[1]Losses!A$2:A$132,[1]Losses!B$2:B$132,0)</f>
        <v>3</v>
      </c>
    </row>
    <row r="719" spans="1:6" x14ac:dyDescent="0.2">
      <c r="A719" t="s">
        <v>150</v>
      </c>
      <c r="B719">
        <v>7</v>
      </c>
      <c r="C719">
        <f>_xlfn.XLOOKUP(A719,[1]Offense!A$2:A$150,[1]Offense!B$2:B$150)</f>
        <v>38.6</v>
      </c>
      <c r="D719">
        <f>_xlfn.XLOOKUP(A719,[1]Defense!A$2:A$132,[1]Defense!B$2:B$132,0)</f>
        <v>8.8000000000000007</v>
      </c>
      <c r="E719">
        <f>_xlfn.XLOOKUP(A719,[1]Wins!A$2:A$132,[1]Wins!B$2:B$132,0)</f>
        <v>4</v>
      </c>
      <c r="F719">
        <f>_xlfn.XLOOKUP(A719,[1]Losses!A$2:A$132,[1]Losses!B$2:B$132,0)</f>
        <v>1</v>
      </c>
    </row>
    <row r="720" spans="1:6" x14ac:dyDescent="0.2">
      <c r="A720" t="s">
        <v>151</v>
      </c>
      <c r="B720">
        <v>7</v>
      </c>
      <c r="C720">
        <f>_xlfn.XLOOKUP(A720,[1]Offense!A$2:A$150,[1]Offense!B$2:B$150)</f>
        <v>39.700000000000003</v>
      </c>
      <c r="D720">
        <f>_xlfn.XLOOKUP(A720,[1]Defense!A$2:A$132,[1]Defense!B$2:B$132,0)</f>
        <v>14.5</v>
      </c>
      <c r="E720">
        <f>_xlfn.XLOOKUP(A720,[1]Wins!A$2:A$132,[1]Wins!B$2:B$132,0)</f>
        <v>6</v>
      </c>
      <c r="F720">
        <f>_xlfn.XLOOKUP(A720,[1]Losses!A$2:A$132,[1]Losses!B$2:B$132,0)</f>
        <v>0</v>
      </c>
    </row>
    <row r="721" spans="1:6" x14ac:dyDescent="0.2">
      <c r="A721" t="s">
        <v>113</v>
      </c>
      <c r="B721">
        <v>7</v>
      </c>
      <c r="C721">
        <f>_xlfn.XLOOKUP(A721,[1]Offense!A$2:A$150,[1]Offense!B$2:B$150)</f>
        <v>38.5</v>
      </c>
      <c r="D721">
        <f>_xlfn.XLOOKUP(A721,[1]Defense!A$2:A$132,[1]Defense!B$2:B$132,0)</f>
        <v>21</v>
      </c>
      <c r="E721">
        <f>_xlfn.XLOOKUP(A721,[1]Wins!A$2:A$132,[1]Wins!B$2:B$132,0)</f>
        <v>5</v>
      </c>
      <c r="F721">
        <f>_xlfn.XLOOKUP(A721,[1]Losses!A$2:A$132,[1]Losses!B$2:B$132,0)</f>
        <v>1</v>
      </c>
    </row>
    <row r="722" spans="1:6" x14ac:dyDescent="0.2">
      <c r="A722" t="s">
        <v>94</v>
      </c>
      <c r="B722">
        <v>7</v>
      </c>
      <c r="C722">
        <f>_xlfn.XLOOKUP(A722,[1]Offense!A$2:A$150,[1]Offense!B$2:B$150)</f>
        <v>25.2</v>
      </c>
      <c r="D722">
        <f>_xlfn.XLOOKUP(A722,[1]Defense!A$2:A$132,[1]Defense!B$2:B$132,0)</f>
        <v>24.7</v>
      </c>
      <c r="E722">
        <f>_xlfn.XLOOKUP(A722,[1]Wins!A$2:A$132,[1]Wins!B$2:B$132,0)</f>
        <v>2</v>
      </c>
      <c r="F722">
        <f>_xlfn.XLOOKUP(A722,[1]Losses!A$2:A$132,[1]Losses!B$2:B$132,0)</f>
        <v>4</v>
      </c>
    </row>
    <row r="723" spans="1:6" x14ac:dyDescent="0.2">
      <c r="A723" t="s">
        <v>152</v>
      </c>
      <c r="B723">
        <v>7</v>
      </c>
      <c r="C723">
        <f>_xlfn.XLOOKUP(A723,[1]Offense!A$2:A$150,[1]Offense!B$2:B$150)</f>
        <v>21.2</v>
      </c>
      <c r="D723">
        <f>_xlfn.XLOOKUP(A723,[1]Defense!A$2:A$132,[1]Defense!B$2:B$132,0)</f>
        <v>21</v>
      </c>
      <c r="E723">
        <f>_xlfn.XLOOKUP(A723,[1]Wins!A$2:A$132,[1]Wins!B$2:B$132,0)</f>
        <v>2</v>
      </c>
      <c r="F723">
        <f>_xlfn.XLOOKUP(A723,[1]Losses!A$2:A$132,[1]Losses!B$2:B$132,0)</f>
        <v>3</v>
      </c>
    </row>
    <row r="724" spans="1:6" x14ac:dyDescent="0.2">
      <c r="A724" t="s">
        <v>22</v>
      </c>
      <c r="B724">
        <v>7</v>
      </c>
      <c r="C724">
        <f>_xlfn.XLOOKUP(A724,[1]Offense!A$2:A$150,[1]Offense!B$2:B$150)</f>
        <v>28.5</v>
      </c>
      <c r="D724">
        <f>_xlfn.XLOOKUP(A724,[1]Defense!A$2:A$132,[1]Defense!B$2:B$132,0)</f>
        <v>29.3</v>
      </c>
      <c r="E724">
        <f>_xlfn.XLOOKUP(A724,[1]Wins!A$2:A$132,[1]Wins!B$2:B$132,0)</f>
        <v>3</v>
      </c>
      <c r="F724">
        <f>_xlfn.XLOOKUP(A724,[1]Losses!A$2:A$132,[1]Losses!B$2:B$132,0)</f>
        <v>3</v>
      </c>
    </row>
    <row r="725" spans="1:6" x14ac:dyDescent="0.2">
      <c r="A725" t="s">
        <v>44</v>
      </c>
      <c r="B725">
        <v>7</v>
      </c>
      <c r="C725">
        <f>_xlfn.XLOOKUP(A725,[1]Offense!A$2:A$150,[1]Offense!B$2:B$150)</f>
        <v>22.7</v>
      </c>
      <c r="D725">
        <f>_xlfn.XLOOKUP(A725,[1]Defense!A$2:A$132,[1]Defense!B$2:B$132,0)</f>
        <v>28.8</v>
      </c>
      <c r="E725">
        <f>_xlfn.XLOOKUP(A725,[1]Wins!A$2:A$132,[1]Wins!B$2:B$132,0)</f>
        <v>2</v>
      </c>
      <c r="F725">
        <f>_xlfn.XLOOKUP(A725,[1]Losses!A$2:A$132,[1]Losses!B$2:B$132,0)</f>
        <v>4</v>
      </c>
    </row>
    <row r="726" spans="1:6" x14ac:dyDescent="0.2">
      <c r="A726" t="s">
        <v>153</v>
      </c>
      <c r="B726">
        <v>7</v>
      </c>
      <c r="C726">
        <f>_xlfn.XLOOKUP(A726,[1]Offense!A$2:A$150,[1]Offense!B$2:B$150)</f>
        <v>19.3</v>
      </c>
      <c r="D726">
        <f>_xlfn.XLOOKUP(A726,[1]Defense!A$2:A$132,[1]Defense!B$2:B$132,0)</f>
        <v>22.8</v>
      </c>
      <c r="E726">
        <f>_xlfn.XLOOKUP(A726,[1]Wins!A$2:A$132,[1]Wins!B$2:B$132,0)</f>
        <v>2</v>
      </c>
      <c r="F726">
        <f>_xlfn.XLOOKUP(A726,[1]Losses!A$2:A$132,[1]Losses!B$2:B$132,0)</f>
        <v>4</v>
      </c>
    </row>
    <row r="727" spans="1:6" x14ac:dyDescent="0.2">
      <c r="A727" t="s">
        <v>83</v>
      </c>
      <c r="B727">
        <v>7</v>
      </c>
      <c r="C727">
        <f>_xlfn.XLOOKUP(A727,[1]Offense!A$2:A$150,[1]Offense!B$2:B$150)</f>
        <v>14</v>
      </c>
      <c r="D727">
        <f>_xlfn.XLOOKUP(A727,[1]Defense!A$2:A$132,[1]Defense!B$2:B$132,0)</f>
        <v>32.299999999999997</v>
      </c>
      <c r="E727">
        <f>_xlfn.XLOOKUP(A727,[1]Wins!A$2:A$132,[1]Wins!B$2:B$132,0)</f>
        <v>1</v>
      </c>
      <c r="F727">
        <f>_xlfn.XLOOKUP(A727,[1]Losses!A$2:A$132,[1]Losses!B$2:B$132,0)</f>
        <v>5</v>
      </c>
    </row>
    <row r="728" spans="1:6" x14ac:dyDescent="0.2">
      <c r="A728" t="s">
        <v>154</v>
      </c>
      <c r="B728">
        <v>7</v>
      </c>
      <c r="C728">
        <f>_xlfn.XLOOKUP(A728,[1]Offense!A$2:A$150,[1]Offense!B$2:B$150)</f>
        <v>42.3</v>
      </c>
      <c r="D728">
        <f>_xlfn.XLOOKUP(A728,[1]Defense!A$2:A$132,[1]Defense!B$2:B$132,0)</f>
        <v>32</v>
      </c>
      <c r="E728">
        <f>_xlfn.XLOOKUP(A728,[1]Wins!A$2:A$132,[1]Wins!B$2:B$132,0)</f>
        <v>5</v>
      </c>
      <c r="F728">
        <f>_xlfn.XLOOKUP(A728,[1]Losses!A$2:A$132,[1]Losses!B$2:B$132,0)</f>
        <v>1</v>
      </c>
    </row>
    <row r="729" spans="1:6" x14ac:dyDescent="0.2">
      <c r="A729" t="s">
        <v>189</v>
      </c>
      <c r="B729">
        <v>7</v>
      </c>
      <c r="C729">
        <f>_xlfn.XLOOKUP(A729,[1]Offense!A$2:A$150,[1]Offense!B$2:B$150)</f>
        <v>30.5</v>
      </c>
      <c r="D729">
        <f>_xlfn.XLOOKUP(A729,[1]Defense!A$2:A$132,[1]Defense!B$2:B$132,0)</f>
        <v>15.7</v>
      </c>
      <c r="E729">
        <f>_xlfn.XLOOKUP(A729,[1]Wins!A$2:A$132,[1]Wins!B$2:B$132,0)</f>
        <v>5</v>
      </c>
      <c r="F729">
        <f>_xlfn.XLOOKUP(A729,[1]Losses!A$2:A$132,[1]Losses!B$2:B$132,0)</f>
        <v>1</v>
      </c>
    </row>
    <row r="730" spans="1:6" x14ac:dyDescent="0.2">
      <c r="A730" t="s">
        <v>155</v>
      </c>
      <c r="B730">
        <v>7</v>
      </c>
      <c r="C730">
        <f>_xlfn.XLOOKUP(A730,[1]Offense!A$2:A$150,[1]Offense!B$2:B$150)</f>
        <v>34.299999999999997</v>
      </c>
      <c r="D730">
        <f>_xlfn.XLOOKUP(A730,[1]Defense!A$2:A$132,[1]Defense!B$2:B$132,0)</f>
        <v>36.299999999999997</v>
      </c>
      <c r="E730">
        <f>_xlfn.XLOOKUP(A730,[1]Wins!A$2:A$132,[1]Wins!B$2:B$132,0)</f>
        <v>3</v>
      </c>
      <c r="F730">
        <f>_xlfn.XLOOKUP(A730,[1]Losses!A$2:A$132,[1]Losses!B$2:B$132,0)</f>
        <v>3</v>
      </c>
    </row>
    <row r="731" spans="1:6" x14ac:dyDescent="0.2">
      <c r="A731" t="s">
        <v>156</v>
      </c>
      <c r="B731">
        <v>7</v>
      </c>
      <c r="C731">
        <f>_xlfn.XLOOKUP(A731,[1]Offense!A$2:A$150,[1]Offense!B$2:B$150)</f>
        <v>31.7</v>
      </c>
      <c r="D731">
        <f>_xlfn.XLOOKUP(A731,[1]Defense!A$2:A$132,[1]Defense!B$2:B$132,0)</f>
        <v>38.299999999999997</v>
      </c>
      <c r="E731">
        <f>_xlfn.XLOOKUP(A731,[1]Wins!A$2:A$132,[1]Wins!B$2:B$132,0)</f>
        <v>1</v>
      </c>
      <c r="F731">
        <f>_xlfn.XLOOKUP(A731,[1]Losses!A$2:A$132,[1]Losses!B$2:B$132,0)</f>
        <v>5</v>
      </c>
    </row>
    <row r="732" spans="1:6" x14ac:dyDescent="0.2">
      <c r="A732" t="s">
        <v>30</v>
      </c>
      <c r="B732">
        <v>7</v>
      </c>
      <c r="C732">
        <f>_xlfn.XLOOKUP(A732,[1]Offense!A$2:A$150,[1]Offense!B$2:B$150)</f>
        <v>17.7</v>
      </c>
      <c r="D732">
        <f>_xlfn.XLOOKUP(A732,[1]Defense!A$2:A$132,[1]Defense!B$2:B$132,0)</f>
        <v>27.7</v>
      </c>
      <c r="E732">
        <f>_xlfn.XLOOKUP(A732,[1]Wins!A$2:A$132,[1]Wins!B$2:B$132,0)</f>
        <v>1</v>
      </c>
      <c r="F732">
        <f>_xlfn.XLOOKUP(A732,[1]Losses!A$2:A$132,[1]Losses!B$2:B$132,0)</f>
        <v>5</v>
      </c>
    </row>
    <row r="733" spans="1:6" x14ac:dyDescent="0.2">
      <c r="A733" t="s">
        <v>46</v>
      </c>
      <c r="B733">
        <v>7</v>
      </c>
      <c r="C733">
        <f>_xlfn.XLOOKUP(A733,[1]Offense!A$2:A$150,[1]Offense!B$2:B$150)</f>
        <v>25.6</v>
      </c>
      <c r="D733">
        <f>_xlfn.XLOOKUP(A733,[1]Defense!A$2:A$132,[1]Defense!B$2:B$132,0)</f>
        <v>23.2</v>
      </c>
      <c r="E733">
        <f>_xlfn.XLOOKUP(A733,[1]Wins!A$2:A$132,[1]Wins!B$2:B$132,0)</f>
        <v>3</v>
      </c>
      <c r="F733">
        <f>_xlfn.XLOOKUP(A733,[1]Losses!A$2:A$132,[1]Losses!B$2:B$132,0)</f>
        <v>2</v>
      </c>
    </row>
    <row r="734" spans="1:6" x14ac:dyDescent="0.2">
      <c r="A734" t="s">
        <v>157</v>
      </c>
      <c r="B734">
        <v>7</v>
      </c>
      <c r="C734">
        <f>_xlfn.XLOOKUP(A734,[1]Offense!A$2:A$150,[1]Offense!B$2:B$150)</f>
        <v>33.200000000000003</v>
      </c>
      <c r="D734">
        <f>_xlfn.XLOOKUP(A734,[1]Defense!A$2:A$132,[1]Defense!B$2:B$132,0)</f>
        <v>40.700000000000003</v>
      </c>
      <c r="E734">
        <f>_xlfn.XLOOKUP(A734,[1]Wins!A$2:A$132,[1]Wins!B$2:B$132,0)</f>
        <v>3</v>
      </c>
      <c r="F734">
        <f>_xlfn.XLOOKUP(A734,[1]Losses!A$2:A$132,[1]Losses!B$2:B$132,0)</f>
        <v>3</v>
      </c>
    </row>
    <row r="735" spans="1:6" x14ac:dyDescent="0.2">
      <c r="A735" t="s">
        <v>26</v>
      </c>
      <c r="B735">
        <v>7</v>
      </c>
      <c r="C735">
        <f>_xlfn.XLOOKUP(A735,[1]Offense!A$2:A$150,[1]Offense!B$2:B$150)</f>
        <v>48.8</v>
      </c>
      <c r="D735">
        <f>_xlfn.XLOOKUP(A735,[1]Defense!A$2:A$132,[1]Defense!B$2:B$132,0)</f>
        <v>15.7</v>
      </c>
      <c r="E735">
        <f>_xlfn.XLOOKUP(A735,[1]Wins!A$2:A$132,[1]Wins!B$2:B$132,0)</f>
        <v>6</v>
      </c>
      <c r="F735">
        <f>_xlfn.XLOOKUP(A735,[1]Losses!A$2:A$132,[1]Losses!B$2:B$132,0)</f>
        <v>0</v>
      </c>
    </row>
    <row r="736" spans="1:6" x14ac:dyDescent="0.2">
      <c r="A736" t="s">
        <v>36</v>
      </c>
      <c r="B736">
        <v>7</v>
      </c>
      <c r="C736">
        <f>_xlfn.XLOOKUP(A736,[1]Offense!A$2:A$150,[1]Offense!B$2:B$150)</f>
        <v>30.8</v>
      </c>
      <c r="D736">
        <f>_xlfn.XLOOKUP(A736,[1]Defense!A$2:A$132,[1]Defense!B$2:B$132,0)</f>
        <v>29.2</v>
      </c>
      <c r="E736">
        <f>_xlfn.XLOOKUP(A736,[1]Wins!A$2:A$132,[1]Wins!B$2:B$132,0)</f>
        <v>3</v>
      </c>
      <c r="F736">
        <f>_xlfn.XLOOKUP(A736,[1]Losses!A$2:A$132,[1]Losses!B$2:B$132,0)</f>
        <v>3</v>
      </c>
    </row>
    <row r="737" spans="1:6" x14ac:dyDescent="0.2">
      <c r="A737" t="s">
        <v>56</v>
      </c>
      <c r="B737">
        <v>7</v>
      </c>
      <c r="C737">
        <f>_xlfn.XLOOKUP(A737,[1]Offense!A$2:A$150,[1]Offense!B$2:B$150)</f>
        <v>46.4</v>
      </c>
      <c r="D737">
        <f>_xlfn.XLOOKUP(A737,[1]Defense!A$2:A$132,[1]Defense!B$2:B$132,0)</f>
        <v>24.8</v>
      </c>
      <c r="E737">
        <f>_xlfn.XLOOKUP(A737,[1]Wins!A$2:A$132,[1]Wins!B$2:B$132,0)</f>
        <v>5</v>
      </c>
      <c r="F737">
        <f>_xlfn.XLOOKUP(A737,[1]Losses!A$2:A$132,[1]Losses!B$2:B$132,0)</f>
        <v>0</v>
      </c>
    </row>
    <row r="738" spans="1:6" x14ac:dyDescent="0.2">
      <c r="A738" t="s">
        <v>158</v>
      </c>
      <c r="B738">
        <v>7</v>
      </c>
      <c r="C738">
        <f>_xlfn.XLOOKUP(A738,[1]Offense!A$2:A$150,[1]Offense!B$2:B$150)</f>
        <v>21.6</v>
      </c>
      <c r="D738">
        <f>_xlfn.XLOOKUP(A738,[1]Defense!A$2:A$132,[1]Defense!B$2:B$132,0)</f>
        <v>27.2</v>
      </c>
      <c r="E738">
        <f>_xlfn.XLOOKUP(A738,[1]Wins!A$2:A$132,[1]Wins!B$2:B$132,0)</f>
        <v>2</v>
      </c>
      <c r="F738">
        <f>_xlfn.XLOOKUP(A738,[1]Losses!A$2:A$132,[1]Losses!B$2:B$132,0)</f>
        <v>3</v>
      </c>
    </row>
    <row r="739" spans="1:6" x14ac:dyDescent="0.2">
      <c r="A739" t="s">
        <v>49</v>
      </c>
      <c r="B739">
        <v>7</v>
      </c>
      <c r="C739">
        <f>_xlfn.XLOOKUP(A739,[1]Offense!A$2:A$150,[1]Offense!B$2:B$150)</f>
        <v>42</v>
      </c>
      <c r="D739">
        <f>_xlfn.XLOOKUP(A739,[1]Defense!A$2:A$132,[1]Defense!B$2:B$132,0)</f>
        <v>28.8</v>
      </c>
      <c r="E739">
        <f>_xlfn.XLOOKUP(A739,[1]Wins!A$2:A$132,[1]Wins!B$2:B$132,0)</f>
        <v>5</v>
      </c>
      <c r="F739">
        <f>_xlfn.XLOOKUP(A739,[1]Losses!A$2:A$132,[1]Losses!B$2:B$132,0)</f>
        <v>1</v>
      </c>
    </row>
    <row r="740" spans="1:6" x14ac:dyDescent="0.2">
      <c r="A740" t="s">
        <v>42</v>
      </c>
      <c r="B740">
        <v>7</v>
      </c>
      <c r="C740">
        <f>_xlfn.XLOOKUP(A740,[1]Offense!A$2:A$150,[1]Offense!B$2:B$150)</f>
        <v>32.5</v>
      </c>
      <c r="D740">
        <f>_xlfn.XLOOKUP(A740,[1]Defense!A$2:A$132,[1]Defense!B$2:B$132,0)</f>
        <v>27.2</v>
      </c>
      <c r="E740">
        <f>_xlfn.XLOOKUP(A740,[1]Wins!A$2:A$132,[1]Wins!B$2:B$132,0)</f>
        <v>4</v>
      </c>
      <c r="F740">
        <f>_xlfn.XLOOKUP(A740,[1]Losses!A$2:A$132,[1]Losses!B$2:B$132,0)</f>
        <v>2</v>
      </c>
    </row>
    <row r="741" spans="1:6" x14ac:dyDescent="0.2">
      <c r="A741" t="s">
        <v>34</v>
      </c>
      <c r="B741">
        <v>7</v>
      </c>
      <c r="C741">
        <f>_xlfn.XLOOKUP(A741,[1]Offense!A$2:A$150,[1]Offense!B$2:B$150)</f>
        <v>34.4</v>
      </c>
      <c r="D741">
        <f>_xlfn.XLOOKUP(A741,[1]Defense!A$2:A$132,[1]Defense!B$2:B$132,0)</f>
        <v>14.8</v>
      </c>
      <c r="E741">
        <f>_xlfn.XLOOKUP(A741,[1]Wins!A$2:A$132,[1]Wins!B$2:B$132,0)</f>
        <v>5</v>
      </c>
      <c r="F741">
        <f>_xlfn.XLOOKUP(A741,[1]Losses!A$2:A$132,[1]Losses!B$2:B$132,0)</f>
        <v>0</v>
      </c>
    </row>
    <row r="742" spans="1:6" x14ac:dyDescent="0.2">
      <c r="A742" t="s">
        <v>51</v>
      </c>
      <c r="B742">
        <v>7</v>
      </c>
      <c r="C742">
        <f>_xlfn.XLOOKUP(A742,[1]Offense!A$2:A$150,[1]Offense!B$2:B$150)</f>
        <v>35</v>
      </c>
      <c r="D742">
        <f>_xlfn.XLOOKUP(A742,[1]Defense!A$2:A$132,[1]Defense!B$2:B$132,0)</f>
        <v>26.2</v>
      </c>
      <c r="E742">
        <f>_xlfn.XLOOKUP(A742,[1]Wins!A$2:A$132,[1]Wins!B$2:B$132,0)</f>
        <v>4</v>
      </c>
      <c r="F742">
        <f>_xlfn.XLOOKUP(A742,[1]Losses!A$2:A$132,[1]Losses!B$2:B$132,0)</f>
        <v>2</v>
      </c>
    </row>
    <row r="743" spans="1:6" x14ac:dyDescent="0.2">
      <c r="A743" t="s">
        <v>43</v>
      </c>
      <c r="B743">
        <v>7</v>
      </c>
      <c r="C743">
        <f>_xlfn.XLOOKUP(A743,[1]Offense!A$2:A$150,[1]Offense!B$2:B$150)</f>
        <v>32.5</v>
      </c>
      <c r="D743">
        <f>_xlfn.XLOOKUP(A743,[1]Defense!A$2:A$132,[1]Defense!B$2:B$132,0)</f>
        <v>22</v>
      </c>
      <c r="E743">
        <f>_xlfn.XLOOKUP(A743,[1]Wins!A$2:A$132,[1]Wins!B$2:B$132,0)</f>
        <v>4</v>
      </c>
      <c r="F743">
        <f>_xlfn.XLOOKUP(A743,[1]Losses!A$2:A$132,[1]Losses!B$2:B$132,0)</f>
        <v>2</v>
      </c>
    </row>
    <row r="744" spans="1:6" x14ac:dyDescent="0.2">
      <c r="A744" t="s">
        <v>159</v>
      </c>
      <c r="B744">
        <v>7</v>
      </c>
      <c r="C744">
        <f>_xlfn.XLOOKUP(A744,[1]Offense!A$2:A$150,[1]Offense!B$2:B$150)</f>
        <v>30.8</v>
      </c>
      <c r="D744">
        <f>_xlfn.XLOOKUP(A744,[1]Defense!A$2:A$132,[1]Defense!B$2:B$132,0)</f>
        <v>31</v>
      </c>
      <c r="E744">
        <f>_xlfn.XLOOKUP(A744,[1]Wins!A$2:A$132,[1]Wins!B$2:B$132,0)</f>
        <v>3</v>
      </c>
      <c r="F744">
        <f>_xlfn.XLOOKUP(A744,[1]Losses!A$2:A$132,[1]Losses!B$2:B$132,0)</f>
        <v>2</v>
      </c>
    </row>
    <row r="745" spans="1:6" x14ac:dyDescent="0.2">
      <c r="A745" t="s">
        <v>160</v>
      </c>
      <c r="B745">
        <v>7</v>
      </c>
      <c r="C745">
        <f>_xlfn.XLOOKUP(A745,[1]Offense!A$2:A$150,[1]Offense!B$2:B$150)</f>
        <v>22.8</v>
      </c>
      <c r="D745">
        <f>_xlfn.XLOOKUP(A745,[1]Defense!A$2:A$132,[1]Defense!B$2:B$132,0)</f>
        <v>22</v>
      </c>
      <c r="E745">
        <f>_xlfn.XLOOKUP(A745,[1]Wins!A$2:A$132,[1]Wins!B$2:B$132,0)</f>
        <v>3</v>
      </c>
      <c r="F745">
        <f>_xlfn.XLOOKUP(A745,[1]Losses!A$2:A$132,[1]Losses!B$2:B$132,0)</f>
        <v>3</v>
      </c>
    </row>
    <row r="746" spans="1:6" x14ac:dyDescent="0.2">
      <c r="A746" t="s">
        <v>161</v>
      </c>
      <c r="B746">
        <v>7</v>
      </c>
      <c r="C746">
        <f>_xlfn.XLOOKUP(A746,[1]Offense!A$2:A$150,[1]Offense!B$2:B$150)</f>
        <v>18.5</v>
      </c>
      <c r="D746">
        <f>_xlfn.XLOOKUP(A746,[1]Defense!A$2:A$132,[1]Defense!B$2:B$132,0)</f>
        <v>23.8</v>
      </c>
      <c r="E746">
        <f>_xlfn.XLOOKUP(A746,[1]Wins!A$2:A$132,[1]Wins!B$2:B$132,0)</f>
        <v>3</v>
      </c>
      <c r="F746">
        <f>_xlfn.XLOOKUP(A746,[1]Losses!A$2:A$132,[1]Losses!B$2:B$132,0)</f>
        <v>3</v>
      </c>
    </row>
    <row r="747" spans="1:6" x14ac:dyDescent="0.2">
      <c r="A747" t="s">
        <v>162</v>
      </c>
      <c r="B747">
        <v>7</v>
      </c>
      <c r="C747">
        <f>_xlfn.XLOOKUP(A747,[1]Offense!A$2:A$150,[1]Offense!B$2:B$150)</f>
        <v>28.8</v>
      </c>
      <c r="D747">
        <f>_xlfn.XLOOKUP(A747,[1]Defense!A$2:A$132,[1]Defense!B$2:B$132,0)</f>
        <v>14</v>
      </c>
      <c r="E747">
        <f>_xlfn.XLOOKUP(A747,[1]Wins!A$2:A$132,[1]Wins!B$2:B$132,0)</f>
        <v>4</v>
      </c>
      <c r="F747">
        <f>_xlfn.XLOOKUP(A747,[1]Losses!A$2:A$132,[1]Losses!B$2:B$132,0)</f>
        <v>1</v>
      </c>
    </row>
    <row r="748" spans="1:6" x14ac:dyDescent="0.2">
      <c r="A748" t="s">
        <v>163</v>
      </c>
      <c r="B748">
        <v>7</v>
      </c>
      <c r="C748">
        <f>_xlfn.XLOOKUP(A748,[1]Offense!A$2:A$150,[1]Offense!B$2:B$150)</f>
        <v>34.6</v>
      </c>
      <c r="D748">
        <f>_xlfn.XLOOKUP(A748,[1]Defense!A$2:A$132,[1]Defense!B$2:B$132,0)</f>
        <v>28.6</v>
      </c>
      <c r="E748">
        <f>_xlfn.XLOOKUP(A748,[1]Wins!A$2:A$132,[1]Wins!B$2:B$132,0)</f>
        <v>2</v>
      </c>
      <c r="F748">
        <f>_xlfn.XLOOKUP(A748,[1]Losses!A$2:A$132,[1]Losses!B$2:B$132,0)</f>
        <v>3</v>
      </c>
    </row>
    <row r="749" spans="1:6" x14ac:dyDescent="0.2">
      <c r="A749" t="s">
        <v>164</v>
      </c>
      <c r="B749">
        <v>7</v>
      </c>
      <c r="C749">
        <f>_xlfn.XLOOKUP(A749,[1]Offense!A$2:A$150,[1]Offense!B$2:B$150)</f>
        <v>35</v>
      </c>
      <c r="D749">
        <f>_xlfn.XLOOKUP(A749,[1]Defense!A$2:A$132,[1]Defense!B$2:B$132,0)</f>
        <v>18.8</v>
      </c>
      <c r="E749">
        <f>_xlfn.XLOOKUP(A749,[1]Wins!A$2:A$132,[1]Wins!B$2:B$132,0)</f>
        <v>4</v>
      </c>
      <c r="F749">
        <f>_xlfn.XLOOKUP(A749,[1]Losses!A$2:A$132,[1]Losses!B$2:B$132,0)</f>
        <v>1</v>
      </c>
    </row>
    <row r="750" spans="1:6" x14ac:dyDescent="0.2">
      <c r="A750" t="s">
        <v>92</v>
      </c>
      <c r="B750">
        <v>7</v>
      </c>
      <c r="C750">
        <f>_xlfn.XLOOKUP(A750,[1]Offense!A$2:A$150,[1]Offense!B$2:B$150)</f>
        <v>33.700000000000003</v>
      </c>
      <c r="D750">
        <f>_xlfn.XLOOKUP(A750,[1]Defense!A$2:A$132,[1]Defense!B$2:B$132,0)</f>
        <v>25</v>
      </c>
      <c r="E750">
        <f>_xlfn.XLOOKUP(A750,[1]Wins!A$2:A$132,[1]Wins!B$2:B$132,0)</f>
        <v>4</v>
      </c>
      <c r="F750">
        <f>_xlfn.XLOOKUP(A750,[1]Losses!A$2:A$132,[1]Losses!B$2:B$132,0)</f>
        <v>2</v>
      </c>
    </row>
    <row r="751" spans="1:6" x14ac:dyDescent="0.2">
      <c r="A751" t="s">
        <v>165</v>
      </c>
      <c r="B751">
        <v>7</v>
      </c>
      <c r="C751">
        <f>_xlfn.XLOOKUP(A751,[1]Offense!A$2:A$150,[1]Offense!B$2:B$150)</f>
        <v>24.3</v>
      </c>
      <c r="D751">
        <f>_xlfn.XLOOKUP(A751,[1]Defense!A$2:A$132,[1]Defense!B$2:B$132,0)</f>
        <v>36.299999999999997</v>
      </c>
      <c r="E751">
        <f>_xlfn.XLOOKUP(A751,[1]Wins!A$2:A$132,[1]Wins!B$2:B$132,0)</f>
        <v>1</v>
      </c>
      <c r="F751">
        <f>_xlfn.XLOOKUP(A751,[1]Losses!A$2:A$132,[1]Losses!B$2:B$132,0)</f>
        <v>5</v>
      </c>
    </row>
    <row r="752" spans="1:6" x14ac:dyDescent="0.2">
      <c r="A752" t="s">
        <v>166</v>
      </c>
      <c r="B752">
        <v>7</v>
      </c>
      <c r="C752">
        <f>_xlfn.XLOOKUP(A752,[1]Offense!A$2:A$150,[1]Offense!B$2:B$150)</f>
        <v>27</v>
      </c>
      <c r="D752">
        <f>_xlfn.XLOOKUP(A752,[1]Defense!A$2:A$132,[1]Defense!B$2:B$132,0)</f>
        <v>24</v>
      </c>
      <c r="E752">
        <f>_xlfn.XLOOKUP(A752,[1]Wins!A$2:A$132,[1]Wins!B$2:B$132,0)</f>
        <v>2</v>
      </c>
      <c r="F752">
        <f>_xlfn.XLOOKUP(A752,[1]Losses!A$2:A$132,[1]Losses!B$2:B$132,0)</f>
        <v>3</v>
      </c>
    </row>
    <row r="753" spans="1:6" x14ac:dyDescent="0.2">
      <c r="A753" t="s">
        <v>109</v>
      </c>
      <c r="B753">
        <v>7</v>
      </c>
      <c r="C753">
        <f>_xlfn.XLOOKUP(A753,[1]Offense!A$2:A$150,[1]Offense!B$2:B$150)</f>
        <v>29</v>
      </c>
      <c r="D753">
        <f>_xlfn.XLOOKUP(A753,[1]Defense!A$2:A$132,[1]Defense!B$2:B$132,0)</f>
        <v>32.799999999999997</v>
      </c>
      <c r="E753">
        <f>_xlfn.XLOOKUP(A753,[1]Wins!A$2:A$132,[1]Wins!B$2:B$132,0)</f>
        <v>1</v>
      </c>
      <c r="F753">
        <f>_xlfn.XLOOKUP(A753,[1]Losses!A$2:A$132,[1]Losses!B$2:B$132,0)</f>
        <v>4</v>
      </c>
    </row>
    <row r="754" spans="1:6" x14ac:dyDescent="0.2">
      <c r="A754" t="s">
        <v>167</v>
      </c>
      <c r="B754">
        <v>7</v>
      </c>
      <c r="C754">
        <f>_xlfn.XLOOKUP(A754,[1]Offense!A$2:A$150,[1]Offense!B$2:B$150)</f>
        <v>38.4</v>
      </c>
      <c r="D754">
        <f>_xlfn.XLOOKUP(A754,[1]Defense!A$2:A$132,[1]Defense!B$2:B$132,0)</f>
        <v>14</v>
      </c>
      <c r="E754">
        <f>_xlfn.XLOOKUP(A754,[1]Wins!A$2:A$132,[1]Wins!B$2:B$132,0)</f>
        <v>5</v>
      </c>
      <c r="F754">
        <f>_xlfn.XLOOKUP(A754,[1]Losses!A$2:A$132,[1]Losses!B$2:B$132,0)</f>
        <v>0</v>
      </c>
    </row>
    <row r="755" spans="1:6" x14ac:dyDescent="0.2">
      <c r="A755" t="s">
        <v>168</v>
      </c>
      <c r="B755">
        <v>7</v>
      </c>
      <c r="C755">
        <f>_xlfn.XLOOKUP(A755,[1]Offense!A$2:A$150,[1]Offense!B$2:B$150)</f>
        <v>46.4</v>
      </c>
      <c r="D755">
        <f>_xlfn.XLOOKUP(A755,[1]Defense!A$2:A$132,[1]Defense!B$2:B$132,0)</f>
        <v>23.8</v>
      </c>
      <c r="E755">
        <f>_xlfn.XLOOKUP(A755,[1]Wins!A$2:A$132,[1]Wins!B$2:B$132,0)</f>
        <v>5</v>
      </c>
      <c r="F755">
        <f>_xlfn.XLOOKUP(A755,[1]Losses!A$2:A$132,[1]Losses!B$2:B$132,0)</f>
        <v>0</v>
      </c>
    </row>
    <row r="756" spans="1:6" x14ac:dyDescent="0.2">
      <c r="A756" t="s">
        <v>169</v>
      </c>
      <c r="B756">
        <v>7</v>
      </c>
      <c r="C756">
        <f>_xlfn.XLOOKUP(A756,[1]Offense!A$2:A$150,[1]Offense!B$2:B$150)</f>
        <v>15</v>
      </c>
      <c r="D756">
        <f>_xlfn.XLOOKUP(A756,[1]Defense!A$2:A$132,[1]Defense!B$2:B$132,0)</f>
        <v>16.8</v>
      </c>
      <c r="E756">
        <f>_xlfn.XLOOKUP(A756,[1]Wins!A$2:A$132,[1]Wins!B$2:B$132,0)</f>
        <v>2</v>
      </c>
      <c r="F756">
        <f>_xlfn.XLOOKUP(A756,[1]Losses!A$2:A$132,[1]Losses!B$2:B$132,0)</f>
        <v>3</v>
      </c>
    </row>
    <row r="757" spans="1:6" x14ac:dyDescent="0.2">
      <c r="A757" t="s">
        <v>104</v>
      </c>
      <c r="B757">
        <v>7</v>
      </c>
      <c r="C757">
        <f>_xlfn.XLOOKUP(A757,[1]Offense!A$2:A$150,[1]Offense!B$2:B$150)</f>
        <v>46.8</v>
      </c>
      <c r="D757">
        <f>_xlfn.XLOOKUP(A757,[1]Defense!A$2:A$132,[1]Defense!B$2:B$132,0)</f>
        <v>17.8</v>
      </c>
      <c r="E757">
        <f>_xlfn.XLOOKUP(A757,[1]Wins!A$2:A$132,[1]Wins!B$2:B$132,0)</f>
        <v>5</v>
      </c>
      <c r="F757">
        <f>_xlfn.XLOOKUP(A757,[1]Losses!A$2:A$132,[1]Losses!B$2:B$132,0)</f>
        <v>0</v>
      </c>
    </row>
    <row r="758" spans="1:6" x14ac:dyDescent="0.2">
      <c r="A758" t="s">
        <v>90</v>
      </c>
      <c r="B758">
        <v>7</v>
      </c>
      <c r="C758">
        <f>_xlfn.XLOOKUP(A758,[1]Offense!A$2:A$150,[1]Offense!B$2:B$150)</f>
        <v>38.799999999999997</v>
      </c>
      <c r="D758">
        <f>_xlfn.XLOOKUP(A758,[1]Defense!A$2:A$132,[1]Defense!B$2:B$132,0)</f>
        <v>17.8</v>
      </c>
      <c r="E758">
        <f>_xlfn.XLOOKUP(A758,[1]Wins!A$2:A$132,[1]Wins!B$2:B$132,0)</f>
        <v>4</v>
      </c>
      <c r="F758">
        <f>_xlfn.XLOOKUP(A758,[1]Losses!A$2:A$132,[1]Losses!B$2:B$132,0)</f>
        <v>2</v>
      </c>
    </row>
    <row r="759" spans="1:6" x14ac:dyDescent="0.2">
      <c r="A759" t="s">
        <v>101</v>
      </c>
      <c r="B759">
        <v>7</v>
      </c>
      <c r="C759">
        <f>_xlfn.XLOOKUP(A759,[1]Offense!A$2:A$150,[1]Offense!B$2:B$150)</f>
        <v>21.5</v>
      </c>
      <c r="D759">
        <f>_xlfn.XLOOKUP(A759,[1]Defense!A$2:A$132,[1]Defense!B$2:B$132,0)</f>
        <v>18.8</v>
      </c>
      <c r="E759">
        <f>_xlfn.XLOOKUP(A759,[1]Wins!A$2:A$132,[1]Wins!B$2:B$132,0)</f>
        <v>3</v>
      </c>
      <c r="F759">
        <f>_xlfn.XLOOKUP(A759,[1]Losses!A$2:A$132,[1]Losses!B$2:B$132,0)</f>
        <v>3</v>
      </c>
    </row>
    <row r="760" spans="1:6" x14ac:dyDescent="0.2">
      <c r="A760" t="s">
        <v>170</v>
      </c>
      <c r="B760">
        <v>7</v>
      </c>
      <c r="C760">
        <f>_xlfn.XLOOKUP(A760,[1]Offense!A$2:A$150,[1]Offense!B$2:B$150)</f>
        <v>24.2</v>
      </c>
      <c r="D760">
        <f>_xlfn.XLOOKUP(A760,[1]Defense!A$2:A$132,[1]Defense!B$2:B$132,0)</f>
        <v>26</v>
      </c>
      <c r="E760">
        <f>_xlfn.XLOOKUP(A760,[1]Wins!A$2:A$132,[1]Wins!B$2:B$132,0)</f>
        <v>3</v>
      </c>
      <c r="F760">
        <f>_xlfn.XLOOKUP(A760,[1]Losses!A$2:A$132,[1]Losses!B$2:B$132,0)</f>
        <v>3</v>
      </c>
    </row>
    <row r="761" spans="1:6" x14ac:dyDescent="0.2">
      <c r="A761" t="s">
        <v>95</v>
      </c>
      <c r="B761">
        <v>7</v>
      </c>
      <c r="C761">
        <f>_xlfn.XLOOKUP(A761,[1]Offense!A$2:A$150,[1]Offense!B$2:B$150)</f>
        <v>34.299999999999997</v>
      </c>
      <c r="D761">
        <f>_xlfn.XLOOKUP(A761,[1]Defense!A$2:A$132,[1]Defense!B$2:B$132,0)</f>
        <v>29.8</v>
      </c>
      <c r="E761">
        <f>_xlfn.XLOOKUP(A761,[1]Wins!A$2:A$132,[1]Wins!B$2:B$132,0)</f>
        <v>3</v>
      </c>
      <c r="F761">
        <f>_xlfn.XLOOKUP(A761,[1]Losses!A$2:A$132,[1]Losses!B$2:B$132,0)</f>
        <v>3</v>
      </c>
    </row>
    <row r="762" spans="1:6" x14ac:dyDescent="0.2">
      <c r="A762" t="s">
        <v>171</v>
      </c>
      <c r="B762">
        <v>7</v>
      </c>
      <c r="C762">
        <f>_xlfn.XLOOKUP(A762,[1]Offense!A$2:A$150,[1]Offense!B$2:B$150)</f>
        <v>36.200000000000003</v>
      </c>
      <c r="D762">
        <f>_xlfn.XLOOKUP(A762,[1]Defense!A$2:A$132,[1]Defense!B$2:B$132,0)</f>
        <v>25.5</v>
      </c>
      <c r="E762">
        <f>_xlfn.XLOOKUP(A762,[1]Wins!A$2:A$132,[1]Wins!B$2:B$132,0)</f>
        <v>4</v>
      </c>
      <c r="F762">
        <f>_xlfn.XLOOKUP(A762,[1]Losses!A$2:A$132,[1]Losses!B$2:B$132,0)</f>
        <v>2</v>
      </c>
    </row>
    <row r="763" spans="1:6" x14ac:dyDescent="0.2">
      <c r="A763" t="s">
        <v>172</v>
      </c>
      <c r="B763">
        <v>7</v>
      </c>
      <c r="C763">
        <f>_xlfn.XLOOKUP(A763,[1]Offense!A$2:A$150,[1]Offense!B$2:B$150)</f>
        <v>25.5</v>
      </c>
      <c r="D763">
        <f>_xlfn.XLOOKUP(A763,[1]Defense!A$2:A$132,[1]Defense!B$2:B$132,0)</f>
        <v>20.2</v>
      </c>
      <c r="E763">
        <f>_xlfn.XLOOKUP(A763,[1]Wins!A$2:A$132,[1]Wins!B$2:B$132,0)</f>
        <v>4</v>
      </c>
      <c r="F763">
        <f>_xlfn.XLOOKUP(A763,[1]Losses!A$2:A$132,[1]Losses!B$2:B$132,0)</f>
        <v>2</v>
      </c>
    </row>
    <row r="764" spans="1:6" x14ac:dyDescent="0.2">
      <c r="A764" t="s">
        <v>173</v>
      </c>
      <c r="B764">
        <v>7</v>
      </c>
      <c r="C764">
        <f>_xlfn.XLOOKUP(A764,[1]Offense!A$2:A$150,[1]Offense!B$2:B$150)</f>
        <v>31</v>
      </c>
      <c r="D764">
        <f>_xlfn.XLOOKUP(A764,[1]Defense!A$2:A$132,[1]Defense!B$2:B$132,0)</f>
        <v>13.3</v>
      </c>
      <c r="E764">
        <f>_xlfn.XLOOKUP(A764,[1]Wins!A$2:A$132,[1]Wins!B$2:B$132,0)</f>
        <v>5</v>
      </c>
      <c r="F764">
        <f>_xlfn.XLOOKUP(A764,[1]Losses!A$2:A$132,[1]Losses!B$2:B$132,0)</f>
        <v>1</v>
      </c>
    </row>
    <row r="765" spans="1:6" x14ac:dyDescent="0.2">
      <c r="A765" t="s">
        <v>55</v>
      </c>
      <c r="B765">
        <v>7</v>
      </c>
      <c r="C765">
        <f>_xlfn.XLOOKUP(A765,[1]Offense!A$2:A$150,[1]Offense!B$2:B$150)</f>
        <v>33</v>
      </c>
      <c r="D765">
        <f>_xlfn.XLOOKUP(A765,[1]Defense!A$2:A$132,[1]Defense!B$2:B$132,0)</f>
        <v>35.200000000000003</v>
      </c>
      <c r="E765">
        <f>_xlfn.XLOOKUP(A765,[1]Wins!A$2:A$132,[1]Wins!B$2:B$132,0)</f>
        <v>2</v>
      </c>
      <c r="F765">
        <f>_xlfn.XLOOKUP(A765,[1]Losses!A$2:A$132,[1]Losses!B$2:B$132,0)</f>
        <v>4</v>
      </c>
    </row>
    <row r="766" spans="1:6" x14ac:dyDescent="0.2">
      <c r="A766" t="s">
        <v>174</v>
      </c>
      <c r="B766">
        <v>7</v>
      </c>
      <c r="C766">
        <f>_xlfn.XLOOKUP(A766,[1]Offense!A$2:A$150,[1]Offense!B$2:B$150)</f>
        <v>34.6</v>
      </c>
      <c r="D766">
        <f>_xlfn.XLOOKUP(A766,[1]Defense!A$2:A$132,[1]Defense!B$2:B$132,0)</f>
        <v>16.8</v>
      </c>
      <c r="E766">
        <f>_xlfn.XLOOKUP(A766,[1]Wins!A$2:A$132,[1]Wins!B$2:B$132,0)</f>
        <v>3</v>
      </c>
      <c r="F766">
        <f>_xlfn.XLOOKUP(A766,[1]Losses!A$2:A$132,[1]Losses!B$2:B$132,0)</f>
        <v>2</v>
      </c>
    </row>
    <row r="767" spans="1:6" x14ac:dyDescent="0.2">
      <c r="A767" t="s">
        <v>88</v>
      </c>
      <c r="B767">
        <v>7</v>
      </c>
      <c r="C767">
        <f>_xlfn.XLOOKUP(A767,[1]Offense!A$2:A$150,[1]Offense!B$2:B$150)</f>
        <v>35.6</v>
      </c>
      <c r="D767">
        <f>_xlfn.XLOOKUP(A767,[1]Defense!A$2:A$132,[1]Defense!B$2:B$132,0)</f>
        <v>14.6</v>
      </c>
      <c r="E767">
        <f>_xlfn.XLOOKUP(A767,[1]Wins!A$2:A$132,[1]Wins!B$2:B$132,0)</f>
        <v>4</v>
      </c>
      <c r="F767">
        <f>_xlfn.XLOOKUP(A767,[1]Losses!A$2:A$132,[1]Losses!B$2:B$132,0)</f>
        <v>1</v>
      </c>
    </row>
    <row r="768" spans="1:6" x14ac:dyDescent="0.2">
      <c r="A768" t="s">
        <v>175</v>
      </c>
      <c r="B768">
        <v>7</v>
      </c>
      <c r="C768">
        <f>_xlfn.XLOOKUP(A768,[1]Offense!A$2:A$150,[1]Offense!B$2:B$150)</f>
        <v>41.5</v>
      </c>
      <c r="D768">
        <f>_xlfn.XLOOKUP(A768,[1]Defense!A$2:A$132,[1]Defense!B$2:B$132,0)</f>
        <v>22.7</v>
      </c>
      <c r="E768">
        <f>_xlfn.XLOOKUP(A768,[1]Wins!A$2:A$132,[1]Wins!B$2:B$132,0)</f>
        <v>6</v>
      </c>
      <c r="F768">
        <f>_xlfn.XLOOKUP(A768,[1]Losses!A$2:A$132,[1]Losses!B$2:B$132,0)</f>
        <v>0</v>
      </c>
    </row>
    <row r="769" spans="1:6" x14ac:dyDescent="0.2">
      <c r="A769" t="s">
        <v>176</v>
      </c>
      <c r="B769">
        <v>7</v>
      </c>
      <c r="C769">
        <f>_xlfn.XLOOKUP(A769,[1]Offense!A$2:A$150,[1]Offense!B$2:B$150)</f>
        <v>32.700000000000003</v>
      </c>
      <c r="D769">
        <f>_xlfn.XLOOKUP(A769,[1]Defense!A$2:A$132,[1]Defense!B$2:B$132,0)</f>
        <v>25.3</v>
      </c>
      <c r="E769">
        <f>_xlfn.XLOOKUP(A769,[1]Wins!A$2:A$132,[1]Wins!B$2:B$132,0)</f>
        <v>4</v>
      </c>
      <c r="F769">
        <f>_xlfn.XLOOKUP(A769,[1]Losses!A$2:A$132,[1]Losses!B$2:B$132,0)</f>
        <v>2</v>
      </c>
    </row>
    <row r="770" spans="1:6" x14ac:dyDescent="0.2">
      <c r="A770" t="s">
        <v>110</v>
      </c>
      <c r="B770">
        <v>7</v>
      </c>
      <c r="C770">
        <f>_xlfn.XLOOKUP(A770,[1]Offense!A$2:A$150,[1]Offense!B$2:B$150)</f>
        <v>40.200000000000003</v>
      </c>
      <c r="D770">
        <f>_xlfn.XLOOKUP(A770,[1]Defense!A$2:A$132,[1]Defense!B$2:B$132,0)</f>
        <v>18.7</v>
      </c>
      <c r="E770">
        <f>_xlfn.XLOOKUP(A770,[1]Wins!A$2:A$132,[1]Wins!B$2:B$132,0)</f>
        <v>6</v>
      </c>
      <c r="F770">
        <f>_xlfn.XLOOKUP(A770,[1]Losses!A$2:A$132,[1]Losses!B$2:B$132,0)</f>
        <v>0</v>
      </c>
    </row>
    <row r="771" spans="1:6" x14ac:dyDescent="0.2">
      <c r="A771" t="s">
        <v>53</v>
      </c>
      <c r="B771">
        <v>7</v>
      </c>
      <c r="C771">
        <f>_xlfn.XLOOKUP(A771,[1]Offense!A$2:A$150,[1]Offense!B$2:B$150)</f>
        <v>40.299999999999997</v>
      </c>
      <c r="D771">
        <f>_xlfn.XLOOKUP(A771,[1]Defense!A$2:A$132,[1]Defense!B$2:B$132,0)</f>
        <v>19</v>
      </c>
      <c r="E771">
        <f>_xlfn.XLOOKUP(A771,[1]Wins!A$2:A$132,[1]Wins!B$2:B$132,0)</f>
        <v>4</v>
      </c>
      <c r="F771">
        <f>_xlfn.XLOOKUP(A771,[1]Losses!A$2:A$132,[1]Losses!B$2:B$132,0)</f>
        <v>2</v>
      </c>
    </row>
    <row r="772" spans="1:6" x14ac:dyDescent="0.2">
      <c r="A772" t="s">
        <v>58</v>
      </c>
      <c r="B772">
        <v>7</v>
      </c>
      <c r="C772">
        <f>_xlfn.XLOOKUP(A772,[1]Offense!A$2:A$150,[1]Offense!B$2:B$150)</f>
        <v>20.3</v>
      </c>
      <c r="D772">
        <f>_xlfn.XLOOKUP(A772,[1]Defense!A$2:A$132,[1]Defense!B$2:B$132,0)</f>
        <v>34.799999999999997</v>
      </c>
      <c r="E772">
        <f>_xlfn.XLOOKUP(A772,[1]Wins!A$2:A$132,[1]Wins!B$2:B$132,0)</f>
        <v>2</v>
      </c>
      <c r="F772">
        <f>_xlfn.XLOOKUP(A772,[1]Losses!A$2:A$132,[1]Losses!B$2:B$132,0)</f>
        <v>4</v>
      </c>
    </row>
    <row r="773" spans="1:6" x14ac:dyDescent="0.2">
      <c r="A773" t="s">
        <v>48</v>
      </c>
      <c r="B773">
        <v>7</v>
      </c>
      <c r="C773">
        <f>_xlfn.XLOOKUP(A773,[1]Offense!A$2:A$150,[1]Offense!B$2:B$150)</f>
        <v>22.1</v>
      </c>
      <c r="D773">
        <f>_xlfn.XLOOKUP(A773,[1]Defense!A$2:A$132,[1]Defense!B$2:B$132,0)</f>
        <v>28.9</v>
      </c>
      <c r="E773">
        <f>_xlfn.XLOOKUP(A773,[1]Wins!A$2:A$132,[1]Wins!B$2:B$132,0)</f>
        <v>3</v>
      </c>
      <c r="F773">
        <f>_xlfn.XLOOKUP(A773,[1]Losses!A$2:A$132,[1]Losses!B$2:B$132,0)</f>
        <v>4</v>
      </c>
    </row>
    <row r="774" spans="1:6" x14ac:dyDescent="0.2">
      <c r="A774" t="s">
        <v>45</v>
      </c>
      <c r="B774">
        <v>7</v>
      </c>
      <c r="C774">
        <f>_xlfn.XLOOKUP(A774,[1]Offense!A$2:A$150,[1]Offense!B$2:B$150)</f>
        <v>37.299999999999997</v>
      </c>
      <c r="D774">
        <f>_xlfn.XLOOKUP(A774,[1]Defense!A$2:A$132,[1]Defense!B$2:B$132,0)</f>
        <v>33</v>
      </c>
      <c r="E774">
        <f>_xlfn.XLOOKUP(A774,[1]Wins!A$2:A$132,[1]Wins!B$2:B$132,0)</f>
        <v>4</v>
      </c>
      <c r="F774">
        <f>_xlfn.XLOOKUP(A774,[1]Losses!A$2:A$132,[1]Losses!B$2:B$132,0)</f>
        <v>2</v>
      </c>
    </row>
    <row r="775" spans="1:6" x14ac:dyDescent="0.2">
      <c r="A775" t="s">
        <v>177</v>
      </c>
      <c r="B775">
        <v>7</v>
      </c>
      <c r="C775">
        <f>_xlfn.XLOOKUP(A775,[1]Offense!A$2:A$150,[1]Offense!B$2:B$150)</f>
        <v>33.200000000000003</v>
      </c>
      <c r="D775">
        <f>_xlfn.XLOOKUP(A775,[1]Defense!A$2:A$132,[1]Defense!B$2:B$132,0)</f>
        <v>36.799999999999997</v>
      </c>
      <c r="E775">
        <f>_xlfn.XLOOKUP(A775,[1]Wins!A$2:A$132,[1]Wins!B$2:B$132,0)</f>
        <v>3</v>
      </c>
      <c r="F775">
        <f>_xlfn.XLOOKUP(A775,[1]Losses!A$2:A$132,[1]Losses!B$2:B$132,0)</f>
        <v>3</v>
      </c>
    </row>
    <row r="776" spans="1:6" x14ac:dyDescent="0.2">
      <c r="A776" t="s">
        <v>178</v>
      </c>
      <c r="B776">
        <v>7</v>
      </c>
      <c r="C776">
        <f>_xlfn.XLOOKUP(A776,[1]Offense!A$2:A$150,[1]Offense!B$2:B$150)</f>
        <v>17.8</v>
      </c>
      <c r="D776">
        <f>_xlfn.XLOOKUP(A776,[1]Defense!A$2:A$132,[1]Defense!B$2:B$132,0)</f>
        <v>24.8</v>
      </c>
      <c r="E776">
        <f>_xlfn.XLOOKUP(A776,[1]Wins!A$2:A$132,[1]Wins!B$2:B$132,0)</f>
        <v>2</v>
      </c>
      <c r="F776">
        <f>_xlfn.XLOOKUP(A776,[1]Losses!A$2:A$132,[1]Losses!B$2:B$132,0)</f>
        <v>4</v>
      </c>
    </row>
    <row r="777" spans="1:6" x14ac:dyDescent="0.2">
      <c r="A777" t="s">
        <v>179</v>
      </c>
      <c r="B777">
        <v>7</v>
      </c>
      <c r="C777">
        <f>_xlfn.XLOOKUP(A777,[1]Offense!A$2:A$150,[1]Offense!B$2:B$150)</f>
        <v>20</v>
      </c>
      <c r="D777">
        <f>_xlfn.XLOOKUP(A777,[1]Defense!A$2:A$132,[1]Defense!B$2:B$132,0)</f>
        <v>26</v>
      </c>
      <c r="E777">
        <f>_xlfn.XLOOKUP(A777,[1]Wins!A$2:A$132,[1]Wins!B$2:B$132,0)</f>
        <v>2</v>
      </c>
      <c r="F777">
        <f>_xlfn.XLOOKUP(A777,[1]Losses!A$2:A$132,[1]Losses!B$2:B$132,0)</f>
        <v>4</v>
      </c>
    </row>
    <row r="778" spans="1:6" x14ac:dyDescent="0.2">
      <c r="A778" t="s">
        <v>180</v>
      </c>
      <c r="B778">
        <v>7</v>
      </c>
      <c r="C778">
        <f>_xlfn.XLOOKUP(A778,[1]Offense!A$2:A$150,[1]Offense!B$2:B$150)</f>
        <v>41.2</v>
      </c>
      <c r="D778">
        <f>_xlfn.XLOOKUP(A778,[1]Defense!A$2:A$132,[1]Defense!B$2:B$132,0)</f>
        <v>25.5</v>
      </c>
      <c r="E778">
        <f>_xlfn.XLOOKUP(A778,[1]Wins!A$2:A$132,[1]Wins!B$2:B$132,0)</f>
        <v>5</v>
      </c>
      <c r="F778">
        <f>_xlfn.XLOOKUP(A778,[1]Losses!A$2:A$132,[1]Losses!B$2:B$132,0)</f>
        <v>1</v>
      </c>
    </row>
    <row r="779" spans="1:6" x14ac:dyDescent="0.2">
      <c r="A779" t="s">
        <v>181</v>
      </c>
      <c r="B779">
        <v>7</v>
      </c>
      <c r="C779">
        <f>_xlfn.XLOOKUP(A779,[1]Offense!A$2:A$150,[1]Offense!B$2:B$150)</f>
        <v>41</v>
      </c>
      <c r="D779">
        <f>_xlfn.XLOOKUP(A779,[1]Defense!A$2:A$132,[1]Defense!B$2:B$132,0)</f>
        <v>26.8</v>
      </c>
      <c r="E779">
        <f>_xlfn.XLOOKUP(A779,[1]Wins!A$2:A$132,[1]Wins!B$2:B$132,0)</f>
        <v>4</v>
      </c>
      <c r="F779">
        <f>_xlfn.XLOOKUP(A779,[1]Losses!A$2:A$132,[1]Losses!B$2:B$132,0)</f>
        <v>2</v>
      </c>
    </row>
    <row r="780" spans="1:6" x14ac:dyDescent="0.2">
      <c r="A780" t="s">
        <v>105</v>
      </c>
      <c r="B780">
        <v>7</v>
      </c>
      <c r="C780">
        <f>_xlfn.XLOOKUP(A780,[1]Offense!A$2:A$150,[1]Offense!B$2:B$150)</f>
        <v>27</v>
      </c>
      <c r="D780">
        <f>_xlfn.XLOOKUP(A780,[1]Defense!A$2:A$132,[1]Defense!B$2:B$132,0)</f>
        <v>20.2</v>
      </c>
      <c r="E780">
        <f>_xlfn.XLOOKUP(A780,[1]Wins!A$2:A$132,[1]Wins!B$2:B$132,0)</f>
        <v>4</v>
      </c>
      <c r="F780">
        <f>_xlfn.XLOOKUP(A780,[1]Losses!A$2:A$132,[1]Losses!B$2:B$132,0)</f>
        <v>2</v>
      </c>
    </row>
    <row r="781" spans="1:6" x14ac:dyDescent="0.2">
      <c r="A781" t="s">
        <v>39</v>
      </c>
      <c r="B781">
        <v>7</v>
      </c>
      <c r="C781">
        <f>_xlfn.XLOOKUP(A781,[1]Offense!A$2:A$150,[1]Offense!B$2:B$150)</f>
        <v>38.200000000000003</v>
      </c>
      <c r="D781">
        <f>_xlfn.XLOOKUP(A781,[1]Defense!A$2:A$132,[1]Defense!B$2:B$132,0)</f>
        <v>29.6</v>
      </c>
      <c r="E781">
        <f>_xlfn.XLOOKUP(A781,[1]Wins!A$2:A$132,[1]Wins!B$2:B$132,0)</f>
        <v>2</v>
      </c>
      <c r="F781">
        <f>_xlfn.XLOOKUP(A781,[1]Losses!A$2:A$132,[1]Losses!B$2:B$132,0)</f>
        <v>3</v>
      </c>
    </row>
    <row r="782" spans="1:6" x14ac:dyDescent="0.2">
      <c r="A782" t="s">
        <v>182</v>
      </c>
      <c r="B782">
        <v>7</v>
      </c>
      <c r="C782">
        <f>_xlfn.XLOOKUP(A782,[1]Offense!A$2:A$150,[1]Offense!B$2:B$150)</f>
        <v>40.799999999999997</v>
      </c>
      <c r="D782">
        <f>_xlfn.XLOOKUP(A782,[1]Defense!A$2:A$132,[1]Defense!B$2:B$132,0)</f>
        <v>23.7</v>
      </c>
      <c r="E782">
        <f>_xlfn.XLOOKUP(A782,[1]Wins!A$2:A$132,[1]Wins!B$2:B$132,0)</f>
        <v>3</v>
      </c>
      <c r="F782">
        <f>_xlfn.XLOOKUP(A782,[1]Losses!A$2:A$132,[1]Losses!B$2:B$132,0)</f>
        <v>3</v>
      </c>
    </row>
    <row r="783" spans="1:6" x14ac:dyDescent="0.2">
      <c r="A783" t="s">
        <v>37</v>
      </c>
      <c r="B783">
        <v>7</v>
      </c>
      <c r="C783">
        <f>_xlfn.XLOOKUP(A783,[1]Offense!A$2:A$150,[1]Offense!B$2:B$150)</f>
        <v>22.7</v>
      </c>
      <c r="D783">
        <f>_xlfn.XLOOKUP(A783,[1]Defense!A$2:A$132,[1]Defense!B$2:B$132,0)</f>
        <v>30.8</v>
      </c>
      <c r="E783">
        <f>_xlfn.XLOOKUP(A783,[1]Wins!A$2:A$132,[1]Wins!B$2:B$132,0)</f>
        <v>2</v>
      </c>
      <c r="F783">
        <f>_xlfn.XLOOKUP(A783,[1]Losses!A$2:A$132,[1]Losses!B$2:B$132,0)</f>
        <v>4</v>
      </c>
    </row>
    <row r="784" spans="1:6" x14ac:dyDescent="0.2">
      <c r="A784" t="s">
        <v>35</v>
      </c>
      <c r="B784">
        <v>7</v>
      </c>
      <c r="C784">
        <f>_xlfn.XLOOKUP(A784,[1]Offense!A$2:A$150,[1]Offense!B$2:B$150)</f>
        <v>31.8</v>
      </c>
      <c r="D784">
        <f>_xlfn.XLOOKUP(A784,[1]Defense!A$2:A$132,[1]Defense!B$2:B$132,0)</f>
        <v>19.5</v>
      </c>
      <c r="E784">
        <f>_xlfn.XLOOKUP(A784,[1]Wins!A$2:A$132,[1]Wins!B$2:B$132,0)</f>
        <v>3</v>
      </c>
      <c r="F784">
        <f>_xlfn.XLOOKUP(A784,[1]Losses!A$2:A$132,[1]Losses!B$2:B$132,0)</f>
        <v>3</v>
      </c>
    </row>
    <row r="785" spans="1:6" x14ac:dyDescent="0.2">
      <c r="A785" t="s">
        <v>62</v>
      </c>
      <c r="B785">
        <v>7</v>
      </c>
      <c r="C785">
        <f>_xlfn.XLOOKUP(A785,[1]Offense!A$2:A$150,[1]Offense!B$2:B$150)</f>
        <v>23.3</v>
      </c>
      <c r="D785">
        <f>_xlfn.XLOOKUP(A785,[1]Defense!A$2:A$132,[1]Defense!B$2:B$132,0)</f>
        <v>26.3</v>
      </c>
      <c r="E785">
        <f>_xlfn.XLOOKUP(A785,[1]Wins!A$2:A$132,[1]Wins!B$2:B$132,0)</f>
        <v>4</v>
      </c>
      <c r="F785">
        <f>_xlfn.XLOOKUP(A785,[1]Losses!A$2:A$132,[1]Losses!B$2:B$132,0)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51"/>
  <sheetViews>
    <sheetView topLeftCell="A31" workbookViewId="0">
      <selection activeCell="B150" sqref="B150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2022-10-13T01:48:01Z</dcterms:modified>
</cp:coreProperties>
</file>