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ww\css_modules\"/>
    </mc:Choice>
  </mc:AlternateContent>
  <xr:revisionPtr revIDLastSave="0" documentId="13_ncr:1_{A7A81DDE-3322-4FD9-94CF-08ABE9F6D627}" xr6:coauthVersionLast="47" xr6:coauthVersionMax="47" xr10:uidLastSave="{00000000-0000-0000-0000-000000000000}"/>
  <bookViews>
    <workbookView xWindow="-120" yWindow="-120" windowWidth="38640" windowHeight="21240" xr2:uid="{F820B3DE-D05A-4853-9D82-A8DA71430E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E10" i="1"/>
  <c r="L10" i="1" s="1"/>
  <c r="F10" i="1"/>
  <c r="M10" i="1" s="1"/>
  <c r="G10" i="1"/>
  <c r="H10" i="1"/>
  <c r="I10" i="1"/>
  <c r="P10" i="1" s="1"/>
  <c r="E11" i="1"/>
  <c r="L11" i="1" s="1"/>
  <c r="F11" i="1"/>
  <c r="M11" i="1" s="1"/>
  <c r="G11" i="1"/>
  <c r="H11" i="1"/>
  <c r="O11" i="1" s="1"/>
  <c r="I11" i="1"/>
  <c r="P11" i="1" s="1"/>
  <c r="N10" i="1"/>
  <c r="O10" i="1"/>
  <c r="N11" i="1"/>
  <c r="S10" i="1"/>
  <c r="E9" i="1"/>
  <c r="L9" i="1"/>
  <c r="F9" i="1"/>
  <c r="M9" i="1" s="1"/>
  <c r="G9" i="1"/>
  <c r="N9" i="1" s="1"/>
  <c r="H9" i="1"/>
  <c r="O9" i="1" s="1"/>
  <c r="I9" i="1"/>
  <c r="P9" i="1" s="1"/>
  <c r="S9" i="1"/>
  <c r="Q7" i="1"/>
  <c r="S3" i="1"/>
  <c r="S4" i="1"/>
  <c r="S5" i="1"/>
  <c r="S6" i="1"/>
  <c r="S7" i="1"/>
  <c r="S8" i="1"/>
  <c r="S2" i="1"/>
  <c r="E8" i="1"/>
  <c r="L8" i="1" s="1"/>
  <c r="F8" i="1"/>
  <c r="M8" i="1" s="1"/>
  <c r="G8" i="1"/>
  <c r="N8" i="1" s="1"/>
  <c r="H8" i="1"/>
  <c r="O8" i="1" s="1"/>
  <c r="I8" i="1"/>
  <c r="P8" i="1" s="1"/>
  <c r="H6" i="1"/>
  <c r="Q4" i="1"/>
  <c r="Q5" i="1"/>
  <c r="Q6" i="1"/>
  <c r="Q3" i="1"/>
  <c r="R3" i="1"/>
  <c r="R4" i="1"/>
  <c r="R5" i="1"/>
  <c r="R6" i="1"/>
  <c r="R7" i="1"/>
  <c r="R2" i="1"/>
  <c r="I3" i="1"/>
  <c r="I4" i="1"/>
  <c r="I5" i="1"/>
  <c r="I6" i="1"/>
  <c r="I7" i="1"/>
  <c r="I2" i="1"/>
  <c r="H3" i="1"/>
  <c r="H4" i="1"/>
  <c r="H5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E2" i="1"/>
  <c r="E4" i="1"/>
  <c r="E3" i="1"/>
  <c r="E7" i="1"/>
  <c r="E5" i="1"/>
  <c r="E6" i="1"/>
  <c r="M5" i="1" l="1"/>
  <c r="M6" i="1"/>
  <c r="L2" i="1"/>
  <c r="M7" i="1"/>
  <c r="L7" i="1"/>
  <c r="L6" i="1"/>
  <c r="M4" i="1"/>
  <c r="L4" i="1"/>
  <c r="M3" i="1"/>
  <c r="L5" i="1"/>
  <c r="L3" i="1"/>
  <c r="M2" i="1"/>
  <c r="N5" i="1" l="1"/>
  <c r="P5" i="1" s="1"/>
  <c r="P7" i="1"/>
  <c r="N7" i="1"/>
  <c r="N6" i="1"/>
  <c r="O6" i="1"/>
  <c r="N2" i="1"/>
  <c r="O7" i="1"/>
  <c r="O5" i="1"/>
  <c r="N3" i="1"/>
  <c r="N4" i="1"/>
  <c r="O2" i="1"/>
  <c r="P6" i="1" l="1"/>
  <c r="P4" i="1"/>
  <c r="P3" i="1"/>
  <c r="P2" i="1"/>
  <c r="O4" i="1"/>
  <c r="O3" i="1"/>
</calcChain>
</file>

<file path=xl/sharedStrings.xml><?xml version="1.0" encoding="utf-8"?>
<sst xmlns="http://schemas.openxmlformats.org/spreadsheetml/2006/main" count="19" uniqueCount="19">
  <si>
    <t>Heading</t>
  </si>
  <si>
    <t>h1</t>
  </si>
  <si>
    <t>h2</t>
  </si>
  <si>
    <t>h3</t>
  </si>
  <si>
    <t>h4</t>
  </si>
  <si>
    <t>h5</t>
  </si>
  <si>
    <t>h6</t>
  </si>
  <si>
    <t>Min</t>
  </si>
  <si>
    <t>Max</t>
  </si>
  <si>
    <t>vw %</t>
  </si>
  <si>
    <t>vw base</t>
  </si>
  <si>
    <t>Stock</t>
  </si>
  <si>
    <t>Ideal Max</t>
  </si>
  <si>
    <t>Ideal Min</t>
  </si>
  <si>
    <t>text1</t>
  </si>
  <si>
    <t>font-size: clamp();</t>
  </si>
  <si>
    <t>h1-dbt</t>
  </si>
  <si>
    <t>text2</t>
  </si>
  <si>
    <t>text3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</si>
</sst>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0" fillId="6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6C22-BA9E-45E6-91AE-D25F7D23ED5A}">
  <dimension ref="A1:S16"/>
  <sheetViews>
    <sheetView tabSelected="1" workbookViewId="0">
      <selection activeCell="S10" sqref="S10"/>
    </sheetView>
  </sheetViews>
  <sheetFormatPr defaultColWidth="8.75" defaultRowHeight="27" customHeight="1" x14ac:dyDescent="0.25"/>
  <cols>
    <col min="1" max="1" width="8.75" style="2"/>
    <col min="2" max="17" width="8.75" style="3"/>
    <col min="18" max="18" width="9.125" style="3" bestFit="1" customWidth="1"/>
    <col min="19" max="19" width="43.125" style="10" bestFit="1" customWidth="1"/>
    <col min="20" max="16384" width="8.75" style="1"/>
  </cols>
  <sheetData>
    <row r="1" spans="1:19" s="2" customFormat="1" ht="27" customHeight="1" x14ac:dyDescent="0.25">
      <c r="A1" s="5" t="s">
        <v>0</v>
      </c>
      <c r="B1" s="6" t="s">
        <v>9</v>
      </c>
      <c r="C1" s="6" t="s">
        <v>10</v>
      </c>
      <c r="D1" s="6" t="s">
        <v>7</v>
      </c>
      <c r="E1" s="6">
        <v>480</v>
      </c>
      <c r="F1" s="6">
        <v>768</v>
      </c>
      <c r="G1" s="6">
        <v>1024</v>
      </c>
      <c r="H1" s="6">
        <v>1366</v>
      </c>
      <c r="I1" s="6">
        <v>1920</v>
      </c>
      <c r="J1" s="6" t="s">
        <v>8</v>
      </c>
      <c r="K1" s="6" t="s">
        <v>11</v>
      </c>
      <c r="L1" s="6">
        <v>480</v>
      </c>
      <c r="M1" s="6">
        <v>768</v>
      </c>
      <c r="N1" s="6">
        <v>1024</v>
      </c>
      <c r="O1" s="6">
        <v>1366</v>
      </c>
      <c r="P1" s="6">
        <v>1920</v>
      </c>
      <c r="Q1" s="6" t="s">
        <v>13</v>
      </c>
      <c r="R1" s="6" t="s">
        <v>12</v>
      </c>
      <c r="S1" s="11" t="s">
        <v>15</v>
      </c>
    </row>
    <row r="2" spans="1:19" ht="27" customHeight="1" x14ac:dyDescent="0.25">
      <c r="A2" s="5" t="s">
        <v>1</v>
      </c>
      <c r="B2" s="4">
        <v>1.5</v>
      </c>
      <c r="C2" s="4">
        <v>1.25</v>
      </c>
      <c r="D2" s="9">
        <v>2</v>
      </c>
      <c r="E2" s="4">
        <f>IF(($E$1/100*B2/16)+C2&lt;D2,D2,IF(($E$1/100*B2/16)+C2&gt;J2,J2,($E$1/100*B2/16)+C2))</f>
        <v>2</v>
      </c>
      <c r="F2" s="4">
        <f>IF(($F$1/100*B2/16)+C2&lt;D2,D2,IF(($F$1/100*B2/16)+C2&gt;J2,J2,($F$1/100*B2/16)+C2))</f>
        <v>2</v>
      </c>
      <c r="G2" s="4">
        <f>IF(($G$1/100*B2/16)+C2&lt;D2,D2,IF(($G$1/100*B2/16)+C2&gt;J2,J2,($G$1/100*B2/16)+C2))</f>
        <v>2.21</v>
      </c>
      <c r="H2" s="4">
        <f>IF(($H$1/100*B2/16)+C2&lt;D2,D2,IF(($H$1/100*B2/16)+C2&gt;J2,J2,($H$1/100*B2/16)+C2))</f>
        <v>2.5306250000000001</v>
      </c>
      <c r="I2" s="4">
        <f>IF(($I$1/100*B2/16)+C2&lt;D2,D2,IF(($I$1/100*B2/16)+C2&gt;J2,J2,($I$1/100*B2/16)+C2))</f>
        <v>3</v>
      </c>
      <c r="J2" s="9">
        <v>3</v>
      </c>
      <c r="K2" s="8">
        <v>2.5</v>
      </c>
      <c r="L2" s="7">
        <f>E2*16</f>
        <v>32</v>
      </c>
      <c r="M2" s="7">
        <f t="shared" ref="M2:P7" si="0">F2*16</f>
        <v>32</v>
      </c>
      <c r="N2" s="7">
        <f t="shared" si="0"/>
        <v>35.36</v>
      </c>
      <c r="O2" s="7">
        <f t="shared" si="0"/>
        <v>40.49</v>
      </c>
      <c r="P2" s="7">
        <f t="shared" si="0"/>
        <v>48</v>
      </c>
      <c r="Q2" s="13">
        <v>2</v>
      </c>
      <c r="R2" s="13">
        <f>J2</f>
        <v>3</v>
      </c>
      <c r="S2" s="12" t="str">
        <f>"font-size: clamp("&amp;D2&amp;"rem, "&amp;B2&amp;"vw + "&amp;C2&amp;"rem, "&amp;J2&amp;"rem);"</f>
        <v>font-size: clamp(2rem, 1.5vw + 1.25rem, 3rem);</v>
      </c>
    </row>
    <row r="3" spans="1:19" ht="27" customHeight="1" x14ac:dyDescent="0.25">
      <c r="A3" s="5" t="s">
        <v>2</v>
      </c>
      <c r="B3" s="4">
        <v>1.2</v>
      </c>
      <c r="C3" s="4">
        <v>1</v>
      </c>
      <c r="D3" s="9">
        <v>1.6</v>
      </c>
      <c r="E3" s="4">
        <f>IF(($E$1/100*B3/16)+C3&lt;D3,D3,IF(($E$1/100*B3/16)+C3&gt;J3,J3,($E$1/100*B3/16)+C3))</f>
        <v>1.6</v>
      </c>
      <c r="F3" s="4">
        <f t="shared" ref="F3:F7" si="1">IF(($F$1/100*B3/16)+C3&lt;D3,D3,IF(($F$1/100*B3/16)+C3&gt;J3,J3,($F$1/100*B3/16)+C3))</f>
        <v>1.6</v>
      </c>
      <c r="G3" s="4">
        <f t="shared" ref="G3:G7" si="2">IF(($G$1/100*B3/16)+C3&lt;D3,D3,IF(($G$1/100*B3/16)+C3&gt;J3,J3,($G$1/100*B3/16)+C3))</f>
        <v>1.768</v>
      </c>
      <c r="H3" s="4">
        <f t="shared" ref="H3:H7" si="3">IF(($H$1/100*B3/16)+C3&lt;D3,D3,IF(($H$1/100*B3/16)+C3&gt;J3,J3,($H$1/100*B3/16)+C3))</f>
        <v>2.0244999999999997</v>
      </c>
      <c r="I3" s="4">
        <f t="shared" ref="I3:I7" si="4">IF(($I$1/100*B3/16)+C3&lt;D3,D3,IF(($I$1/100*B3/16)+C3&gt;J3,J3,($I$1/100*B3/16)+C3))</f>
        <v>2.4</v>
      </c>
      <c r="J3" s="9">
        <v>2.4</v>
      </c>
      <c r="K3" s="8">
        <v>2</v>
      </c>
      <c r="L3" s="7">
        <f t="shared" ref="L3:L7" si="5">E3*16</f>
        <v>25.6</v>
      </c>
      <c r="M3" s="7">
        <f t="shared" si="0"/>
        <v>25.6</v>
      </c>
      <c r="N3" s="7">
        <f t="shared" si="0"/>
        <v>28.288</v>
      </c>
      <c r="O3" s="7">
        <f t="shared" si="0"/>
        <v>32.391999999999996</v>
      </c>
      <c r="P3" s="7">
        <f t="shared" si="0"/>
        <v>38.4</v>
      </c>
      <c r="Q3" s="13">
        <f>D2*(K3/K2)</f>
        <v>1.6</v>
      </c>
      <c r="R3" s="13">
        <f>J2*(K3/K2)</f>
        <v>2.4000000000000004</v>
      </c>
      <c r="S3" s="12" t="str">
        <f t="shared" ref="S3:S11" si="6">"font-size: clamp("&amp;D3&amp;"rem, "&amp;B3&amp;"vw + "&amp;C3&amp;"rem, "&amp;J3&amp;"rem);"</f>
        <v>font-size: clamp(1.6rem, 1.2vw + 1rem, 2.4rem);</v>
      </c>
    </row>
    <row r="4" spans="1:19" ht="27" customHeight="1" x14ac:dyDescent="0.25">
      <c r="A4" s="5" t="s">
        <v>3</v>
      </c>
      <c r="B4" s="4">
        <v>1</v>
      </c>
      <c r="C4" s="4">
        <v>0.9</v>
      </c>
      <c r="D4" s="9">
        <v>1.4</v>
      </c>
      <c r="E4" s="4">
        <f>IF(($E$1/100*B4/16)+C4&lt;D4,D4,IF(($E$1/100*B4/16)+C4&gt;J4,J4,($E$1/100*B4/16)+C4))</f>
        <v>1.4</v>
      </c>
      <c r="F4" s="4">
        <f t="shared" si="1"/>
        <v>1.4</v>
      </c>
      <c r="G4" s="4">
        <f t="shared" si="2"/>
        <v>1.54</v>
      </c>
      <c r="H4" s="4">
        <f t="shared" si="3"/>
        <v>1.7537500000000001</v>
      </c>
      <c r="I4" s="4">
        <f t="shared" si="4"/>
        <v>2.1</v>
      </c>
      <c r="J4" s="9">
        <v>2.1</v>
      </c>
      <c r="K4" s="8">
        <v>1.75</v>
      </c>
      <c r="L4" s="7">
        <f t="shared" si="5"/>
        <v>22.4</v>
      </c>
      <c r="M4" s="7">
        <f t="shared" si="0"/>
        <v>22.4</v>
      </c>
      <c r="N4" s="7">
        <f t="shared" si="0"/>
        <v>24.64</v>
      </c>
      <c r="O4" s="7">
        <f t="shared" si="0"/>
        <v>28.060000000000002</v>
      </c>
      <c r="P4" s="7">
        <f t="shared" si="0"/>
        <v>33.6</v>
      </c>
      <c r="Q4" s="13">
        <f t="shared" ref="Q4:Q6" si="7">D3*(K4/K3)</f>
        <v>1.4000000000000001</v>
      </c>
      <c r="R4" s="13">
        <f>J3*(K4/K3)</f>
        <v>2.1</v>
      </c>
      <c r="S4" s="12" t="str">
        <f t="shared" si="6"/>
        <v>font-size: clamp(1.4rem, 1vw + 0.9rem, 2.1rem);</v>
      </c>
    </row>
    <row r="5" spans="1:19" ht="27" customHeight="1" x14ac:dyDescent="0.25">
      <c r="A5" s="5" t="s">
        <v>4</v>
      </c>
      <c r="B5" s="4">
        <v>0.85</v>
      </c>
      <c r="C5" s="4">
        <v>0.8</v>
      </c>
      <c r="D5" s="9">
        <v>1.2</v>
      </c>
      <c r="E5" s="4">
        <f t="shared" ref="E5:E7" si="8">IF(($E$1/100*B5/16)+C5&lt;D5,D5,IF(($E$1/100*B5/16)+C5&gt;J5,J5,($E$1/100*B5/16)+C5))</f>
        <v>1.2</v>
      </c>
      <c r="F5" s="4">
        <f t="shared" si="1"/>
        <v>1.208</v>
      </c>
      <c r="G5" s="4">
        <f t="shared" si="2"/>
        <v>1.3440000000000001</v>
      </c>
      <c r="H5" s="4">
        <f t="shared" si="3"/>
        <v>1.5256875000000001</v>
      </c>
      <c r="I5" s="4">
        <f t="shared" si="4"/>
        <v>1.8</v>
      </c>
      <c r="J5" s="9">
        <v>1.8</v>
      </c>
      <c r="K5" s="8">
        <v>1.5</v>
      </c>
      <c r="L5" s="7">
        <f t="shared" si="5"/>
        <v>19.2</v>
      </c>
      <c r="M5" s="7">
        <f t="shared" si="0"/>
        <v>19.327999999999999</v>
      </c>
      <c r="N5" s="7">
        <f t="shared" si="0"/>
        <v>21.504000000000001</v>
      </c>
      <c r="O5" s="7">
        <f t="shared" si="0"/>
        <v>24.411000000000001</v>
      </c>
      <c r="P5" s="7">
        <f t="shared" si="0"/>
        <v>28.8</v>
      </c>
      <c r="Q5" s="13">
        <f t="shared" si="7"/>
        <v>1.2</v>
      </c>
      <c r="R5" s="13">
        <f t="shared" ref="R5:R7" si="9">J4*(K5/K4)</f>
        <v>1.8</v>
      </c>
      <c r="S5" s="12" t="str">
        <f t="shared" si="6"/>
        <v>font-size: clamp(1.2rem, 0.85vw + 0.8rem, 1.8rem);</v>
      </c>
    </row>
    <row r="6" spans="1:19" ht="27" customHeight="1" x14ac:dyDescent="0.25">
      <c r="A6" s="5" t="s">
        <v>5</v>
      </c>
      <c r="B6" s="4">
        <v>0.7</v>
      </c>
      <c r="C6" s="4">
        <v>0.7</v>
      </c>
      <c r="D6" s="9">
        <v>1.1000000000000001</v>
      </c>
      <c r="E6" s="4">
        <f t="shared" si="8"/>
        <v>1.1000000000000001</v>
      </c>
      <c r="F6" s="4">
        <f t="shared" si="1"/>
        <v>1.1000000000000001</v>
      </c>
      <c r="G6" s="4">
        <f t="shared" si="2"/>
        <v>1.1479999999999999</v>
      </c>
      <c r="H6" s="4">
        <f>IF(($H$1/100*B6/16)+C6&lt;D6,D6,IF(($H$1/100*B6/16)+C6&gt;J6,J6,($H$1/100*B6/16)+C6))</f>
        <v>1.297625</v>
      </c>
      <c r="I6" s="4">
        <f t="shared" si="4"/>
        <v>1.5</v>
      </c>
      <c r="J6" s="9">
        <v>1.5</v>
      </c>
      <c r="K6" s="8">
        <v>1.25</v>
      </c>
      <c r="L6" s="7">
        <f t="shared" si="5"/>
        <v>17.600000000000001</v>
      </c>
      <c r="M6" s="7">
        <f t="shared" si="0"/>
        <v>17.600000000000001</v>
      </c>
      <c r="N6" s="7">
        <f t="shared" si="0"/>
        <v>18.367999999999999</v>
      </c>
      <c r="O6" s="7">
        <f t="shared" si="0"/>
        <v>20.762</v>
      </c>
      <c r="P6" s="7">
        <f t="shared" si="0"/>
        <v>24</v>
      </c>
      <c r="Q6" s="13">
        <f t="shared" si="7"/>
        <v>1</v>
      </c>
      <c r="R6" s="13">
        <f t="shared" si="9"/>
        <v>1.5</v>
      </c>
      <c r="S6" s="12" t="str">
        <f t="shared" si="6"/>
        <v>font-size: clamp(1.1rem, 0.7vw + 0.7rem, 1.5rem);</v>
      </c>
    </row>
    <row r="7" spans="1:19" ht="27" customHeight="1" x14ac:dyDescent="0.25">
      <c r="A7" s="5" t="s">
        <v>6</v>
      </c>
      <c r="B7" s="4">
        <v>0.55000000000000004</v>
      </c>
      <c r="C7" s="4">
        <v>0.55000000000000004</v>
      </c>
      <c r="D7" s="9">
        <v>1</v>
      </c>
      <c r="E7" s="4">
        <f t="shared" si="8"/>
        <v>1</v>
      </c>
      <c r="F7" s="4">
        <f t="shared" si="1"/>
        <v>1</v>
      </c>
      <c r="G7" s="4">
        <f t="shared" si="2"/>
        <v>1</v>
      </c>
      <c r="H7" s="4">
        <f t="shared" si="3"/>
        <v>1.0195625000000001</v>
      </c>
      <c r="I7" s="4">
        <f t="shared" si="4"/>
        <v>1.2</v>
      </c>
      <c r="J7" s="9">
        <v>1.2</v>
      </c>
      <c r="K7" s="8">
        <v>1</v>
      </c>
      <c r="L7" s="7">
        <f t="shared" si="5"/>
        <v>16</v>
      </c>
      <c r="M7" s="7">
        <f t="shared" si="0"/>
        <v>16</v>
      </c>
      <c r="N7" s="7">
        <f t="shared" si="0"/>
        <v>16</v>
      </c>
      <c r="O7" s="7">
        <f t="shared" si="0"/>
        <v>16.313000000000002</v>
      </c>
      <c r="P7" s="7">
        <f t="shared" si="0"/>
        <v>19.2</v>
      </c>
      <c r="Q7" s="13">
        <f>D6*(K7/K6)</f>
        <v>0.88000000000000012</v>
      </c>
      <c r="R7" s="13">
        <f t="shared" si="9"/>
        <v>1.2000000000000002</v>
      </c>
      <c r="S7" s="12" t="str">
        <f t="shared" si="6"/>
        <v>font-size: clamp(1rem, 0.55vw + 0.55rem, 1.2rem);</v>
      </c>
    </row>
    <row r="8" spans="1:19" ht="27" customHeight="1" x14ac:dyDescent="0.25">
      <c r="A8" s="5" t="s">
        <v>14</v>
      </c>
      <c r="B8" s="4">
        <v>0.55000000000000004</v>
      </c>
      <c r="C8" s="4">
        <v>0.5</v>
      </c>
      <c r="D8" s="9">
        <v>0.8</v>
      </c>
      <c r="E8" s="4">
        <f>IF(($E$1/100*B8/16)+C8&lt;D8,D8,IF(($E$1/100*B8/16)+C8&gt;J8,J8,($E$1/100*B8/16)+C8))</f>
        <v>0.8</v>
      </c>
      <c r="F8" s="4">
        <f t="shared" ref="F8:F9" si="10">IF(($F$1/100*B8/16)+C8&lt;D8,D8,IF(($F$1/100*B8/16)+C8&gt;J8,J8,($F$1/100*B8/16)+C8))</f>
        <v>0.8</v>
      </c>
      <c r="G8" s="4">
        <f t="shared" ref="G8:G9" si="11">IF(($G$1/100*B8/16)+C8&lt;D8,D8,IF(($G$1/100*B8/16)+C8&gt;J8,J8,($G$1/100*B8/16)+C8))</f>
        <v>0.85200000000000009</v>
      </c>
      <c r="H8" s="4">
        <f t="shared" ref="H8:H9" si="12">IF(($H$1/100*B8/16)+C8&lt;D8,D8,IF(($H$1/100*B8/16)+C8&gt;J8,J8,($H$1/100*B8/16)+C8))</f>
        <v>0.9695625000000001</v>
      </c>
      <c r="I8" s="4">
        <f t="shared" ref="I8:I9" si="13">IF(($I$1/100*B8/16)+C8&lt;D8,D8,IF(($I$1/100*B8/16)+C8&gt;J8,J8,($I$1/100*B8/16)+C8))</f>
        <v>1.1000000000000001</v>
      </c>
      <c r="J8" s="9">
        <v>1.1000000000000001</v>
      </c>
      <c r="K8" s="8">
        <v>1</v>
      </c>
      <c r="L8" s="7">
        <f t="shared" ref="L8:L9" si="14">E8*16</f>
        <v>12.8</v>
      </c>
      <c r="M8" s="7">
        <f t="shared" ref="M8:M9" si="15">F8*16</f>
        <v>12.8</v>
      </c>
      <c r="N8" s="7">
        <f t="shared" ref="N8:N9" si="16">G8*16</f>
        <v>13.632000000000001</v>
      </c>
      <c r="O8" s="7">
        <f t="shared" ref="O8:O9" si="17">H8*16</f>
        <v>15.513000000000002</v>
      </c>
      <c r="P8" s="7">
        <f t="shared" ref="P8:P9" si="18">I8*16</f>
        <v>17.600000000000001</v>
      </c>
      <c r="Q8" s="14"/>
      <c r="R8" s="14"/>
      <c r="S8" s="12" t="str">
        <f t="shared" si="6"/>
        <v>font-size: clamp(0.8rem, 0.55vw + 0.5rem, 1.1rem);</v>
      </c>
    </row>
    <row r="9" spans="1:19" ht="27" customHeight="1" x14ac:dyDescent="0.25">
      <c r="A9" s="5" t="s">
        <v>16</v>
      </c>
      <c r="B9" s="4">
        <v>1.75</v>
      </c>
      <c r="C9" s="4">
        <v>1</v>
      </c>
      <c r="D9" s="9">
        <v>1.35</v>
      </c>
      <c r="E9" s="4">
        <f>IF(($E$1/100*B9/16)+C9&lt;D9,D9,IF(($E$1/100*B9/16)+C9&gt;J9,J9,($E$1/100*B9/16)+C9))</f>
        <v>1.5249999999999999</v>
      </c>
      <c r="F9" s="4">
        <f t="shared" si="10"/>
        <v>1.8399999999999999</v>
      </c>
      <c r="G9" s="4">
        <f t="shared" si="11"/>
        <v>2.12</v>
      </c>
      <c r="H9" s="4">
        <f t="shared" si="12"/>
        <v>2.4940625000000001</v>
      </c>
      <c r="I9" s="4">
        <f t="shared" si="13"/>
        <v>3</v>
      </c>
      <c r="J9" s="9">
        <v>3</v>
      </c>
      <c r="K9" s="8">
        <v>2.5</v>
      </c>
      <c r="L9" s="7">
        <f t="shared" si="14"/>
        <v>24.4</v>
      </c>
      <c r="M9" s="7">
        <f t="shared" si="15"/>
        <v>29.439999999999998</v>
      </c>
      <c r="N9" s="7">
        <f t="shared" si="16"/>
        <v>33.92</v>
      </c>
      <c r="O9" s="7">
        <f t="shared" si="17"/>
        <v>39.905000000000001</v>
      </c>
      <c r="P9" s="7">
        <f t="shared" si="18"/>
        <v>48</v>
      </c>
      <c r="Q9" s="14"/>
      <c r="R9" s="14"/>
      <c r="S9" s="12" t="str">
        <f t="shared" si="6"/>
        <v>font-size: clamp(1.35rem, 1.75vw + 1rem, 3rem);</v>
      </c>
    </row>
    <row r="10" spans="1:19" ht="27" customHeight="1" x14ac:dyDescent="0.25">
      <c r="A10" s="5" t="s">
        <v>17</v>
      </c>
      <c r="B10" s="4">
        <v>0.55000000000000004</v>
      </c>
      <c r="C10" s="4">
        <v>0.55000000000000004</v>
      </c>
      <c r="D10" s="9">
        <v>0.9</v>
      </c>
      <c r="E10" s="4">
        <f t="shared" ref="E10:E11" si="19">IF(($E$1/100*B10/16)+C10&lt;D10,D10,IF(($E$1/100*B10/16)+C10&gt;J10,J10,($E$1/100*B10/16)+C10))</f>
        <v>0.9</v>
      </c>
      <c r="F10" s="4">
        <f t="shared" ref="F10:F11" si="20">IF(($F$1/100*B10/16)+C10&lt;D10,D10,IF(($F$1/100*B10/16)+C10&gt;J10,J10,($F$1/100*B10/16)+C10))</f>
        <v>0.9</v>
      </c>
      <c r="G10" s="4">
        <f t="shared" ref="G10:G11" si="21">IF(($G$1/100*B10/16)+C10&lt;D10,D10,IF(($G$1/100*B10/16)+C10&gt;J10,J10,($G$1/100*B10/16)+C10))</f>
        <v>0.90200000000000014</v>
      </c>
      <c r="H10" s="4">
        <f t="shared" ref="H10:H11" si="22">IF(($H$1/100*B10/16)+C10&lt;D10,D10,IF(($H$1/100*B10/16)+C10&gt;J10,J10,($H$1/100*B10/16)+C10))</f>
        <v>1.0195625000000001</v>
      </c>
      <c r="I10" s="4">
        <f t="shared" ref="I10:I11" si="23">IF(($I$1/100*B10/16)+C10&lt;D10,D10,IF(($I$1/100*B10/16)+C10&gt;J10,J10,($I$1/100*B10/16)+C10))</f>
        <v>1.1000000000000001</v>
      </c>
      <c r="J10" s="9">
        <v>1.1000000000000001</v>
      </c>
      <c r="K10" s="8">
        <v>1</v>
      </c>
      <c r="L10" s="7">
        <f t="shared" ref="L10:L11" si="24">E10*16</f>
        <v>14.4</v>
      </c>
      <c r="M10" s="7">
        <f t="shared" ref="M10:M11" si="25">F10*16</f>
        <v>14.4</v>
      </c>
      <c r="N10" s="7">
        <f t="shared" ref="N10:N11" si="26">G10*16</f>
        <v>14.432000000000002</v>
      </c>
      <c r="O10" s="7">
        <f t="shared" ref="O10:O11" si="27">H10*16</f>
        <v>16.313000000000002</v>
      </c>
      <c r="P10" s="7">
        <f t="shared" ref="P10:P11" si="28">I10*16</f>
        <v>17.600000000000001</v>
      </c>
      <c r="Q10" s="14"/>
      <c r="R10" s="14"/>
      <c r="S10" s="12" t="str">
        <f t="shared" si="6"/>
        <v>font-size: clamp(0.9rem, 0.55vw + 0.55rem, 1.1rem);</v>
      </c>
    </row>
    <row r="11" spans="1:19" ht="27" customHeight="1" x14ac:dyDescent="0.25">
      <c r="A11" s="5" t="s">
        <v>18</v>
      </c>
      <c r="B11" s="4">
        <v>0.55000000000000004</v>
      </c>
      <c r="C11" s="4">
        <v>0.5</v>
      </c>
      <c r="D11" s="9">
        <v>0.8</v>
      </c>
      <c r="E11" s="4">
        <f t="shared" si="19"/>
        <v>0.8</v>
      </c>
      <c r="F11" s="4">
        <f t="shared" si="20"/>
        <v>0.8</v>
      </c>
      <c r="G11" s="4">
        <f t="shared" si="21"/>
        <v>0.85200000000000009</v>
      </c>
      <c r="H11" s="4">
        <f t="shared" si="22"/>
        <v>0.9695625000000001</v>
      </c>
      <c r="I11" s="4">
        <f t="shared" si="23"/>
        <v>1</v>
      </c>
      <c r="J11" s="9">
        <v>1</v>
      </c>
      <c r="K11" s="8">
        <v>1</v>
      </c>
      <c r="L11" s="7">
        <f t="shared" si="24"/>
        <v>12.8</v>
      </c>
      <c r="M11" s="7">
        <f t="shared" si="25"/>
        <v>12.8</v>
      </c>
      <c r="N11" s="7">
        <f t="shared" si="26"/>
        <v>13.632000000000001</v>
      </c>
      <c r="O11" s="7">
        <f t="shared" si="27"/>
        <v>15.513000000000002</v>
      </c>
      <c r="P11" s="7">
        <f t="shared" si="28"/>
        <v>16</v>
      </c>
      <c r="Q11" s="14"/>
      <c r="R11" s="14"/>
      <c r="S11" s="12" t="str">
        <f t="shared" si="6"/>
        <v>font-size: clamp(0.8rem, 0.55vw + 0.5rem, 1rem);</v>
      </c>
    </row>
    <row r="12" spans="1:19" ht="27" customHeight="1" x14ac:dyDescent="0.25">
      <c r="A12" s="5"/>
      <c r="B12" s="4"/>
      <c r="C12" s="4"/>
      <c r="D12" s="9"/>
      <c r="E12" s="4"/>
      <c r="F12" s="4"/>
      <c r="G12" s="4"/>
      <c r="H12" s="4"/>
      <c r="I12" s="4"/>
      <c r="J12" s="9"/>
      <c r="K12" s="8"/>
      <c r="L12" s="7"/>
      <c r="M12" s="7"/>
      <c r="N12" s="7"/>
      <c r="O12" s="7"/>
      <c r="P12" s="7"/>
      <c r="Q12" s="14"/>
      <c r="R12" s="14"/>
      <c r="S12" s="12"/>
    </row>
    <row r="13" spans="1:19" ht="27" customHeight="1" x14ac:dyDescent="0.25">
      <c r="A13" s="5"/>
      <c r="B13" s="4"/>
      <c r="C13" s="4"/>
      <c r="D13" s="9"/>
      <c r="E13" s="4"/>
      <c r="F13" s="4"/>
      <c r="G13" s="4"/>
      <c r="H13" s="4"/>
      <c r="I13" s="4"/>
      <c r="J13" s="9"/>
      <c r="K13" s="8"/>
      <c r="L13" s="7"/>
      <c r="M13" s="7"/>
      <c r="N13" s="7"/>
      <c r="O13" s="7"/>
      <c r="P13" s="7"/>
      <c r="Q13" s="14"/>
      <c r="R13" s="14"/>
      <c r="S13" s="12"/>
    </row>
    <row r="14" spans="1:19" ht="27" customHeight="1" x14ac:dyDescent="0.25">
      <c r="A14" s="5"/>
      <c r="B14" s="4"/>
      <c r="C14" s="4"/>
      <c r="D14" s="9"/>
      <c r="E14" s="4"/>
      <c r="F14" s="4"/>
      <c r="G14" s="4"/>
      <c r="H14" s="4"/>
      <c r="I14" s="4"/>
      <c r="J14" s="9"/>
      <c r="K14" s="8"/>
      <c r="L14" s="7"/>
      <c r="M14" s="7"/>
      <c r="N14" s="7"/>
      <c r="O14" s="7"/>
      <c r="P14" s="7"/>
      <c r="Q14" s="14"/>
      <c r="R14" s="14"/>
      <c r="S14" s="12"/>
    </row>
    <row r="15" spans="1:19" ht="27" customHeight="1" x14ac:dyDescent="0.25">
      <c r="A15" s="5"/>
      <c r="B15" s="4"/>
      <c r="C15" s="4"/>
      <c r="D15" s="9"/>
      <c r="E15" s="4"/>
      <c r="F15" s="4"/>
      <c r="G15" s="4"/>
      <c r="H15" s="4"/>
      <c r="I15" s="4"/>
      <c r="J15" s="9"/>
      <c r="K15" s="8"/>
      <c r="L15" s="7"/>
      <c r="M15" s="7"/>
      <c r="N15" s="7"/>
      <c r="O15" s="7"/>
      <c r="P15" s="7"/>
      <c r="Q15" s="14"/>
      <c r="R15" s="14"/>
      <c r="S15" s="12"/>
    </row>
    <row r="16" spans="1:19" ht="27" customHeight="1" x14ac:dyDescent="0.25">
      <c r="A16" s="5"/>
      <c r="B16" s="4"/>
      <c r="C16" s="4"/>
      <c r="D16" s="9"/>
      <c r="E16" s="4"/>
      <c r="F16" s="4"/>
      <c r="G16" s="4"/>
      <c r="H16" s="4"/>
      <c r="I16" s="4"/>
      <c r="J16" s="9"/>
      <c r="K16" s="8"/>
      <c r="L16" s="7"/>
      <c r="M16" s="7"/>
      <c r="N16" s="7"/>
      <c r="O16" s="7"/>
      <c r="P16" s="7"/>
      <c r="Q16" s="14"/>
      <c r="R16" s="14"/>
      <c r="S16" s="1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2021-07-01T01:12:52Z</dcterms:created>
  <dcterms:modified xsi:type="dcterms:W3CDTF">2021-08-10T17:08:45Z</dcterms:modified>
</cp:coreProperties>
</file>