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<sst xmlns="http://schemas.openxmlformats.org/spreadsheetml/2006/main" count="103" uniqueCount="43">
  <si>
    <t xml:space="preserve">Team</t>
  </si>
  <si>
    <t xml:space="preserve">Year</t>
  </si>
  <si>
    <t xml:space="preserve">Wins</t>
  </si>
  <si>
    <t xml:space="preserve">Losses</t>
  </si>
  <si>
    <t xml:space="preserve">Runs_for</t>
  </si>
  <si>
    <t xml:space="preserve">Runs_against</t>
  </si>
  <si>
    <t xml:space="preserve">Attendance</t>
  </si>
  <si>
    <t xml:space="preserve">Win_Per</t>
  </si>
  <si>
    <t xml:space="preserve">Exp_Win_Per</t>
  </si>
  <si>
    <t xml:space="preserve">Exp_Wins</t>
  </si>
  <si>
    <t xml:space="preserve">Diff_Wins</t>
  </si>
  <si>
    <t xml:space="preserve">2017 Population</t>
  </si>
  <si>
    <r>
      <rPr>
        <sz val="10"/>
        <rFont val="Arial"/>
        <family val="2"/>
      </rPr>
      <t xml:space="preserve">Attendance from </t>
    </r>
    <r>
      <rPr>
        <sz val="10"/>
        <color rgb="FF0000FF"/>
        <rFont val="Arial"/>
        <family val="2"/>
      </rPr>
      <t xml:space="preserve">https://www.baseball-reference.com/leagues/MLB/2017-misc.shtml</t>
    </r>
  </si>
  <si>
    <t xml:space="preserve">BOS</t>
  </si>
  <si>
    <t xml:space="preserve">NYY</t>
  </si>
  <si>
    <t xml:space="preserve">TOR</t>
  </si>
  <si>
    <t xml:space="preserve">TB</t>
  </si>
  <si>
    <t xml:space="preserve">BAL</t>
  </si>
  <si>
    <t xml:space="preserve">CLE</t>
  </si>
  <si>
    <t xml:space="preserve">CHW</t>
  </si>
  <si>
    <t xml:space="preserve">MIN</t>
  </si>
  <si>
    <t xml:space="preserve">KC</t>
  </si>
  <si>
    <t xml:space="preserve">DET</t>
  </si>
  <si>
    <t xml:space="preserve">OAK</t>
  </si>
  <si>
    <t xml:space="preserve">ANA</t>
  </si>
  <si>
    <t xml:space="preserve">SEA</t>
  </si>
  <si>
    <t xml:space="preserve">HOU</t>
  </si>
  <si>
    <t xml:space="preserve">TEX</t>
  </si>
  <si>
    <t xml:space="preserve">WAS</t>
  </si>
  <si>
    <t xml:space="preserve">NYM</t>
  </si>
  <si>
    <t xml:space="preserve">ATL</t>
  </si>
  <si>
    <t xml:space="preserve">MIA</t>
  </si>
  <si>
    <t xml:space="preserve">PHI</t>
  </si>
  <si>
    <t xml:space="preserve">PIT</t>
  </si>
  <si>
    <t xml:space="preserve">STL</t>
  </si>
  <si>
    <t xml:space="preserve">CIN</t>
  </si>
  <si>
    <t xml:space="preserve">MIL</t>
  </si>
  <si>
    <t xml:space="preserve">CHC</t>
  </si>
  <si>
    <t xml:space="preserve">LAD</t>
  </si>
  <si>
    <t xml:space="preserve">COL</t>
  </si>
  <si>
    <t xml:space="preserve">SF</t>
  </si>
  <si>
    <t xml:space="preserve">AZ</t>
  </si>
  <si>
    <t xml:space="preserve">SD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</si>
</sst>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aseball-reference.com/leagues/MLB/2017-misc.s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1"/>
  <sheetViews>
    <sheetView windowProtection="false"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L24" activeCellId="0" sqref="L2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P1" s="0" t="s">
        <v>12</v>
      </c>
    </row>
    <row r="2" customFormat="false" ht="12.8" hidden="false" customHeight="false" outlineLevel="0" collapsed="false">
      <c r="A2" s="0" t="s">
        <v>13</v>
      </c>
      <c r="B2" s="0" t="n">
        <v>2018</v>
      </c>
      <c r="C2" s="0" t="n">
        <v>108</v>
      </c>
      <c r="D2" s="0" t="n">
        <v>54</v>
      </c>
      <c r="E2" s="0" t="n">
        <v>876</v>
      </c>
      <c r="F2" s="0" t="n">
        <v>647</v>
      </c>
      <c r="G2" s="0" t="n">
        <v>2895575</v>
      </c>
      <c r="H2" s="0" t="n">
        <f aca="false">(C2/(C2+D2))</f>
        <v>0.666666666666667</v>
      </c>
      <c r="I2" s="0" t="n">
        <f aca="false">(E2^(1.83)/(E2^(1.83)+F2^(1.83)))</f>
        <v>0.635185071419573</v>
      </c>
      <c r="J2" s="0" t="n">
        <f aca="false">(I2*(C2+D2))</f>
        <v>102.899981569971</v>
      </c>
      <c r="K2" s="0" t="n">
        <f aca="false">(C2-J2)</f>
        <v>5.10001843002911</v>
      </c>
    </row>
    <row r="3" customFormat="false" ht="12.8" hidden="false" customHeight="false" outlineLevel="0" collapsed="false">
      <c r="A3" s="0" t="s">
        <v>14</v>
      </c>
      <c r="B3" s="0" t="n">
        <v>2018</v>
      </c>
      <c r="C3" s="0" t="n">
        <v>100</v>
      </c>
      <c r="D3" s="0" t="n">
        <v>62</v>
      </c>
      <c r="E3" s="0" t="n">
        <v>851</v>
      </c>
      <c r="F3" s="0" t="n">
        <v>669</v>
      </c>
      <c r="G3" s="0" t="n">
        <v>3482855</v>
      </c>
      <c r="H3" s="0" t="n">
        <f aca="false">(C3/(C3+D3))</f>
        <v>0.617283950617284</v>
      </c>
      <c r="I3" s="0" t="n">
        <f aca="false">(E3^(1.83)/(E3^(1.83)+F3^(1.83)))</f>
        <v>0.608342274343906</v>
      </c>
      <c r="J3" s="0" t="n">
        <f aca="false">(I3*(C3+D3))</f>
        <v>98.5514484437128</v>
      </c>
      <c r="K3" s="0" t="n">
        <f aca="false">(C3-J3)</f>
        <v>1.44855155628723</v>
      </c>
    </row>
    <row r="4" customFormat="false" ht="12.8" hidden="false" customHeight="false" outlineLevel="0" collapsed="false">
      <c r="A4" s="0" t="s">
        <v>15</v>
      </c>
      <c r="B4" s="0" t="n">
        <v>2018</v>
      </c>
      <c r="C4" s="0" t="n">
        <v>73</v>
      </c>
      <c r="D4" s="0" t="n">
        <v>89</v>
      </c>
      <c r="E4" s="0" t="n">
        <v>709</v>
      </c>
      <c r="F4" s="0" t="n">
        <v>832</v>
      </c>
      <c r="G4" s="0" t="n">
        <v>2325281</v>
      </c>
      <c r="H4" s="0" t="n">
        <f aca="false">(C4/(C4+D4))</f>
        <v>0.450617283950617</v>
      </c>
      <c r="I4" s="0" t="n">
        <f aca="false">(E4^(1.83)/(E4^(1.83)+F4^(1.83)))</f>
        <v>0.427328857887142</v>
      </c>
      <c r="J4" s="0" t="n">
        <f aca="false">(I4*(C4+D4))</f>
        <v>69.227274977717</v>
      </c>
      <c r="K4" s="0" t="n">
        <f aca="false">(C4-J4)</f>
        <v>3.77272502228301</v>
      </c>
    </row>
    <row r="5" customFormat="false" ht="12.8" hidden="false" customHeight="false" outlineLevel="0" collapsed="false">
      <c r="A5" s="0" t="s">
        <v>16</v>
      </c>
      <c r="B5" s="0" t="n">
        <v>2018</v>
      </c>
      <c r="C5" s="0" t="n">
        <v>90</v>
      </c>
      <c r="D5" s="0" t="n">
        <v>72</v>
      </c>
      <c r="E5" s="0" t="n">
        <v>716</v>
      </c>
      <c r="F5" s="0" t="n">
        <v>646</v>
      </c>
      <c r="G5" s="0" t="n">
        <v>1154973</v>
      </c>
      <c r="H5" s="0" t="n">
        <f aca="false">(C5/(C5+D5))</f>
        <v>0.555555555555556</v>
      </c>
      <c r="I5" s="0" t="n">
        <f aca="false">(E5^(1.83)/(E5^(1.83)+F5^(1.83)))</f>
        <v>0.546929362928184</v>
      </c>
      <c r="J5" s="0" t="n">
        <f aca="false">(I5*(C5+D5))</f>
        <v>88.6025567943657</v>
      </c>
      <c r="K5" s="0" t="n">
        <f aca="false">(C5-J5)</f>
        <v>1.39744320563426</v>
      </c>
    </row>
    <row r="6" customFormat="false" ht="12.8" hidden="false" customHeight="false" outlineLevel="0" collapsed="false">
      <c r="A6" s="0" t="s">
        <v>17</v>
      </c>
      <c r="B6" s="0" t="n">
        <v>2018</v>
      </c>
      <c r="C6" s="0" t="n">
        <v>47</v>
      </c>
      <c r="D6" s="0" t="n">
        <v>115</v>
      </c>
      <c r="E6" s="0" t="n">
        <v>622</v>
      </c>
      <c r="F6" s="0" t="n">
        <v>892</v>
      </c>
      <c r="G6" s="0" t="n">
        <v>1564192</v>
      </c>
      <c r="H6" s="0" t="n">
        <f aca="false">(C6/(C6+D6))</f>
        <v>0.290123456790123</v>
      </c>
      <c r="I6" s="0" t="n">
        <f aca="false">(E6^(1.83)/(E6^(1.83)+F6^(1.83)))</f>
        <v>0.340792930295549</v>
      </c>
      <c r="J6" s="0" t="n">
        <f aca="false">(I6*(C6+D6))</f>
        <v>55.2084547078789</v>
      </c>
      <c r="K6" s="0" t="n">
        <f aca="false">(C6-J6)</f>
        <v>-8.20845470787892</v>
      </c>
    </row>
    <row r="7" customFormat="false" ht="12.8" hidden="false" customHeight="false" outlineLevel="0" collapsed="false">
      <c r="A7" s="0" t="s">
        <v>18</v>
      </c>
      <c r="B7" s="0" t="n">
        <v>2018</v>
      </c>
      <c r="C7" s="0" t="n">
        <v>91</v>
      </c>
      <c r="D7" s="0" t="n">
        <v>71</v>
      </c>
      <c r="E7" s="0" t="n">
        <v>818</v>
      </c>
      <c r="F7" s="0" t="n">
        <v>648</v>
      </c>
      <c r="G7" s="0" t="n">
        <v>1926701</v>
      </c>
      <c r="H7" s="0" t="n">
        <f aca="false">(C7/(C7+D7))</f>
        <v>0.561728395061728</v>
      </c>
      <c r="I7" s="0" t="n">
        <f aca="false">(E7^(1.83)/(E7^(1.83)+F7^(1.83)))</f>
        <v>0.604998902752604</v>
      </c>
      <c r="J7" s="0" t="n">
        <f aca="false">(I7*(C7+D7))</f>
        <v>98.0098222459218</v>
      </c>
      <c r="K7" s="0" t="n">
        <f aca="false">(C7-J7)</f>
        <v>-7.00982224592184</v>
      </c>
    </row>
    <row r="8" customFormat="false" ht="12.8" hidden="false" customHeight="false" outlineLevel="0" collapsed="false">
      <c r="A8" s="0" t="s">
        <v>19</v>
      </c>
      <c r="B8" s="0" t="n">
        <v>2018</v>
      </c>
      <c r="C8" s="0" t="n">
        <v>62</v>
      </c>
      <c r="D8" s="0" t="n">
        <v>100</v>
      </c>
      <c r="E8" s="0" t="n">
        <v>656</v>
      </c>
      <c r="F8" s="0" t="n">
        <v>848</v>
      </c>
      <c r="G8" s="0" t="n">
        <v>1608817</v>
      </c>
      <c r="H8" s="0" t="n">
        <f aca="false">(C8/(C8+D8))</f>
        <v>0.382716049382716</v>
      </c>
      <c r="I8" s="0" t="n">
        <f aca="false">(E8^(1.83)/(E8^(1.83)+F8^(1.83)))</f>
        <v>0.384664216431907</v>
      </c>
      <c r="J8" s="0" t="n">
        <f aca="false">(I8*(C8+D8))</f>
        <v>62.3156030619689</v>
      </c>
      <c r="K8" s="0" t="n">
        <f aca="false">(C8-J8)</f>
        <v>-0.315603061968943</v>
      </c>
    </row>
    <row r="9" customFormat="false" ht="12.8" hidden="false" customHeight="false" outlineLevel="0" collapsed="false">
      <c r="A9" s="0" t="s">
        <v>20</v>
      </c>
      <c r="B9" s="0" t="n">
        <v>2018</v>
      </c>
      <c r="C9" s="0" t="n">
        <v>78</v>
      </c>
      <c r="D9" s="0" t="n">
        <v>84</v>
      </c>
      <c r="E9" s="0" t="n">
        <v>738</v>
      </c>
      <c r="F9" s="0" t="n">
        <v>775</v>
      </c>
      <c r="G9" s="0" t="n">
        <v>1959197</v>
      </c>
      <c r="H9" s="0" t="n">
        <f aca="false">(C9/(C9+D9))</f>
        <v>0.481481481481481</v>
      </c>
      <c r="I9" s="0" t="n">
        <f aca="false">(E9^(1.83)/(E9^(1.83)+F9^(1.83)))</f>
        <v>0.47763439872445</v>
      </c>
      <c r="J9" s="0" t="n">
        <f aca="false">(I9*(C9+D9))</f>
        <v>77.376772593361</v>
      </c>
      <c r="K9" s="0" t="n">
        <f aca="false">(C9-J9)</f>
        <v>0.623227406639032</v>
      </c>
    </row>
    <row r="10" customFormat="false" ht="12.8" hidden="false" customHeight="false" outlineLevel="0" collapsed="false">
      <c r="A10" s="0" t="s">
        <v>21</v>
      </c>
      <c r="B10" s="0" t="n">
        <v>2018</v>
      </c>
      <c r="C10" s="0" t="n">
        <v>58</v>
      </c>
      <c r="D10" s="0" t="n">
        <v>104</v>
      </c>
      <c r="E10" s="0" t="n">
        <v>638</v>
      </c>
      <c r="F10" s="0" t="n">
        <v>833</v>
      </c>
      <c r="G10" s="0" t="n">
        <v>1665107</v>
      </c>
      <c r="H10" s="0" t="n">
        <f aca="false">(C10/(C10+D10))</f>
        <v>0.358024691358025</v>
      </c>
      <c r="I10" s="0" t="n">
        <f aca="false">(E10^(1.83)/(E10^(1.83)+F10^(1.83)))</f>
        <v>0.380352454514704</v>
      </c>
      <c r="J10" s="0" t="n">
        <f aca="false">(I10*(C10+D10))</f>
        <v>61.6170976313821</v>
      </c>
      <c r="K10" s="0" t="n">
        <f aca="false">(C10-J10)</f>
        <v>-3.61709763138205</v>
      </c>
    </row>
    <row r="11" customFormat="false" ht="12.8" hidden="false" customHeight="false" outlineLevel="0" collapsed="false">
      <c r="A11" s="0" t="s">
        <v>22</v>
      </c>
      <c r="B11" s="0" t="n">
        <v>2018</v>
      </c>
      <c r="C11" s="0" t="n">
        <v>64</v>
      </c>
      <c r="D11" s="0" t="n">
        <v>98</v>
      </c>
      <c r="E11" s="0" t="n">
        <v>630</v>
      </c>
      <c r="F11" s="0" t="n">
        <v>796</v>
      </c>
      <c r="G11" s="0" t="n">
        <v>1856970</v>
      </c>
      <c r="H11" s="0" t="n">
        <f aca="false">(C11/(C11+D11))</f>
        <v>0.395061728395062</v>
      </c>
      <c r="I11" s="0" t="n">
        <f aca="false">(E11^(1.83)/(E11^(1.83)+F11^(1.83)))</f>
        <v>0.394604195499355</v>
      </c>
      <c r="J11" s="0" t="n">
        <f aca="false">(I11*(C11+D11))</f>
        <v>63.9258796708955</v>
      </c>
      <c r="K11" s="0" t="n">
        <f aca="false">(C11-J11)</f>
        <v>0.0741203291044883</v>
      </c>
    </row>
    <row r="12" customFormat="false" ht="12.8" hidden="false" customHeight="false" outlineLevel="0" collapsed="false">
      <c r="A12" s="0" t="s">
        <v>23</v>
      </c>
      <c r="B12" s="0" t="n">
        <v>2018</v>
      </c>
      <c r="C12" s="0" t="n">
        <v>97</v>
      </c>
      <c r="D12" s="0" t="n">
        <v>65</v>
      </c>
      <c r="E12" s="0" t="n">
        <v>813</v>
      </c>
      <c r="F12" s="0" t="n">
        <v>674</v>
      </c>
      <c r="G12" s="0" t="n">
        <v>1573616</v>
      </c>
      <c r="H12" s="0" t="n">
        <f aca="false">(C12/(C12+D12))</f>
        <v>0.598765432098765</v>
      </c>
      <c r="I12" s="0" t="n">
        <f aca="false">(E12^(1.83)/(E12^(1.83)+F12^(1.83)))</f>
        <v>0.584949866204535</v>
      </c>
      <c r="J12" s="0" t="n">
        <f aca="false">(I12*(C12+D12))</f>
        <v>94.7618783251346</v>
      </c>
      <c r="K12" s="0" t="n">
        <f aca="false">(C12-J12)</f>
        <v>2.2381216748654</v>
      </c>
    </row>
    <row r="13" customFormat="false" ht="12.8" hidden="false" customHeight="false" outlineLevel="0" collapsed="false">
      <c r="A13" s="0" t="s">
        <v>24</v>
      </c>
      <c r="B13" s="0" t="n">
        <v>2018</v>
      </c>
      <c r="C13" s="0" t="n">
        <v>80</v>
      </c>
      <c r="D13" s="0" t="n">
        <v>82</v>
      </c>
      <c r="E13" s="0" t="n">
        <v>721</v>
      </c>
      <c r="F13" s="0" t="n">
        <v>722</v>
      </c>
      <c r="G13" s="0" t="n">
        <v>3020216</v>
      </c>
      <c r="H13" s="0" t="n">
        <f aca="false">(C13/(C13+D13))</f>
        <v>0.493827160493827</v>
      </c>
      <c r="I13" s="0" t="n">
        <f aca="false">(E13^(1.83)/(E13^(1.83)+F13^(1.83)))</f>
        <v>0.499365904604337</v>
      </c>
      <c r="J13" s="0" t="n">
        <f aca="false">(I13*(C13+D13))</f>
        <v>80.8972765459025</v>
      </c>
      <c r="K13" s="0" t="n">
        <f aca="false">(C13-J13)</f>
        <v>-0.897276545902542</v>
      </c>
    </row>
    <row r="14" customFormat="false" ht="12.8" hidden="false" customHeight="false" outlineLevel="0" collapsed="false">
      <c r="A14" s="0" t="s">
        <v>25</v>
      </c>
      <c r="B14" s="0" t="n">
        <v>2018</v>
      </c>
      <c r="C14" s="0" t="n">
        <v>89</v>
      </c>
      <c r="D14" s="0" t="n">
        <v>73</v>
      </c>
      <c r="E14" s="0" t="n">
        <v>677</v>
      </c>
      <c r="F14" s="0" t="n">
        <v>711</v>
      </c>
      <c r="G14" s="0" t="n">
        <v>2299489</v>
      </c>
      <c r="H14" s="0" t="n">
        <f aca="false">(C14/(C14+D14))</f>
        <v>0.549382716049383</v>
      </c>
      <c r="I14" s="0" t="n">
        <f aca="false">(E14^(1.83)/(E14^(1.83)+F14^(1.83)))</f>
        <v>0.47759698076607</v>
      </c>
      <c r="J14" s="0" t="n">
        <f aca="false">(I14*(C14+D14))</f>
        <v>77.3707108841034</v>
      </c>
      <c r="K14" s="0" t="n">
        <f aca="false">(C14-J14)</f>
        <v>11.6292891158966</v>
      </c>
    </row>
    <row r="15" customFormat="false" ht="12.8" hidden="false" customHeight="false" outlineLevel="0" collapsed="false">
      <c r="A15" s="0" t="s">
        <v>26</v>
      </c>
      <c r="B15" s="0" t="n">
        <v>2018</v>
      </c>
      <c r="C15" s="0" t="n">
        <v>103</v>
      </c>
      <c r="D15" s="0" t="n">
        <v>59</v>
      </c>
      <c r="E15" s="0" t="n">
        <v>797</v>
      </c>
      <c r="F15" s="0" t="n">
        <v>534</v>
      </c>
      <c r="G15" s="0" t="n">
        <v>2980549</v>
      </c>
      <c r="H15" s="0" t="n">
        <f aca="false">(C15/(C15+D15))</f>
        <v>0.635802469135802</v>
      </c>
      <c r="I15" s="0" t="n">
        <f aca="false">(E15^(1.83)/(E15^(1.83)+F15^(1.83)))</f>
        <v>0.675428110539803</v>
      </c>
      <c r="J15" s="0" t="n">
        <f aca="false">(I15*(C15+D15))</f>
        <v>109.419353907448</v>
      </c>
      <c r="K15" s="0" t="n">
        <f aca="false">(C15-J15)</f>
        <v>-6.41935390744814</v>
      </c>
    </row>
    <row r="16" customFormat="false" ht="12.8" hidden="false" customHeight="false" outlineLevel="0" collapsed="false">
      <c r="A16" s="0" t="s">
        <v>27</v>
      </c>
      <c r="B16" s="0" t="n">
        <v>2018</v>
      </c>
      <c r="C16" s="0" t="n">
        <v>67</v>
      </c>
      <c r="D16" s="0" t="n">
        <v>95</v>
      </c>
      <c r="E16" s="0" t="n">
        <v>737</v>
      </c>
      <c r="F16" s="0" t="n">
        <v>848</v>
      </c>
      <c r="G16" s="0" t="n">
        <v>2107107</v>
      </c>
      <c r="H16" s="0" t="n">
        <f aca="false">(C16/(C16+D16))</f>
        <v>0.41358024691358</v>
      </c>
      <c r="I16" s="0" t="n">
        <f aca="false">(E16^(1.83)/(E16^(1.83)+F16^(1.83)))</f>
        <v>0.436166308957981</v>
      </c>
      <c r="J16" s="0" t="n">
        <f aca="false">(I16*(C16+D16))</f>
        <v>70.6589420511929</v>
      </c>
      <c r="K16" s="0" t="n">
        <f aca="false">(C16-J16)</f>
        <v>-3.65894205119294</v>
      </c>
    </row>
    <row r="17" customFormat="false" ht="12.8" hidden="false" customHeight="false" outlineLevel="0" collapsed="false">
      <c r="A17" s="0" t="s">
        <v>28</v>
      </c>
      <c r="B17" s="0" t="n">
        <v>2018</v>
      </c>
      <c r="C17" s="0" t="n">
        <v>82</v>
      </c>
      <c r="D17" s="0" t="n">
        <v>80</v>
      </c>
      <c r="E17" s="0" t="n">
        <v>754</v>
      </c>
      <c r="F17" s="0" t="n">
        <v>659</v>
      </c>
      <c r="G17" s="0" t="n">
        <v>2529604</v>
      </c>
      <c r="H17" s="0" t="n">
        <f aca="false">(C17/(C17+D17))</f>
        <v>0.506172839506173</v>
      </c>
      <c r="I17" s="0" t="n">
        <f aca="false">(E17^(1.83)/(E17^(1.83)+F17^(1.83)))</f>
        <v>0.561301046908508</v>
      </c>
      <c r="J17" s="0" t="n">
        <f aca="false">(I17*(C17+D17))</f>
        <v>90.9307695991783</v>
      </c>
      <c r="K17" s="0" t="n">
        <f aca="false">(C17-J17)</f>
        <v>-8.93076959917832</v>
      </c>
    </row>
    <row r="18" customFormat="false" ht="12.8" hidden="false" customHeight="false" outlineLevel="0" collapsed="false">
      <c r="A18" s="0" t="s">
        <v>29</v>
      </c>
      <c r="B18" s="0" t="n">
        <v>2018</v>
      </c>
      <c r="C18" s="0" t="n">
        <v>77</v>
      </c>
      <c r="D18" s="0" t="n">
        <v>85</v>
      </c>
      <c r="E18" s="0" t="n">
        <v>676</v>
      </c>
      <c r="F18" s="0" t="n">
        <v>707</v>
      </c>
      <c r="G18" s="0" t="n">
        <v>2224995</v>
      </c>
      <c r="H18" s="0" t="n">
        <f aca="false">(C18/(C18+D18))</f>
        <v>0.475308641975309</v>
      </c>
      <c r="I18" s="0" t="n">
        <f aca="false">(E18^(1.83)/(E18^(1.83)+F18^(1.83)))</f>
        <v>0.479498303930986</v>
      </c>
      <c r="J18" s="0" t="n">
        <f aca="false">(I18*(C18+D18))</f>
        <v>77.6787252368198</v>
      </c>
      <c r="K18" s="0" t="n">
        <f aca="false">(C18-J18)</f>
        <v>-0.678725236819744</v>
      </c>
    </row>
    <row r="19" customFormat="false" ht="12.8" hidden="false" customHeight="false" outlineLevel="0" collapsed="false">
      <c r="A19" s="0" t="s">
        <v>30</v>
      </c>
      <c r="B19" s="0" t="n">
        <v>2018</v>
      </c>
      <c r="C19" s="0" t="n">
        <v>90</v>
      </c>
      <c r="D19" s="0" t="n">
        <v>72</v>
      </c>
      <c r="E19" s="0" t="n">
        <v>759</v>
      </c>
      <c r="F19" s="0" t="n">
        <v>657</v>
      </c>
      <c r="G19" s="0" t="n">
        <v>2555781</v>
      </c>
      <c r="H19" s="0" t="n">
        <f aca="false">(C19/(C19+D19))</f>
        <v>0.555555555555556</v>
      </c>
      <c r="I19" s="0" t="n">
        <f aca="false">(E19^(1.83)/(E19^(1.83)+F19^(1.83)))</f>
        <v>0.565644262425373</v>
      </c>
      <c r="J19" s="0" t="n">
        <f aca="false">(I19*(C19+D19))</f>
        <v>91.6343705129104</v>
      </c>
      <c r="K19" s="0" t="n">
        <f aca="false">(C19-J19)</f>
        <v>-1.63437051291039</v>
      </c>
    </row>
    <row r="20" customFormat="false" ht="12.8" hidden="false" customHeight="false" outlineLevel="0" collapsed="false">
      <c r="A20" s="0" t="s">
        <v>31</v>
      </c>
      <c r="B20" s="0" t="n">
        <v>2018</v>
      </c>
      <c r="C20" s="0" t="n">
        <v>63</v>
      </c>
      <c r="D20" s="0" t="n">
        <v>98</v>
      </c>
      <c r="E20" s="0" t="n">
        <v>589</v>
      </c>
      <c r="F20" s="0" t="n">
        <v>809</v>
      </c>
      <c r="G20" s="0" t="n">
        <v>811104</v>
      </c>
      <c r="H20" s="0" t="n">
        <f aca="false">(C20/(C20+D20))</f>
        <v>0.391304347826087</v>
      </c>
      <c r="I20" s="0" t="n">
        <f aca="false">(E20^(1.83)/(E20^(1.83)+F20^(1.83)))</f>
        <v>0.358750351347651</v>
      </c>
      <c r="J20" s="0" t="n">
        <f aca="false">(I20*(C20+D20))</f>
        <v>57.7588065669718</v>
      </c>
      <c r="K20" s="0" t="n">
        <f aca="false">(C20-J20)</f>
        <v>5.24119343302817</v>
      </c>
    </row>
    <row r="21" customFormat="false" ht="12.8" hidden="false" customHeight="false" outlineLevel="0" collapsed="false">
      <c r="A21" s="0" t="s">
        <v>32</v>
      </c>
      <c r="B21" s="0" t="n">
        <v>2018</v>
      </c>
      <c r="C21" s="0" t="n">
        <v>80</v>
      </c>
      <c r="D21" s="0" t="n">
        <v>82</v>
      </c>
      <c r="E21" s="0" t="n">
        <v>677</v>
      </c>
      <c r="F21" s="0" t="n">
        <v>728</v>
      </c>
      <c r="G21" s="0" t="n">
        <v>2158124</v>
      </c>
      <c r="H21" s="0" t="n">
        <f aca="false">(C21/(C21+D21))</f>
        <v>0.493827160493827</v>
      </c>
      <c r="I21" s="0" t="n">
        <f aca="false">(E21^(1.83)/(E21^(1.83)+F21^(1.83)))</f>
        <v>0.466820708132209</v>
      </c>
      <c r="J21" s="0" t="n">
        <f aca="false">(I21*(C21+D21))</f>
        <v>75.6249547174178</v>
      </c>
      <c r="K21" s="0" t="n">
        <f aca="false">(C21-J21)</f>
        <v>4.37504528258221</v>
      </c>
    </row>
    <row r="22" customFormat="false" ht="12.8" hidden="false" customHeight="false" outlineLevel="0" collapsed="false">
      <c r="A22" s="0" t="s">
        <v>33</v>
      </c>
      <c r="B22" s="0" t="n">
        <v>2018</v>
      </c>
      <c r="C22" s="0" t="n">
        <v>82</v>
      </c>
      <c r="D22" s="0" t="n">
        <v>79</v>
      </c>
      <c r="E22" s="0" t="n">
        <v>692</v>
      </c>
      <c r="F22" s="0" t="n">
        <v>693</v>
      </c>
      <c r="G22" s="0" t="n">
        <v>1565316</v>
      </c>
      <c r="H22" s="0" t="n">
        <f aca="false">(C22/(C22+D22))</f>
        <v>0.509316770186335</v>
      </c>
      <c r="I22" s="0" t="n">
        <f aca="false">(E22^(1.83)/(E22^(1.83)+F22^(1.83)))</f>
        <v>0.499339350450164</v>
      </c>
      <c r="J22" s="0" t="n">
        <f aca="false">(I22*(C22+D22))</f>
        <v>80.3936354224765</v>
      </c>
      <c r="K22" s="0" t="n">
        <f aca="false">(C22-J22)</f>
        <v>1.60636457752352</v>
      </c>
    </row>
    <row r="23" customFormat="false" ht="12.8" hidden="false" customHeight="false" outlineLevel="0" collapsed="false">
      <c r="A23" s="0" t="s">
        <v>34</v>
      </c>
      <c r="B23" s="0" t="n">
        <v>2018</v>
      </c>
      <c r="C23" s="0" t="n">
        <v>88</v>
      </c>
      <c r="D23" s="0" t="n">
        <v>74</v>
      </c>
      <c r="E23" s="0" t="n">
        <v>759</v>
      </c>
      <c r="F23" s="0" t="n">
        <v>691</v>
      </c>
      <c r="G23" s="0" t="n">
        <v>3403587</v>
      </c>
      <c r="H23" s="0" t="n">
        <f aca="false">(C23/(C23+D23))</f>
        <v>0.54320987654321</v>
      </c>
      <c r="I23" s="0" t="n">
        <f aca="false">(E23^(1.83)/(E23^(1.83)+F23^(1.83)))</f>
        <v>0.542836574569076</v>
      </c>
      <c r="J23" s="0" t="n">
        <f aca="false">(I23*(C23+D23))</f>
        <v>87.9395250801903</v>
      </c>
      <c r="K23" s="0" t="n">
        <f aca="false">(C23-J23)</f>
        <v>0.0604749198097068</v>
      </c>
    </row>
    <row r="24" customFormat="false" ht="12.8" hidden="false" customHeight="false" outlineLevel="0" collapsed="false">
      <c r="A24" s="0" t="s">
        <v>35</v>
      </c>
      <c r="B24" s="0" t="n">
        <v>2018</v>
      </c>
      <c r="C24" s="0" t="n">
        <v>67</v>
      </c>
      <c r="D24" s="0" t="n">
        <v>95</v>
      </c>
      <c r="E24" s="0" t="n">
        <v>696</v>
      </c>
      <c r="F24" s="0" t="n">
        <v>819</v>
      </c>
      <c r="G24" s="0" t="n">
        <v>1629356</v>
      </c>
      <c r="H24" s="0" t="n">
        <f aca="false">(C24/(C24+D24))</f>
        <v>0.41358024691358</v>
      </c>
      <c r="I24" s="0" t="n">
        <f aca="false">(E24^(1.83)/(E24^(1.83)+F24^(1.83)))</f>
        <v>0.426094402411249</v>
      </c>
      <c r="J24" s="0" t="n">
        <f aca="false">(I24*(C24+D24))</f>
        <v>69.0272931906222</v>
      </c>
      <c r="K24" s="0" t="n">
        <f aca="false">(C24-J24)</f>
        <v>-2.02729319062225</v>
      </c>
    </row>
    <row r="25" customFormat="false" ht="12.8" hidden="false" customHeight="false" outlineLevel="0" collapsed="false">
      <c r="A25" s="0" t="s">
        <v>36</v>
      </c>
      <c r="B25" s="0" t="n">
        <v>2018</v>
      </c>
      <c r="C25" s="0" t="n">
        <v>96</v>
      </c>
      <c r="D25" s="0" t="n">
        <v>67</v>
      </c>
      <c r="E25" s="0" t="n">
        <v>754</v>
      </c>
      <c r="F25" s="0" t="n">
        <v>659</v>
      </c>
      <c r="G25" s="0" t="n">
        <v>2850875</v>
      </c>
      <c r="H25" s="0" t="n">
        <f aca="false">(C25/(C25+D25))</f>
        <v>0.588957055214724</v>
      </c>
      <c r="I25" s="0" t="n">
        <f aca="false">(E25^(1.83)/(E25^(1.83)+F25^(1.83)))</f>
        <v>0.561301046908508</v>
      </c>
      <c r="J25" s="0" t="n">
        <f aca="false">(I25*(C25+D25))</f>
        <v>91.4920706460868</v>
      </c>
      <c r="K25" s="0" t="n">
        <f aca="false">(C25-J25)</f>
        <v>4.50792935391317</v>
      </c>
    </row>
    <row r="26" customFormat="false" ht="12.8" hidden="false" customHeight="false" outlineLevel="0" collapsed="false">
      <c r="A26" s="0" t="s">
        <v>37</v>
      </c>
      <c r="B26" s="0" t="n">
        <v>2018</v>
      </c>
      <c r="C26" s="0" t="n">
        <v>95</v>
      </c>
      <c r="D26" s="0" t="n">
        <v>68</v>
      </c>
      <c r="E26" s="0" t="n">
        <v>761</v>
      </c>
      <c r="F26" s="0" t="n">
        <v>645</v>
      </c>
      <c r="G26" s="0" t="n">
        <v>3181089</v>
      </c>
      <c r="H26" s="0" t="n">
        <f aca="false">(C26/(C26+D26))</f>
        <v>0.582822085889571</v>
      </c>
      <c r="I26" s="0" t="n">
        <f aca="false">(E26^(1.83)/(E26^(1.83)+F26^(1.83)))</f>
        <v>0.575090439033387</v>
      </c>
      <c r="J26" s="0" t="n">
        <f aca="false">(I26*(C26+D26))</f>
        <v>93.7397415624421</v>
      </c>
      <c r="K26" s="0" t="n">
        <f aca="false">(C26-J26)</f>
        <v>1.26025843755794</v>
      </c>
    </row>
    <row r="27" customFormat="false" ht="12.8" hidden="false" customHeight="false" outlineLevel="0" collapsed="false">
      <c r="A27" s="0" t="s">
        <v>38</v>
      </c>
      <c r="B27" s="0" t="n">
        <v>2018</v>
      </c>
      <c r="C27" s="0" t="n">
        <v>92</v>
      </c>
      <c r="D27" s="0" t="n">
        <v>71</v>
      </c>
      <c r="E27" s="0" t="n">
        <v>804</v>
      </c>
      <c r="F27" s="0" t="n">
        <v>610</v>
      </c>
      <c r="G27" s="0" t="n">
        <v>3857500</v>
      </c>
      <c r="H27" s="0" t="n">
        <f aca="false">(C27/(C27+D27))</f>
        <v>0.56441717791411</v>
      </c>
      <c r="I27" s="0" t="n">
        <f aca="false">(E27^(1.83)/(E27^(1.83)+F27^(1.83)))</f>
        <v>0.623712670115049</v>
      </c>
      <c r="J27" s="0" t="n">
        <f aca="false">(I27*(C27+D27))</f>
        <v>101.665165228753</v>
      </c>
      <c r="K27" s="0" t="n">
        <f aca="false">(C27-J27)</f>
        <v>-9.66516522875295</v>
      </c>
    </row>
    <row r="28" customFormat="false" ht="12.8" hidden="false" customHeight="false" outlineLevel="0" collapsed="false">
      <c r="A28" s="0" t="s">
        <v>39</v>
      </c>
      <c r="B28" s="0" t="n">
        <v>2018</v>
      </c>
      <c r="C28" s="0" t="n">
        <v>91</v>
      </c>
      <c r="D28" s="0" t="n">
        <v>72</v>
      </c>
      <c r="E28" s="0" t="n">
        <v>780</v>
      </c>
      <c r="F28" s="0" t="n">
        <v>745</v>
      </c>
      <c r="G28" s="0" t="n">
        <v>3015880</v>
      </c>
      <c r="H28" s="0" t="n">
        <f aca="false">(C28/(C28+D28))</f>
        <v>0.558282208588957</v>
      </c>
      <c r="I28" s="0" t="n">
        <f aca="false">(E28^(1.83)/(E28^(1.83)+F28^(1.83)))</f>
        <v>0.520991342553408</v>
      </c>
      <c r="J28" s="0" t="n">
        <f aca="false">(I28*(C28+D28))</f>
        <v>84.9215888362055</v>
      </c>
      <c r="K28" s="0" t="n">
        <f aca="false">(C28-J28)</f>
        <v>6.07841116379447</v>
      </c>
    </row>
    <row r="29" customFormat="false" ht="12.8" hidden="false" customHeight="false" outlineLevel="0" collapsed="false">
      <c r="A29" s="0" t="s">
        <v>40</v>
      </c>
      <c r="B29" s="0" t="n">
        <v>2018</v>
      </c>
      <c r="C29" s="0" t="n">
        <v>73</v>
      </c>
      <c r="D29" s="0" t="n">
        <v>89</v>
      </c>
      <c r="E29" s="0" t="n">
        <v>603</v>
      </c>
      <c r="F29" s="0" t="n">
        <v>699</v>
      </c>
      <c r="G29" s="0" t="n">
        <v>3156185</v>
      </c>
      <c r="H29" s="0" t="n">
        <f aca="false">(C29/(C29+D29))</f>
        <v>0.450617283950617</v>
      </c>
      <c r="I29" s="0" t="n">
        <f aca="false">(E29^(1.83)/(E29^(1.83)+F29^(1.83)))</f>
        <v>0.432820586272458</v>
      </c>
      <c r="J29" s="0" t="n">
        <f aca="false">(I29*(C29+D29))</f>
        <v>70.1169349761382</v>
      </c>
      <c r="K29" s="0" t="n">
        <f aca="false">(C29-J29)</f>
        <v>2.8830650238618</v>
      </c>
    </row>
    <row r="30" customFormat="false" ht="12.8" hidden="false" customHeight="false" outlineLevel="0" collapsed="false">
      <c r="A30" s="0" t="s">
        <v>41</v>
      </c>
      <c r="B30" s="0" t="n">
        <v>2018</v>
      </c>
      <c r="C30" s="0" t="n">
        <v>82</v>
      </c>
      <c r="D30" s="0" t="n">
        <v>80</v>
      </c>
      <c r="E30" s="0" t="n">
        <v>693</v>
      </c>
      <c r="F30" s="0" t="n">
        <v>644</v>
      </c>
      <c r="G30" s="0" t="n">
        <v>2242695</v>
      </c>
      <c r="H30" s="0" t="n">
        <f aca="false">(C30/(C30+D30))</f>
        <v>0.506172839506173</v>
      </c>
      <c r="I30" s="0" t="n">
        <f aca="false">(E30^(1.83)/(E30^(1.83)+F30^(1.83)))</f>
        <v>0.533498800232882</v>
      </c>
      <c r="J30" s="0" t="n">
        <f aca="false">(I30*(C30+D30))</f>
        <v>86.4268056377269</v>
      </c>
      <c r="K30" s="0" t="n">
        <f aca="false">(C30-J30)</f>
        <v>-4.42680563772692</v>
      </c>
    </row>
    <row r="31" customFormat="false" ht="12.8" hidden="false" customHeight="false" outlineLevel="0" collapsed="false">
      <c r="A31" s="0" t="s">
        <v>42</v>
      </c>
      <c r="B31" s="0" t="n">
        <v>2018</v>
      </c>
      <c r="C31" s="0" t="n">
        <v>66</v>
      </c>
      <c r="D31" s="0" t="n">
        <v>96</v>
      </c>
      <c r="E31" s="0" t="n">
        <v>617</v>
      </c>
      <c r="F31" s="0" t="n">
        <v>767</v>
      </c>
      <c r="G31" s="0" t="n">
        <v>2168536</v>
      </c>
      <c r="H31" s="0" t="n">
        <f aca="false">(C31/(C31+D31))</f>
        <v>0.407407407407407</v>
      </c>
      <c r="I31" s="0" t="n">
        <f aca="false">(E31^(1.83)/(E31^(1.83)+F31^(1.83)))</f>
        <v>0.401735144105567</v>
      </c>
      <c r="J31" s="0" t="n">
        <f aca="false">(I31*(C31+D31))</f>
        <v>65.0810933451019</v>
      </c>
      <c r="K31" s="0" t="n">
        <f aca="false">(C31-J31)</f>
        <v>0.918906654898109</v>
      </c>
    </row>
    <row r="32" customFormat="false" ht="12.8" hidden="false" customHeight="false" outlineLevel="0" collapsed="false">
      <c r="A32" s="0" t="s">
        <v>13</v>
      </c>
      <c r="B32" s="0" t="n">
        <v>2017</v>
      </c>
      <c r="C32" s="0" t="n">
        <v>93</v>
      </c>
      <c r="D32" s="0" t="n">
        <v>69</v>
      </c>
      <c r="E32" s="0" t="n">
        <v>785</v>
      </c>
      <c r="F32" s="0" t="n">
        <v>668</v>
      </c>
      <c r="G32" s="0" t="n">
        <v>2917678</v>
      </c>
      <c r="H32" s="0" t="n">
        <f aca="false">(C32/(C32+D32))</f>
        <v>0.574074074074074</v>
      </c>
      <c r="I32" s="0" t="n">
        <f aca="false">(E32^(1.83)/(E32^(1.83)+F32^(1.83)))</f>
        <v>0.573306334912616</v>
      </c>
      <c r="J32" s="0" t="n">
        <f aca="false">(I32*(C32+D32))</f>
        <v>92.8756262558438</v>
      </c>
      <c r="K32" s="0" t="n">
        <f aca="false">(C32-J32)</f>
        <v>0.124373744156173</v>
      </c>
      <c r="L32" s="0" t="n">
        <v>4836531</v>
      </c>
    </row>
    <row r="33" customFormat="false" ht="12.8" hidden="false" customHeight="false" outlineLevel="0" collapsed="false">
      <c r="A33" s="0" t="s">
        <v>14</v>
      </c>
      <c r="B33" s="0" t="n">
        <v>2017</v>
      </c>
      <c r="C33" s="0" t="n">
        <v>91</v>
      </c>
      <c r="D33" s="0" t="n">
        <v>71</v>
      </c>
      <c r="E33" s="0" t="n">
        <v>858</v>
      </c>
      <c r="F33" s="0" t="n">
        <v>660</v>
      </c>
      <c r="G33" s="0" t="n">
        <v>3154938</v>
      </c>
      <c r="H33" s="0" t="n">
        <f aca="false">(C33/(C33+D33))</f>
        <v>0.561728395061728</v>
      </c>
      <c r="I33" s="0" t="n">
        <f aca="false">(E33^(1.83)/(E33^(1.83)+F33^(1.83)))</f>
        <v>0.617777770008758</v>
      </c>
      <c r="J33" s="0" t="n">
        <f aca="false">(I33*(C33+D33))</f>
        <v>100.079998741419</v>
      </c>
      <c r="K33" s="0" t="n">
        <f aca="false">(C33-J33)</f>
        <v>-9.07999874141879</v>
      </c>
      <c r="L33" s="0" t="n">
        <v>20320876</v>
      </c>
    </row>
    <row r="34" customFormat="false" ht="12.8" hidden="false" customHeight="false" outlineLevel="0" collapsed="false">
      <c r="A34" s="0" t="s">
        <v>15</v>
      </c>
      <c r="B34" s="0" t="n">
        <v>2017</v>
      </c>
      <c r="C34" s="0" t="n">
        <v>76</v>
      </c>
      <c r="D34" s="0" t="n">
        <v>86</v>
      </c>
      <c r="E34" s="0" t="n">
        <v>693</v>
      </c>
      <c r="F34" s="0" t="n">
        <v>784</v>
      </c>
      <c r="G34" s="0" t="n">
        <v>3203886</v>
      </c>
      <c r="H34" s="0" t="n">
        <f aca="false">(C34/(C34+D34))</f>
        <v>0.469135802469136</v>
      </c>
      <c r="I34" s="0" t="n">
        <f aca="false">(E34^(1.83)/(E34^(1.83)+F34^(1.83)))</f>
        <v>0.443792674390988</v>
      </c>
      <c r="J34" s="0" t="n">
        <f aca="false">(I34*(C34+D34))</f>
        <v>71.8944132513401</v>
      </c>
      <c r="K34" s="0" t="n">
        <f aca="false">(C34-J34)</f>
        <v>4.10558674865987</v>
      </c>
      <c r="L34" s="0" t="n">
        <v>5928040</v>
      </c>
    </row>
    <row r="35" customFormat="false" ht="12.8" hidden="false" customHeight="false" outlineLevel="0" collapsed="false">
      <c r="A35" s="0" t="s">
        <v>16</v>
      </c>
      <c r="B35" s="0" t="n">
        <v>2017</v>
      </c>
      <c r="C35" s="0" t="n">
        <v>80</v>
      </c>
      <c r="D35" s="0" t="n">
        <v>82</v>
      </c>
      <c r="E35" s="0" t="n">
        <v>694</v>
      </c>
      <c r="F35" s="0" t="n">
        <v>704</v>
      </c>
      <c r="G35" s="0" t="n">
        <v>1253619</v>
      </c>
      <c r="H35" s="0" t="n">
        <f aca="false">(C35/(C35+D35))</f>
        <v>0.493827160493827</v>
      </c>
      <c r="I35" s="0" t="n">
        <f aca="false">(E35^(1.83)/(E35^(1.83)+F35^(1.83)))</f>
        <v>0.493455197818533</v>
      </c>
      <c r="J35" s="0" t="n">
        <f aca="false">(I35*(C35+D35))</f>
        <v>79.9397420466024</v>
      </c>
      <c r="K35" s="0" t="n">
        <f aca="false">(C35-J35)</f>
        <v>0.0602579533975813</v>
      </c>
      <c r="L35" s="0" t="n">
        <v>3091399</v>
      </c>
    </row>
    <row r="36" customFormat="false" ht="12.8" hidden="false" customHeight="false" outlineLevel="0" collapsed="false">
      <c r="A36" s="0" t="s">
        <v>17</v>
      </c>
      <c r="B36" s="0" t="n">
        <v>2017</v>
      </c>
      <c r="C36" s="0" t="n">
        <v>75</v>
      </c>
      <c r="D36" s="0" t="n">
        <v>87</v>
      </c>
      <c r="E36" s="0" t="n">
        <v>743</v>
      </c>
      <c r="F36" s="0" t="n">
        <v>841</v>
      </c>
      <c r="G36" s="0" t="n">
        <v>2028424</v>
      </c>
      <c r="H36" s="0" t="n">
        <f aca="false">(C36/(C36+D36))</f>
        <v>0.462962962962963</v>
      </c>
      <c r="I36" s="0" t="n">
        <f aca="false">(E36^(1.83)/(E36^(1.83)+F36^(1.83)))</f>
        <v>0.443559331673101</v>
      </c>
      <c r="J36" s="0" t="n">
        <f aca="false">(I36*(C36+D36))</f>
        <v>71.8566117310424</v>
      </c>
      <c r="K36" s="0" t="n">
        <f aca="false">(C36-J36)</f>
        <v>3.14338826895759</v>
      </c>
      <c r="L36" s="0" t="n">
        <v>2808175</v>
      </c>
    </row>
    <row r="37" customFormat="false" ht="12.8" hidden="false" customHeight="false" outlineLevel="0" collapsed="false">
      <c r="A37" s="0" t="s">
        <v>18</v>
      </c>
      <c r="B37" s="0" t="n">
        <v>2017</v>
      </c>
      <c r="C37" s="0" t="n">
        <v>102</v>
      </c>
      <c r="D37" s="0" t="n">
        <v>60</v>
      </c>
      <c r="E37" s="0" t="n">
        <v>818</v>
      </c>
      <c r="F37" s="0" t="n">
        <v>564</v>
      </c>
      <c r="G37" s="0" t="n">
        <v>2048138</v>
      </c>
      <c r="H37" s="0" t="n">
        <f aca="false">(C37/(C37+D37))</f>
        <v>0.62962962962963</v>
      </c>
      <c r="I37" s="0" t="n">
        <f aca="false">(E37^(1.83)/(E37^(1.83)+F37^(1.83)))</f>
        <v>0.663829930270325</v>
      </c>
      <c r="J37" s="0" t="n">
        <f aca="false">(I37*(C37+D37))</f>
        <v>107.540448703793</v>
      </c>
      <c r="K37" s="0" t="n">
        <f aca="false">(C37-J37)</f>
        <v>-5.54044870379258</v>
      </c>
      <c r="L37" s="0" t="n">
        <v>2058844</v>
      </c>
    </row>
    <row r="38" customFormat="false" ht="12.8" hidden="false" customHeight="false" outlineLevel="0" collapsed="false">
      <c r="A38" s="0" t="s">
        <v>19</v>
      </c>
      <c r="B38" s="0" t="n">
        <v>2017</v>
      </c>
      <c r="C38" s="0" t="n">
        <v>67</v>
      </c>
      <c r="D38" s="0" t="n">
        <v>95</v>
      </c>
      <c r="E38" s="0" t="n">
        <v>706</v>
      </c>
      <c r="F38" s="0" t="n">
        <v>820</v>
      </c>
      <c r="G38" s="0" t="n">
        <v>1629470</v>
      </c>
      <c r="H38" s="0" t="n">
        <f aca="false">(C38/(C38+D38))</f>
        <v>0.41358024691358</v>
      </c>
      <c r="I38" s="0" t="n">
        <f aca="false">(E38^(1.83)/(E38^(1.83)+F38^(1.83)))</f>
        <v>0.431942281720088</v>
      </c>
      <c r="J38" s="0" t="n">
        <f aca="false">(I38*(C38+D38))</f>
        <v>69.9746496386543</v>
      </c>
      <c r="K38" s="0" t="n">
        <f aca="false">(C38-J38)</f>
        <v>-2.97464963865428</v>
      </c>
      <c r="L38" s="0" t="n">
        <v>9533040</v>
      </c>
    </row>
    <row r="39" customFormat="false" ht="12.8" hidden="false" customHeight="false" outlineLevel="0" collapsed="false">
      <c r="A39" s="0" t="s">
        <v>20</v>
      </c>
      <c r="B39" s="0" t="n">
        <v>2017</v>
      </c>
      <c r="C39" s="0" t="n">
        <v>85</v>
      </c>
      <c r="D39" s="0" t="n">
        <v>77</v>
      </c>
      <c r="E39" s="0" t="n">
        <v>815</v>
      </c>
      <c r="F39" s="0" t="n">
        <v>788</v>
      </c>
      <c r="G39" s="0" t="n">
        <v>2051279</v>
      </c>
      <c r="H39" s="0" t="n">
        <f aca="false">(C39/(C39+D39))</f>
        <v>0.524691358024691</v>
      </c>
      <c r="I39" s="0" t="n">
        <f aca="false">(E39^(1.83)/(E39^(1.83)+F39^(1.83)))</f>
        <v>0.51540830534823</v>
      </c>
      <c r="J39" s="0" t="n">
        <f aca="false">(I39*(C39+D39))</f>
        <v>83.4961454664133</v>
      </c>
      <c r="K39" s="0" t="n">
        <f aca="false">(C39-J39)</f>
        <v>1.50385453358666</v>
      </c>
      <c r="L39" s="0" t="n">
        <v>3600618</v>
      </c>
    </row>
    <row r="40" customFormat="false" ht="12.8" hidden="false" customHeight="false" outlineLevel="0" collapsed="false">
      <c r="A40" s="0" t="s">
        <v>21</v>
      </c>
      <c r="B40" s="0" t="n">
        <v>2017</v>
      </c>
      <c r="C40" s="0" t="n">
        <v>80</v>
      </c>
      <c r="D40" s="0" t="n">
        <v>82</v>
      </c>
      <c r="E40" s="0" t="n">
        <v>702</v>
      </c>
      <c r="F40" s="0" t="n">
        <v>791</v>
      </c>
      <c r="G40" s="0" t="n">
        <v>2220370</v>
      </c>
      <c r="H40" s="0" t="n">
        <f aca="false">(C40/(C40+D40))</f>
        <v>0.493827160493827</v>
      </c>
      <c r="I40" s="0" t="n">
        <f aca="false">(E40^(1.83)/(E40^(1.83)+F40^(1.83)))</f>
        <v>0.445606820213133</v>
      </c>
      <c r="J40" s="0" t="n">
        <f aca="false">(I40*(C40+D40))</f>
        <v>72.1883048745275</v>
      </c>
      <c r="K40" s="0" t="n">
        <f aca="false">(C40-J40)</f>
        <v>7.81169512547253</v>
      </c>
      <c r="L40" s="0" t="n">
        <v>2128912</v>
      </c>
    </row>
    <row r="41" customFormat="false" ht="12.8" hidden="false" customHeight="false" outlineLevel="0" collapsed="false">
      <c r="A41" s="0" t="s">
        <v>22</v>
      </c>
      <c r="B41" s="0" t="n">
        <v>2017</v>
      </c>
      <c r="C41" s="0" t="n">
        <v>64</v>
      </c>
      <c r="D41" s="0" t="n">
        <v>98</v>
      </c>
      <c r="E41" s="0" t="n">
        <v>735</v>
      </c>
      <c r="F41" s="0" t="n">
        <v>894</v>
      </c>
      <c r="G41" s="0" t="n">
        <v>2321599</v>
      </c>
      <c r="H41" s="0" t="n">
        <f aca="false">(C41/(C41+D41))</f>
        <v>0.395061728395062</v>
      </c>
      <c r="I41" s="0" t="n">
        <f aca="false">(E41^(1.83)/(E41^(1.83)+F41^(1.83)))</f>
        <v>0.411352128640833</v>
      </c>
      <c r="J41" s="0" t="n">
        <f aca="false">(I41*(C41+D41))</f>
        <v>66.639044839815</v>
      </c>
      <c r="K41" s="0" t="n">
        <f aca="false">(C41-J41)</f>
        <v>-2.63904483981499</v>
      </c>
      <c r="L41" s="0" t="n">
        <v>4313002</v>
      </c>
    </row>
    <row r="42" customFormat="false" ht="12.8" hidden="false" customHeight="false" outlineLevel="0" collapsed="false">
      <c r="A42" s="0" t="s">
        <v>23</v>
      </c>
      <c r="B42" s="0" t="n">
        <v>2017</v>
      </c>
      <c r="C42" s="0" t="n">
        <v>75</v>
      </c>
      <c r="D42" s="0" t="n">
        <v>87</v>
      </c>
      <c r="E42" s="0" t="n">
        <v>739</v>
      </c>
      <c r="F42" s="0" t="n">
        <v>826</v>
      </c>
      <c r="G42" s="0" t="n">
        <v>1475721</v>
      </c>
      <c r="H42" s="0" t="n">
        <f aca="false">(C42/(C42+D42))</f>
        <v>0.462962962962963</v>
      </c>
      <c r="I42" s="0" t="n">
        <f aca="false">(E42^(1.83)/(E42^(1.83)+F42^(1.83)))</f>
        <v>0.449256982280764</v>
      </c>
      <c r="J42" s="0" t="n">
        <f aca="false">(I42*(C42+D42))</f>
        <v>72.7796311294838</v>
      </c>
      <c r="K42" s="0" t="n">
        <f aca="false">(C42-J42)</f>
        <v>2.22036887051621</v>
      </c>
      <c r="L42" s="0" t="n">
        <v>4727357</v>
      </c>
    </row>
    <row r="43" customFormat="false" ht="12.8" hidden="false" customHeight="false" outlineLevel="0" collapsed="false">
      <c r="A43" s="0" t="s">
        <v>24</v>
      </c>
      <c r="B43" s="0" t="n">
        <v>2017</v>
      </c>
      <c r="C43" s="0" t="n">
        <v>80</v>
      </c>
      <c r="D43" s="0" t="n">
        <v>82</v>
      </c>
      <c r="E43" s="0" t="n">
        <v>710</v>
      </c>
      <c r="F43" s="0" t="n">
        <v>709</v>
      </c>
      <c r="G43" s="0" t="n">
        <v>3019585</v>
      </c>
      <c r="H43" s="0" t="n">
        <f aca="false">(C43/(C43+D43))</f>
        <v>0.493827160493827</v>
      </c>
      <c r="I43" s="0" t="n">
        <f aca="false">(E43^(1.83)/(E43^(1.83)+F43^(1.83)))</f>
        <v>0.500644820045247</v>
      </c>
      <c r="J43" s="0" t="n">
        <f aca="false">(I43*(C43+D43))</f>
        <v>81.10446084733</v>
      </c>
      <c r="K43" s="0" t="n">
        <f aca="false">(C43-J43)</f>
        <v>-1.10446084733</v>
      </c>
      <c r="L43" s="0" t="n">
        <v>13353907</v>
      </c>
    </row>
    <row r="44" customFormat="false" ht="12.8" hidden="false" customHeight="false" outlineLevel="0" collapsed="false">
      <c r="A44" s="0" t="s">
        <v>25</v>
      </c>
      <c r="B44" s="0" t="n">
        <v>2017</v>
      </c>
      <c r="C44" s="0" t="n">
        <v>78</v>
      </c>
      <c r="D44" s="0" t="n">
        <v>84</v>
      </c>
      <c r="E44" s="0" t="n">
        <v>750</v>
      </c>
      <c r="F44" s="0" t="n">
        <v>772</v>
      </c>
      <c r="G44" s="0" t="n">
        <v>2135445</v>
      </c>
      <c r="H44" s="0" t="n">
        <f aca="false">(C44/(C44+D44))</f>
        <v>0.481481481481481</v>
      </c>
      <c r="I44" s="0" t="n">
        <f aca="false">(E44^(1.83)/(E44^(1.83)+F44^(1.83)))</f>
        <v>0.486776144926065</v>
      </c>
      <c r="J44" s="0" t="n">
        <f aca="false">(I44*(C44+D44))</f>
        <v>78.8577354780225</v>
      </c>
      <c r="K44" s="0" t="n">
        <f aca="false">(C44-J44)</f>
        <v>-0.857735478022519</v>
      </c>
      <c r="L44" s="0" t="n">
        <v>3876046</v>
      </c>
    </row>
    <row r="45" customFormat="false" ht="12.8" hidden="false" customHeight="false" outlineLevel="0" collapsed="false">
      <c r="A45" s="0" t="s">
        <v>26</v>
      </c>
      <c r="B45" s="0" t="n">
        <v>2017</v>
      </c>
      <c r="C45" s="0" t="n">
        <v>101</v>
      </c>
      <c r="D45" s="0" t="n">
        <v>61</v>
      </c>
      <c r="E45" s="0" t="n">
        <v>896</v>
      </c>
      <c r="F45" s="0" t="n">
        <v>700</v>
      </c>
      <c r="G45" s="0" t="n">
        <v>2403671</v>
      </c>
      <c r="H45" s="0" t="n">
        <f aca="false">(C45/(C45+D45))</f>
        <v>0.623456790123457</v>
      </c>
      <c r="I45" s="0" t="n">
        <f aca="false">(E45^(1.83)/(E45^(1.83)+F45^(1.83)))</f>
        <v>0.61105616850597</v>
      </c>
      <c r="J45" s="0" t="n">
        <f aca="false">(I45*(C45+D45))</f>
        <v>98.9910992979671</v>
      </c>
      <c r="K45" s="0" t="n">
        <f aca="false">(C45-J45)</f>
        <v>2.00890070203289</v>
      </c>
      <c r="L45" s="0" t="n">
        <v>6892427</v>
      </c>
    </row>
    <row r="46" customFormat="false" ht="12.8" hidden="false" customHeight="false" outlineLevel="0" collapsed="false">
      <c r="A46" s="0" t="s">
        <v>27</v>
      </c>
      <c r="B46" s="0" t="n">
        <v>2017</v>
      </c>
      <c r="C46" s="0" t="n">
        <v>78</v>
      </c>
      <c r="D46" s="0" t="n">
        <v>84</v>
      </c>
      <c r="E46" s="0" t="n">
        <v>799</v>
      </c>
      <c r="F46" s="0" t="n">
        <v>816</v>
      </c>
      <c r="G46" s="0" t="n">
        <v>2507760</v>
      </c>
      <c r="H46" s="0" t="n">
        <f aca="false">(C46/(C46+D46))</f>
        <v>0.481481481481481</v>
      </c>
      <c r="I46" s="0" t="n">
        <f aca="false">(E46^(1.83)/(E46^(1.83)+F46^(1.83)))</f>
        <v>0.490369256574775</v>
      </c>
      <c r="J46" s="0" t="n">
        <f aca="false">(I46*(C46+D46))</f>
        <v>79.4398195651136</v>
      </c>
      <c r="K46" s="0" t="n">
        <f aca="false">(C46-J46)</f>
        <v>-1.43981956511355</v>
      </c>
      <c r="L46" s="0" t="n">
        <v>7399662</v>
      </c>
    </row>
    <row r="47" customFormat="false" ht="12.8" hidden="false" customHeight="false" outlineLevel="0" collapsed="false">
      <c r="A47" s="0" t="s">
        <v>28</v>
      </c>
      <c r="B47" s="0" t="n">
        <v>2017</v>
      </c>
      <c r="C47" s="0" t="n">
        <v>97</v>
      </c>
      <c r="D47" s="0" t="n">
        <v>65</v>
      </c>
      <c r="E47" s="0" t="n">
        <v>819</v>
      </c>
      <c r="F47" s="0" t="n">
        <v>672</v>
      </c>
      <c r="G47" s="0" t="n">
        <v>2524980</v>
      </c>
      <c r="H47" s="0" t="n">
        <f aca="false">(C47/(C47+D47))</f>
        <v>0.598765432098765</v>
      </c>
      <c r="I47" s="0" t="n">
        <f aca="false">(E47^(1.83)/(E47^(1.83)+F47^(1.83)))</f>
        <v>0.589529599670679</v>
      </c>
      <c r="J47" s="0" t="n">
        <f aca="false">(I47*(C47+D47))</f>
        <v>95.50379514665</v>
      </c>
      <c r="K47" s="0" t="n">
        <f aca="false">(C47-J47)</f>
        <v>1.49620485335001</v>
      </c>
      <c r="L47" s="0" t="n">
        <v>6216589</v>
      </c>
    </row>
    <row r="48" customFormat="false" ht="12.8" hidden="false" customHeight="false" outlineLevel="0" collapsed="false">
      <c r="A48" s="0" t="s">
        <v>29</v>
      </c>
      <c r="B48" s="0" t="n">
        <v>2017</v>
      </c>
      <c r="C48" s="0" t="n">
        <v>70</v>
      </c>
      <c r="D48" s="0" t="n">
        <v>92</v>
      </c>
      <c r="E48" s="0" t="n">
        <v>735</v>
      </c>
      <c r="F48" s="0" t="n">
        <v>863</v>
      </c>
      <c r="G48" s="0" t="n">
        <v>2460622</v>
      </c>
      <c r="H48" s="0" t="n">
        <f aca="false">(C48/(C48+D48))</f>
        <v>0.432098765432099</v>
      </c>
      <c r="I48" s="0" t="n">
        <f aca="false">(E48^(1.83)/(E48^(1.83)+F48^(1.83)))</f>
        <v>0.427074829980124</v>
      </c>
      <c r="J48" s="0" t="n">
        <f aca="false">(I48*(C48+D48))</f>
        <v>69.1861224567801</v>
      </c>
      <c r="K48" s="0" t="n">
        <f aca="false">(C48-J48)</f>
        <v>0.81387754321986</v>
      </c>
      <c r="L48" s="0" t="n">
        <v>20320876</v>
      </c>
    </row>
    <row r="49" customFormat="false" ht="12.8" hidden="false" customHeight="false" outlineLevel="0" collapsed="false">
      <c r="A49" s="0" t="s">
        <v>30</v>
      </c>
      <c r="B49" s="0" t="n">
        <v>2017</v>
      </c>
      <c r="C49" s="0" t="n">
        <v>72</v>
      </c>
      <c r="D49" s="0" t="n">
        <v>90</v>
      </c>
      <c r="E49" s="0" t="n">
        <v>732</v>
      </c>
      <c r="F49" s="0" t="n">
        <v>821</v>
      </c>
      <c r="G49" s="0" t="n">
        <v>2505252</v>
      </c>
      <c r="H49" s="0" t="n">
        <f aca="false">(C49/(C49+D49))</f>
        <v>0.444444444444444</v>
      </c>
      <c r="I49" s="0" t="n">
        <f aca="false">(E49^(1.83)/(E49^(1.83)+F49^(1.83)))</f>
        <v>0.447697295398261</v>
      </c>
      <c r="J49" s="0" t="n">
        <f aca="false">(I49*(C49+D49))</f>
        <v>72.5269618545183</v>
      </c>
      <c r="K49" s="0" t="n">
        <f aca="false">(C49-J49)</f>
        <v>-0.526961854518277</v>
      </c>
      <c r="L49" s="0" t="n">
        <v>5884736</v>
      </c>
    </row>
    <row r="50" customFormat="false" ht="12.8" hidden="false" customHeight="false" outlineLevel="0" collapsed="false">
      <c r="A50" s="0" t="s">
        <v>31</v>
      </c>
      <c r="B50" s="0" t="n">
        <v>2017</v>
      </c>
      <c r="C50" s="0" t="n">
        <v>77</v>
      </c>
      <c r="D50" s="0" t="n">
        <v>85</v>
      </c>
      <c r="E50" s="0" t="n">
        <v>778</v>
      </c>
      <c r="F50" s="0" t="n">
        <v>822</v>
      </c>
      <c r="G50" s="0" t="n">
        <v>1583014</v>
      </c>
      <c r="H50" s="0" t="n">
        <f aca="false">(C50/(C50+D50))</f>
        <v>0.475308641975309</v>
      </c>
      <c r="I50" s="0" t="n">
        <f aca="false">(E50^(1.83)/(E50^(1.83)+F50^(1.83)))</f>
        <v>0.474852390854525</v>
      </c>
      <c r="J50" s="0" t="n">
        <f aca="false">(I50*(C50+D50))</f>
        <v>76.926087318433</v>
      </c>
      <c r="K50" s="0" t="n">
        <f aca="false">(C50-J50)</f>
        <v>0.0739126815669806</v>
      </c>
      <c r="L50" s="0" t="n">
        <v>6158824</v>
      </c>
    </row>
    <row r="51" customFormat="false" ht="12.8" hidden="false" customHeight="false" outlineLevel="0" collapsed="false">
      <c r="A51" s="0" t="s">
        <v>32</v>
      </c>
      <c r="B51" s="0" t="n">
        <v>2017</v>
      </c>
      <c r="C51" s="0" t="n">
        <v>66</v>
      </c>
      <c r="D51" s="0" t="n">
        <v>96</v>
      </c>
      <c r="E51" s="0" t="n">
        <v>690</v>
      </c>
      <c r="F51" s="0" t="n">
        <v>782</v>
      </c>
      <c r="G51" s="0" t="n">
        <v>1905354</v>
      </c>
      <c r="H51" s="0" t="n">
        <f aca="false">(C51/(C51+D51))</f>
        <v>0.407407407407407</v>
      </c>
      <c r="I51" s="0" t="n">
        <f aca="false">(E51^(1.83)/(E51^(1.83)+F51^(1.83)))</f>
        <v>0.442986902071232</v>
      </c>
      <c r="J51" s="0" t="n">
        <f aca="false">(I51*(C51+D51))</f>
        <v>71.7638781355397</v>
      </c>
      <c r="K51" s="0" t="n">
        <f aca="false">(C51-J51)</f>
        <v>-5.76387813553966</v>
      </c>
      <c r="L51" s="0" t="n">
        <v>6096120</v>
      </c>
    </row>
    <row r="52" customFormat="false" ht="12.8" hidden="false" customHeight="false" outlineLevel="0" collapsed="false">
      <c r="A52" s="0" t="s">
        <v>33</v>
      </c>
      <c r="B52" s="0" t="n">
        <v>2017</v>
      </c>
      <c r="C52" s="0" t="n">
        <v>75</v>
      </c>
      <c r="D52" s="0" t="n">
        <v>87</v>
      </c>
      <c r="E52" s="0" t="n">
        <v>668</v>
      </c>
      <c r="F52" s="0" t="n">
        <v>731</v>
      </c>
      <c r="G52" s="0" t="n">
        <v>1919447</v>
      </c>
      <c r="H52" s="0" t="n">
        <f aca="false">(C52/(C52+D52))</f>
        <v>0.462962962962963</v>
      </c>
      <c r="I52" s="0" t="n">
        <f aca="false">(E52^(1.83)/(E52^(1.83)+F52^(1.83)))</f>
        <v>0.458860893657243</v>
      </c>
      <c r="J52" s="0" t="n">
        <f aca="false">(I52*(C52+D52))</f>
        <v>74.3354647724733</v>
      </c>
      <c r="K52" s="0" t="n">
        <f aca="false">(C52-J52)</f>
        <v>0.66453522752667</v>
      </c>
      <c r="L52" s="0" t="n">
        <v>2333367</v>
      </c>
    </row>
    <row r="53" customFormat="false" ht="12.8" hidden="false" customHeight="false" outlineLevel="0" collapsed="false">
      <c r="A53" s="0" t="s">
        <v>34</v>
      </c>
      <c r="B53" s="0" t="n">
        <v>2017</v>
      </c>
      <c r="C53" s="0" t="n">
        <v>83</v>
      </c>
      <c r="D53" s="0" t="n">
        <v>79</v>
      </c>
      <c r="E53" s="0" t="n">
        <v>761</v>
      </c>
      <c r="F53" s="0" t="n">
        <v>705</v>
      </c>
      <c r="G53" s="0" t="n">
        <v>3448337</v>
      </c>
      <c r="H53" s="0" t="n">
        <f aca="false">(C53/(C53+D53))</f>
        <v>0.512345679012346</v>
      </c>
      <c r="I53" s="0" t="n">
        <f aca="false">(E53^(1.83)/(E53^(1.83)+F53^(1.83)))</f>
        <v>0.534912361565872</v>
      </c>
      <c r="J53" s="0" t="n">
        <f aca="false">(I53*(C53+D53))</f>
        <v>86.6558025736713</v>
      </c>
      <c r="K53" s="0" t="n">
        <f aca="false">(C53-J53)</f>
        <v>-3.65580257367132</v>
      </c>
      <c r="L53" s="0" t="n">
        <v>2807338</v>
      </c>
    </row>
    <row r="54" customFormat="false" ht="12.8" hidden="false" customHeight="false" outlineLevel="0" collapsed="false">
      <c r="A54" s="0" t="s">
        <v>35</v>
      </c>
      <c r="B54" s="0" t="n">
        <v>2017</v>
      </c>
      <c r="C54" s="0" t="n">
        <v>68</v>
      </c>
      <c r="D54" s="0" t="n">
        <v>94</v>
      </c>
      <c r="E54" s="0" t="n">
        <v>753</v>
      </c>
      <c r="F54" s="0" t="n">
        <v>869</v>
      </c>
      <c r="G54" s="0" t="n">
        <v>1836917</v>
      </c>
      <c r="H54" s="0" t="n">
        <f aca="false">(C54/(C54+D54))</f>
        <v>0.419753086419753</v>
      </c>
      <c r="I54" s="0" t="n">
        <f aca="false">(E54^(1.83)/(E54^(1.83)+F54^(1.83)))</f>
        <v>0.434823332337433</v>
      </c>
      <c r="J54" s="0" t="n">
        <f aca="false">(I54*(C54+D54))</f>
        <v>70.4413798386642</v>
      </c>
      <c r="K54" s="0" t="n">
        <f aca="false">(C54-J54)</f>
        <v>-2.44137983866422</v>
      </c>
      <c r="L54" s="0" t="n">
        <v>2179082</v>
      </c>
    </row>
    <row r="55" customFormat="false" ht="12.8" hidden="false" customHeight="false" outlineLevel="0" collapsed="false">
      <c r="A55" s="0" t="s">
        <v>36</v>
      </c>
      <c r="B55" s="0" t="n">
        <v>2017</v>
      </c>
      <c r="C55" s="0" t="n">
        <v>86</v>
      </c>
      <c r="D55" s="0" t="n">
        <v>76</v>
      </c>
      <c r="E55" s="0" t="n">
        <v>732</v>
      </c>
      <c r="F55" s="0" t="n">
        <v>697</v>
      </c>
      <c r="G55" s="0" t="n">
        <v>2627705</v>
      </c>
      <c r="H55" s="0" t="n">
        <f aca="false">(C55/(C55+D55))</f>
        <v>0.530864197530864</v>
      </c>
      <c r="I55" s="0" t="n">
        <f aca="false">(E55^(1.83)/(E55^(1.83)+F55^(1.83)))</f>
        <v>0.52240025523011</v>
      </c>
      <c r="J55" s="0" t="n">
        <f aca="false">(I55*(C55+D55))</f>
        <v>84.6288413472778</v>
      </c>
      <c r="K55" s="0" t="n">
        <f aca="false">(C55-J55)</f>
        <v>1.37115865272217</v>
      </c>
      <c r="L55" s="0" t="n">
        <v>1576236</v>
      </c>
    </row>
    <row r="56" customFormat="false" ht="12.8" hidden="false" customHeight="false" outlineLevel="0" collapsed="false">
      <c r="A56" s="0" t="s">
        <v>37</v>
      </c>
      <c r="B56" s="0" t="n">
        <v>2017</v>
      </c>
      <c r="C56" s="0" t="n">
        <v>92</v>
      </c>
      <c r="D56" s="0" t="n">
        <v>70</v>
      </c>
      <c r="E56" s="0" t="n">
        <v>822</v>
      </c>
      <c r="F56" s="0" t="n">
        <v>695</v>
      </c>
      <c r="G56" s="0" t="n">
        <v>3199562</v>
      </c>
      <c r="H56" s="0" t="n">
        <f aca="false">(C56/(C56+D56))</f>
        <v>0.567901234567901</v>
      </c>
      <c r="I56" s="0" t="n">
        <f aca="false">(E56^(1.83)/(E56^(1.83)+F56^(1.83)))</f>
        <v>0.57618365573717</v>
      </c>
      <c r="J56" s="0" t="n">
        <f aca="false">(I56*(C56+D56))</f>
        <v>93.3417522294216</v>
      </c>
      <c r="K56" s="0" t="n">
        <f aca="false">(C56-J56)</f>
        <v>-1.34175222942156</v>
      </c>
      <c r="L56" s="0" t="n">
        <v>9533040</v>
      </c>
    </row>
    <row r="57" customFormat="false" ht="12.8" hidden="false" customHeight="false" outlineLevel="0" collapsed="false">
      <c r="A57" s="0" t="s">
        <v>38</v>
      </c>
      <c r="B57" s="0" t="n">
        <v>2017</v>
      </c>
      <c r="C57" s="0" t="n">
        <v>104</v>
      </c>
      <c r="D57" s="0" t="n">
        <v>58</v>
      </c>
      <c r="E57" s="0" t="n">
        <v>770</v>
      </c>
      <c r="F57" s="0" t="n">
        <v>580</v>
      </c>
      <c r="G57" s="0" t="n">
        <v>3765856</v>
      </c>
      <c r="H57" s="0" t="n">
        <f aca="false">(C57/(C57+D57))</f>
        <v>0.641975308641975</v>
      </c>
      <c r="I57" s="0" t="n">
        <f aca="false">(E57^(1.83)/(E57^(1.83)+F57^(1.83)))</f>
        <v>0.626809396866107</v>
      </c>
      <c r="J57" s="0" t="n">
        <f aca="false">(I57*(C57+D57))</f>
        <v>101.543122292309</v>
      </c>
      <c r="K57" s="0" t="n">
        <f aca="false">(C57-J57)</f>
        <v>2.45687770769069</v>
      </c>
      <c r="L57" s="0" t="n">
        <v>13353907</v>
      </c>
    </row>
    <row r="58" customFormat="false" ht="12.8" hidden="false" customHeight="false" outlineLevel="0" collapsed="false">
      <c r="A58" s="0" t="s">
        <v>39</v>
      </c>
      <c r="B58" s="0" t="n">
        <v>2017</v>
      </c>
      <c r="C58" s="0" t="n">
        <v>87</v>
      </c>
      <c r="D58" s="0" t="n">
        <v>75</v>
      </c>
      <c r="E58" s="0" t="n">
        <v>824</v>
      </c>
      <c r="F58" s="0" t="n">
        <v>757</v>
      </c>
      <c r="G58" s="0" t="n">
        <v>2953650</v>
      </c>
      <c r="H58" s="0" t="n">
        <f aca="false">(C58/(C58+D58))</f>
        <v>0.537037037037037</v>
      </c>
      <c r="I58" s="0" t="n">
        <f aca="false">(E58^(1.83)/(E58^(1.83)+F58^(1.83)))</f>
        <v>0.538721638718255</v>
      </c>
      <c r="J58" s="0" t="n">
        <f aca="false">(I58*(C58+D58))</f>
        <v>87.2729054723573</v>
      </c>
      <c r="K58" s="0" t="n">
        <f aca="false">(C58-J58)</f>
        <v>-0.272905472357252</v>
      </c>
      <c r="L58" s="0" t="n">
        <v>2888227</v>
      </c>
    </row>
    <row r="59" customFormat="false" ht="12.8" hidden="false" customHeight="false" outlineLevel="0" collapsed="false">
      <c r="A59" s="0" t="s">
        <v>40</v>
      </c>
      <c r="B59" s="0" t="n">
        <v>2017</v>
      </c>
      <c r="C59" s="0" t="n">
        <v>64</v>
      </c>
      <c r="D59" s="0" t="n">
        <v>98</v>
      </c>
      <c r="E59" s="0" t="n">
        <v>639</v>
      </c>
      <c r="F59" s="0" t="n">
        <v>776</v>
      </c>
      <c r="G59" s="0" t="n">
        <v>3303652</v>
      </c>
      <c r="H59" s="0" t="n">
        <f aca="false">(C59/(C59+D59))</f>
        <v>0.395061728395062</v>
      </c>
      <c r="I59" s="0" t="n">
        <f aca="false">(E59^(1.83)/(E59^(1.83)+F59^(1.83)))</f>
        <v>0.41205563233752</v>
      </c>
      <c r="J59" s="0" t="n">
        <f aca="false">(I59*(C59+D59))</f>
        <v>66.7530124386782</v>
      </c>
      <c r="K59" s="0" t="n">
        <f aca="false">(C59-J59)</f>
        <v>-2.75301243867816</v>
      </c>
      <c r="L59" s="0" t="n">
        <v>4727357</v>
      </c>
    </row>
    <row r="60" customFormat="false" ht="12.8" hidden="false" customHeight="false" outlineLevel="0" collapsed="false">
      <c r="A60" s="0" t="s">
        <v>41</v>
      </c>
      <c r="B60" s="0" t="n">
        <v>2017</v>
      </c>
      <c r="C60" s="0" t="n">
        <v>93</v>
      </c>
      <c r="D60" s="0" t="n">
        <v>69</v>
      </c>
      <c r="E60" s="0" t="n">
        <v>812</v>
      </c>
      <c r="F60" s="0" t="n">
        <v>659</v>
      </c>
      <c r="G60" s="0" t="n">
        <v>2134375</v>
      </c>
      <c r="H60" s="0" t="n">
        <f aca="false">(C60/(C60+D60))</f>
        <v>0.574074074074074</v>
      </c>
      <c r="I60" s="0" t="n">
        <f aca="false">(E60^(1.83)/(E60^(1.83)+F60^(1.83)))</f>
        <v>0.594370228395478</v>
      </c>
      <c r="J60" s="0" t="n">
        <f aca="false">(I60*(C60+D60))</f>
        <v>96.2879770000674</v>
      </c>
      <c r="K60" s="0" t="n">
        <f aca="false">(C60-J60)</f>
        <v>-3.28797700006739</v>
      </c>
      <c r="L60" s="0" t="n">
        <v>4737270</v>
      </c>
    </row>
    <row r="61" customFormat="false" ht="12.8" hidden="false" customHeight="false" outlineLevel="0" collapsed="false">
      <c r="A61" s="0" t="s">
        <v>42</v>
      </c>
      <c r="B61" s="0" t="n">
        <v>2017</v>
      </c>
      <c r="C61" s="0" t="n">
        <v>71</v>
      </c>
      <c r="D61" s="0" t="n">
        <v>91</v>
      </c>
      <c r="E61" s="0" t="n">
        <v>604</v>
      </c>
      <c r="F61" s="0" t="n">
        <v>816</v>
      </c>
      <c r="G61" s="0" t="n">
        <v>2138491</v>
      </c>
      <c r="H61" s="0" t="n">
        <f aca="false">(C61/(C61+D61))</f>
        <v>0.438271604938272</v>
      </c>
      <c r="I61" s="0" t="n">
        <f aca="false">(E61^(1.83)/(E61^(1.83)+F61^(1.83)))</f>
        <v>0.365739716805539</v>
      </c>
      <c r="J61" s="0" t="n">
        <f aca="false">(I61*(C61+D61))</f>
        <v>59.2498341224974</v>
      </c>
      <c r="K61" s="0" t="n">
        <f aca="false">(C61-J61)</f>
        <v>11.7501658775026</v>
      </c>
      <c r="L61" s="0" t="n">
        <v>3337685</v>
      </c>
    </row>
    <row r="62" customFormat="false" ht="12.8" hidden="false" customHeight="false" outlineLevel="0" collapsed="false">
      <c r="A62" s="0" t="s">
        <v>13</v>
      </c>
      <c r="B62" s="0" t="n">
        <v>2016</v>
      </c>
      <c r="C62" s="0" t="n">
        <v>93</v>
      </c>
      <c r="D62" s="0" t="n">
        <v>69</v>
      </c>
      <c r="E62" s="0" t="n">
        <v>878</v>
      </c>
      <c r="F62" s="0" t="n">
        <v>694</v>
      </c>
      <c r="G62" s="0" t="n">
        <v>2955434</v>
      </c>
      <c r="H62" s="0" t="n">
        <f aca="false">(C62/(C62+D62))</f>
        <v>0.574074074074074</v>
      </c>
      <c r="I62" s="0" t="n">
        <f aca="false">(E62^(1.83)/(E62^(1.83)+F62^(1.83)))</f>
        <v>0.60596191694075</v>
      </c>
      <c r="J62" s="0" t="n">
        <f aca="false">(I62*(C62+D62))</f>
        <v>98.1658305444016</v>
      </c>
      <c r="K62" s="0" t="n">
        <f aca="false">(C62-J62)</f>
        <v>-5.16583054440157</v>
      </c>
    </row>
    <row r="63" customFormat="false" ht="12.8" hidden="false" customHeight="false" outlineLevel="0" collapsed="false">
      <c r="A63" s="0" t="s">
        <v>14</v>
      </c>
      <c r="B63" s="0" t="n">
        <v>2016</v>
      </c>
      <c r="C63" s="0" t="n">
        <v>84</v>
      </c>
      <c r="D63" s="0" t="n">
        <v>78</v>
      </c>
      <c r="E63" s="0" t="n">
        <v>680</v>
      </c>
      <c r="F63" s="0" t="n">
        <v>702</v>
      </c>
      <c r="G63" s="0" t="n">
        <v>3063405</v>
      </c>
      <c r="H63" s="0" t="n">
        <f aca="false">(C63/(C63+D63))</f>
        <v>0.518518518518518</v>
      </c>
      <c r="I63" s="0" t="n">
        <f aca="false">(E63^(1.83)/(E63^(1.83)+F63^(1.83)))</f>
        <v>0.48543704292879</v>
      </c>
      <c r="J63" s="0" t="n">
        <f aca="false">(I63*(C63+D63))</f>
        <v>78.640800954464</v>
      </c>
      <c r="K63" s="0" t="n">
        <f aca="false">(C63-J63)</f>
        <v>5.35919904553603</v>
      </c>
    </row>
    <row r="64" customFormat="false" ht="12.8" hidden="false" customHeight="false" outlineLevel="0" collapsed="false">
      <c r="A64" s="0" t="s">
        <v>15</v>
      </c>
      <c r="B64" s="0" t="n">
        <v>2016</v>
      </c>
      <c r="C64" s="0" t="n">
        <v>89</v>
      </c>
      <c r="D64" s="0" t="n">
        <v>73</v>
      </c>
      <c r="E64" s="0" t="n">
        <v>759</v>
      </c>
      <c r="F64" s="0" t="n">
        <v>666</v>
      </c>
      <c r="G64" s="0" t="n">
        <v>3392099</v>
      </c>
      <c r="H64" s="0" t="n">
        <f aca="false">(C64/(C64+D64))</f>
        <v>0.549382716049383</v>
      </c>
      <c r="I64" s="0" t="n">
        <f aca="false">(E64^(1.83)/(E64^(1.83)+F64^(1.83)))</f>
        <v>0.559517270143786</v>
      </c>
      <c r="J64" s="0" t="n">
        <f aca="false">(I64*(C64+D64))</f>
        <v>90.6417977632933</v>
      </c>
      <c r="K64" s="0" t="n">
        <f aca="false">(C64-J64)</f>
        <v>-1.64179776329334</v>
      </c>
    </row>
    <row r="65" customFormat="false" ht="12.8" hidden="false" customHeight="false" outlineLevel="0" collapsed="false">
      <c r="A65" s="0" t="s">
        <v>16</v>
      </c>
      <c r="B65" s="0" t="n">
        <v>2016</v>
      </c>
      <c r="C65" s="0" t="n">
        <v>68</v>
      </c>
      <c r="D65" s="0" t="n">
        <v>94</v>
      </c>
      <c r="E65" s="0" t="n">
        <v>672</v>
      </c>
      <c r="F65" s="0" t="n">
        <v>713</v>
      </c>
      <c r="G65" s="0" t="n">
        <v>1286163</v>
      </c>
      <c r="H65" s="0" t="n">
        <f aca="false">(C65/(C65+D65))</f>
        <v>0.419753086419753</v>
      </c>
      <c r="I65" s="0" t="n">
        <f aca="false">(E65^(1.83)/(E65^(1.83)+F65^(1.83)))</f>
        <v>0.472931930536975</v>
      </c>
      <c r="J65" s="0" t="n">
        <f aca="false">(I65*(C65+D65))</f>
        <v>76.61497274699</v>
      </c>
      <c r="K65" s="0" t="n">
        <f aca="false">(C65-J65)</f>
        <v>-8.61497274698998</v>
      </c>
    </row>
    <row r="66" customFormat="false" ht="12.8" hidden="false" customHeight="false" outlineLevel="0" collapsed="false">
      <c r="A66" s="0" t="s">
        <v>17</v>
      </c>
      <c r="B66" s="0" t="n">
        <v>2016</v>
      </c>
      <c r="C66" s="0" t="n">
        <v>89</v>
      </c>
      <c r="D66" s="0" t="n">
        <v>73</v>
      </c>
      <c r="E66" s="0" t="n">
        <v>744</v>
      </c>
      <c r="F66" s="0" t="n">
        <v>715</v>
      </c>
      <c r="G66" s="0" t="n">
        <v>2172344</v>
      </c>
      <c r="H66" s="0" t="n">
        <f aca="false">(C66/(C66+D66))</f>
        <v>0.549382716049383</v>
      </c>
      <c r="I66" s="0" t="n">
        <f aca="false">(E66^(1.83)/(E66^(1.83)+F66^(1.83)))</f>
        <v>0.518181490199105</v>
      </c>
      <c r="J66" s="0" t="n">
        <f aca="false">(I66*(C66+D66))</f>
        <v>83.9454014122549</v>
      </c>
      <c r="K66" s="0" t="n">
        <f aca="false">(C66-J66)</f>
        <v>5.05459858774505</v>
      </c>
    </row>
    <row r="67" customFormat="false" ht="12.8" hidden="false" customHeight="false" outlineLevel="0" collapsed="false">
      <c r="A67" s="0" t="s">
        <v>18</v>
      </c>
      <c r="B67" s="0" t="n">
        <v>2016</v>
      </c>
      <c r="C67" s="0" t="n">
        <v>94</v>
      </c>
      <c r="D67" s="0" t="n">
        <v>67</v>
      </c>
      <c r="E67" s="0" t="n">
        <v>777</v>
      </c>
      <c r="F67" s="0" t="n">
        <v>676</v>
      </c>
      <c r="G67" s="0" t="n">
        <v>1591667</v>
      </c>
      <c r="H67" s="0" t="n">
        <f aca="false">(C67/(C67+D67))</f>
        <v>0.583850931677019</v>
      </c>
      <c r="I67" s="0" t="n">
        <f aca="false">(E67^(1.83)/(E67^(1.83)+F67^(1.83)))</f>
        <v>0.563363127350861</v>
      </c>
      <c r="J67" s="0" t="n">
        <f aca="false">(I67*(C67+D67))</f>
        <v>90.7014635034886</v>
      </c>
      <c r="K67" s="0" t="n">
        <f aca="false">(C67-J67)</f>
        <v>3.29853649651145</v>
      </c>
    </row>
    <row r="68" customFormat="false" ht="12.8" hidden="false" customHeight="false" outlineLevel="0" collapsed="false">
      <c r="A68" s="0" t="s">
        <v>19</v>
      </c>
      <c r="B68" s="0" t="n">
        <v>2016</v>
      </c>
      <c r="C68" s="0" t="n">
        <v>78</v>
      </c>
      <c r="D68" s="0" t="n">
        <v>84</v>
      </c>
      <c r="E68" s="0" t="n">
        <v>686</v>
      </c>
      <c r="F68" s="0" t="n">
        <v>715</v>
      </c>
      <c r="G68" s="0" t="n">
        <v>1746293</v>
      </c>
      <c r="H68" s="0" t="n">
        <f aca="false">(C68/(C68+D68))</f>
        <v>0.481481481481481</v>
      </c>
      <c r="I68" s="0" t="n">
        <f aca="false">(E68^(1.83)/(E68^(1.83)+F68^(1.83)))</f>
        <v>0.481066309113032</v>
      </c>
      <c r="J68" s="0" t="n">
        <f aca="false">(I68*(C68+D68))</f>
        <v>77.9327420763113</v>
      </c>
      <c r="K68" s="0" t="n">
        <f aca="false">(C68-J68)</f>
        <v>0.0672579236887287</v>
      </c>
    </row>
    <row r="69" customFormat="false" ht="12.8" hidden="false" customHeight="false" outlineLevel="0" collapsed="false">
      <c r="A69" s="0" t="s">
        <v>20</v>
      </c>
      <c r="B69" s="0" t="n">
        <v>2016</v>
      </c>
      <c r="C69" s="0" t="n">
        <v>59</v>
      </c>
      <c r="D69" s="0" t="n">
        <v>103</v>
      </c>
      <c r="E69" s="0" t="n">
        <v>722</v>
      </c>
      <c r="F69" s="0" t="n">
        <v>889</v>
      </c>
      <c r="G69" s="0" t="n">
        <v>1963912</v>
      </c>
      <c r="H69" s="0" t="n">
        <f aca="false">(C69/(C69+D69))</f>
        <v>0.364197530864197</v>
      </c>
      <c r="I69" s="0" t="n">
        <f aca="false">(E69^(1.83)/(E69^(1.83)+F69^(1.83)))</f>
        <v>0.405940728791792</v>
      </c>
      <c r="J69" s="0" t="n">
        <f aca="false">(I69*(C69+D69))</f>
        <v>65.7623980642703</v>
      </c>
      <c r="K69" s="0" t="n">
        <f aca="false">(C69-J69)</f>
        <v>-6.76239806427034</v>
      </c>
    </row>
    <row r="70" customFormat="false" ht="12.8" hidden="false" customHeight="false" outlineLevel="0" collapsed="false">
      <c r="A70" s="0" t="s">
        <v>21</v>
      </c>
      <c r="B70" s="0" t="n">
        <v>2016</v>
      </c>
      <c r="C70" s="0" t="n">
        <v>81</v>
      </c>
      <c r="D70" s="0" t="n">
        <v>81</v>
      </c>
      <c r="E70" s="0" t="n">
        <v>675</v>
      </c>
      <c r="F70" s="0" t="n">
        <v>712</v>
      </c>
      <c r="G70" s="0" t="n">
        <v>2557712</v>
      </c>
      <c r="H70" s="0" t="n">
        <f aca="false">(C70/(C70+D70))</f>
        <v>0.5</v>
      </c>
      <c r="I70" s="0" t="n">
        <f aca="false">(E70^(1.83)/(E70^(1.83)+F70^(1.83)))</f>
        <v>0.475604796922836</v>
      </c>
      <c r="J70" s="0" t="n">
        <f aca="false">(I70*(C70+D70))</f>
        <v>77.0479771014994</v>
      </c>
      <c r="K70" s="0" t="n">
        <f aca="false">(C70-J70)</f>
        <v>3.95202289850057</v>
      </c>
    </row>
    <row r="71" customFormat="false" ht="12.8" hidden="false" customHeight="false" outlineLevel="0" collapsed="false">
      <c r="A71" s="0" t="s">
        <v>22</v>
      </c>
      <c r="B71" s="0" t="n">
        <v>2016</v>
      </c>
      <c r="C71" s="0" t="n">
        <v>86</v>
      </c>
      <c r="D71" s="0" t="n">
        <v>75</v>
      </c>
      <c r="E71" s="0" t="n">
        <v>750</v>
      </c>
      <c r="F71" s="0" t="n">
        <v>721</v>
      </c>
      <c r="G71" s="0" t="n">
        <v>2493859</v>
      </c>
      <c r="H71" s="0" t="n">
        <f aca="false">(C71/(C71+D71))</f>
        <v>0.53416149068323</v>
      </c>
      <c r="I71" s="0" t="n">
        <f aca="false">(E71^(1.83)/(E71^(1.83)+F71^(1.83)))</f>
        <v>0.518033261384948</v>
      </c>
      <c r="J71" s="0" t="n">
        <f aca="false">(I71*(C71+D71))</f>
        <v>83.4033550829766</v>
      </c>
      <c r="K71" s="0" t="n">
        <f aca="false">(C71-J71)</f>
        <v>2.59664491702337</v>
      </c>
    </row>
    <row r="72" customFormat="false" ht="12.8" hidden="false" customHeight="false" outlineLevel="0" collapsed="false">
      <c r="A72" s="0" t="s">
        <v>23</v>
      </c>
      <c r="B72" s="0" t="n">
        <v>2016</v>
      </c>
      <c r="C72" s="0" t="n">
        <v>69</v>
      </c>
      <c r="D72" s="0" t="n">
        <v>93</v>
      </c>
      <c r="E72" s="0" t="n">
        <v>653</v>
      </c>
      <c r="F72" s="0" t="n">
        <v>761</v>
      </c>
      <c r="G72" s="0" t="n">
        <v>1521506</v>
      </c>
      <c r="H72" s="0" t="n">
        <f aca="false">(C72/(C72+D72))</f>
        <v>0.425925925925926</v>
      </c>
      <c r="I72" s="0" t="n">
        <f aca="false">(E72^(1.83)/(E72^(1.83)+F72^(1.83)))</f>
        <v>0.430431000949326</v>
      </c>
      <c r="J72" s="0" t="n">
        <f aca="false">(I72*(C72+D72))</f>
        <v>69.7298221537908</v>
      </c>
      <c r="K72" s="0" t="n">
        <f aca="false">(C72-J72)</f>
        <v>-0.729822153790792</v>
      </c>
    </row>
    <row r="73" customFormat="false" ht="12.8" hidden="false" customHeight="false" outlineLevel="0" collapsed="false">
      <c r="A73" s="0" t="s">
        <v>24</v>
      </c>
      <c r="B73" s="0" t="n">
        <v>2016</v>
      </c>
      <c r="C73" s="0" t="n">
        <v>74</v>
      </c>
      <c r="D73" s="0" t="n">
        <v>88</v>
      </c>
      <c r="E73" s="0" t="n">
        <v>717</v>
      </c>
      <c r="F73" s="0" t="n">
        <v>727</v>
      </c>
      <c r="G73" s="0" t="n">
        <v>3016142</v>
      </c>
      <c r="H73" s="0" t="n">
        <f aca="false">(C73/(C73+D73))</f>
        <v>0.45679012345679</v>
      </c>
      <c r="I73" s="0" t="n">
        <f aca="false">(E73^(1.83)/(E73^(1.83)+F73^(1.83)))</f>
        <v>0.49366367283205</v>
      </c>
      <c r="J73" s="0" t="n">
        <f aca="false">(I73*(C73+D73))</f>
        <v>79.9735149987921</v>
      </c>
      <c r="K73" s="0" t="n">
        <f aca="false">(C73-J73)</f>
        <v>-5.97351499879206</v>
      </c>
    </row>
    <row r="74" customFormat="false" ht="12.8" hidden="false" customHeight="false" outlineLevel="0" collapsed="false">
      <c r="A74" s="0" t="s">
        <v>25</v>
      </c>
      <c r="B74" s="0" t="n">
        <v>2016</v>
      </c>
      <c r="C74" s="0" t="n">
        <v>86</v>
      </c>
      <c r="D74" s="0" t="n">
        <v>76</v>
      </c>
      <c r="E74" s="0" t="n">
        <v>768</v>
      </c>
      <c r="F74" s="0" t="n">
        <v>707</v>
      </c>
      <c r="G74" s="0" t="n">
        <v>2267928</v>
      </c>
      <c r="H74" s="0" t="n">
        <f aca="false">(C74/(C74+D74))</f>
        <v>0.530864197530864</v>
      </c>
      <c r="I74" s="0" t="n">
        <f aca="false">(E74^(1.83)/(E74^(1.83)+F74^(1.83)))</f>
        <v>0.537790068840097</v>
      </c>
      <c r="J74" s="0" t="n">
        <f aca="false">(I74*(C74+D74))</f>
        <v>87.1219911520958</v>
      </c>
      <c r="K74" s="0" t="n">
        <f aca="false">(C74-J74)</f>
        <v>-1.12199115209577</v>
      </c>
    </row>
    <row r="75" customFormat="false" ht="12.8" hidden="false" customHeight="false" outlineLevel="0" collapsed="false">
      <c r="A75" s="0" t="s">
        <v>26</v>
      </c>
      <c r="B75" s="0" t="n">
        <v>2016</v>
      </c>
      <c r="C75" s="0" t="n">
        <v>84</v>
      </c>
      <c r="D75" s="0" t="n">
        <v>78</v>
      </c>
      <c r="E75" s="0" t="n">
        <v>768</v>
      </c>
      <c r="F75" s="0" t="n">
        <v>701</v>
      </c>
      <c r="G75" s="0" t="n">
        <v>2306623</v>
      </c>
      <c r="H75" s="0" t="n">
        <f aca="false">(C75/(C75+D75))</f>
        <v>0.518518518518518</v>
      </c>
      <c r="I75" s="0" t="n">
        <f aca="false">(E75^(1.83)/(E75^(1.83)+F75^(1.83)))</f>
        <v>0.541664604517515</v>
      </c>
      <c r="J75" s="0" t="n">
        <f aca="false">(I75*(C75+D75))</f>
        <v>87.7496659318374</v>
      </c>
      <c r="K75" s="0" t="n">
        <f aca="false">(C75-J75)</f>
        <v>-3.74966593183741</v>
      </c>
    </row>
    <row r="76" customFormat="false" ht="12.8" hidden="false" customHeight="false" outlineLevel="0" collapsed="false">
      <c r="A76" s="0" t="s">
        <v>27</v>
      </c>
      <c r="B76" s="0" t="n">
        <v>2016</v>
      </c>
      <c r="C76" s="0" t="n">
        <v>95</v>
      </c>
      <c r="D76" s="0" t="n">
        <v>67</v>
      </c>
      <c r="E76" s="0" t="n">
        <v>765</v>
      </c>
      <c r="F76" s="0" t="n">
        <v>757</v>
      </c>
      <c r="G76" s="0" t="n">
        <v>2710402</v>
      </c>
      <c r="H76" s="0" t="n">
        <f aca="false">(C76/(C76+D76))</f>
        <v>0.58641975308642</v>
      </c>
      <c r="I76" s="0" t="n">
        <f aca="false">(E76^(1.83)/(E76^(1.83)+F76^(1.83)))</f>
        <v>0.504809357199732</v>
      </c>
      <c r="J76" s="0" t="n">
        <f aca="false">(I76*(C76+D76))</f>
        <v>81.7791158663565</v>
      </c>
      <c r="K76" s="0" t="n">
        <f aca="false">(C76-J76)</f>
        <v>13.2208841336435</v>
      </c>
    </row>
    <row r="77" customFormat="false" ht="12.8" hidden="false" customHeight="false" outlineLevel="0" collapsed="false">
      <c r="A77" s="0" t="s">
        <v>28</v>
      </c>
      <c r="B77" s="0" t="n">
        <v>2016</v>
      </c>
      <c r="C77" s="0" t="n">
        <v>95</v>
      </c>
      <c r="D77" s="0" t="n">
        <v>67</v>
      </c>
      <c r="E77" s="0" t="n">
        <v>763</v>
      </c>
      <c r="F77" s="0" t="n">
        <v>612</v>
      </c>
      <c r="G77" s="0" t="n">
        <v>2481938</v>
      </c>
      <c r="H77" s="0" t="n">
        <f aca="false">(C77/(C77+D77))</f>
        <v>0.58641975308642</v>
      </c>
      <c r="I77" s="0" t="n">
        <f aca="false">(E77^(1.83)/(E77^(1.83)+F77^(1.83)))</f>
        <v>0.599543196123392</v>
      </c>
      <c r="J77" s="0" t="n">
        <f aca="false">(I77*(C77+D77))</f>
        <v>97.1259977719895</v>
      </c>
      <c r="K77" s="0" t="n">
        <f aca="false">(C77-J77)</f>
        <v>-2.12599777198949</v>
      </c>
    </row>
    <row r="78" customFormat="false" ht="12.8" hidden="false" customHeight="false" outlineLevel="0" collapsed="false">
      <c r="A78" s="0" t="s">
        <v>29</v>
      </c>
      <c r="B78" s="0" t="n">
        <v>2016</v>
      </c>
      <c r="C78" s="0" t="n">
        <v>87</v>
      </c>
      <c r="D78" s="0" t="n">
        <v>75</v>
      </c>
      <c r="E78" s="0" t="n">
        <v>671</v>
      </c>
      <c r="F78" s="0" t="n">
        <v>617</v>
      </c>
      <c r="G78" s="0" t="n">
        <v>2789602</v>
      </c>
      <c r="H78" s="0" t="n">
        <f aca="false">(C78/(C78+D78))</f>
        <v>0.537037037037037</v>
      </c>
      <c r="I78" s="0" t="n">
        <f aca="false">(E78^(1.83)/(E78^(1.83)+F78^(1.83)))</f>
        <v>0.538309074144236</v>
      </c>
      <c r="J78" s="0" t="n">
        <f aca="false">(I78*(C78+D78))</f>
        <v>87.2060700113662</v>
      </c>
      <c r="K78" s="0" t="n">
        <f aca="false">(C78-J78)</f>
        <v>-0.206070011366222</v>
      </c>
    </row>
    <row r="79" customFormat="false" ht="12.8" hidden="false" customHeight="false" outlineLevel="0" collapsed="false">
      <c r="A79" s="0" t="s">
        <v>30</v>
      </c>
      <c r="B79" s="0" t="n">
        <v>2016</v>
      </c>
      <c r="C79" s="0" t="n">
        <v>68</v>
      </c>
      <c r="D79" s="0" t="n">
        <v>93</v>
      </c>
      <c r="E79" s="0" t="n">
        <v>649</v>
      </c>
      <c r="F79" s="0" t="n">
        <v>779</v>
      </c>
      <c r="G79" s="0" t="n">
        <v>2036216</v>
      </c>
      <c r="H79" s="0" t="n">
        <f aca="false">(C79/(C79+D79))</f>
        <v>0.422360248447205</v>
      </c>
      <c r="I79" s="0" t="n">
        <f aca="false">(E79^(1.83)/(E79^(1.83)+F79^(1.83)))</f>
        <v>0.417238905725366</v>
      </c>
      <c r="J79" s="0" t="n">
        <f aca="false">(I79*(C79+D79))</f>
        <v>67.1754638217839</v>
      </c>
      <c r="K79" s="0" t="n">
        <f aca="false">(C79-J79)</f>
        <v>0.824536178216135</v>
      </c>
    </row>
    <row r="80" customFormat="false" ht="12.8" hidden="false" customHeight="false" outlineLevel="0" collapsed="false">
      <c r="A80" s="0" t="s">
        <v>31</v>
      </c>
      <c r="B80" s="0" t="n">
        <v>2016</v>
      </c>
      <c r="C80" s="0" t="n">
        <v>79</v>
      </c>
      <c r="D80" s="0" t="n">
        <v>82</v>
      </c>
      <c r="E80" s="0" t="n">
        <v>655</v>
      </c>
      <c r="F80" s="0" t="n">
        <v>682</v>
      </c>
      <c r="G80" s="0" t="n">
        <v>1712417</v>
      </c>
      <c r="H80" s="0" t="n">
        <f aca="false">(C80/(C80+D80))</f>
        <v>0.490683229813665</v>
      </c>
      <c r="I80" s="0" t="n">
        <f aca="false">(E80^(1.83)/(E80^(1.83)+F80^(1.83)))</f>
        <v>0.481527962672208</v>
      </c>
      <c r="J80" s="0" t="n">
        <f aca="false">(I80*(C80+D80))</f>
        <v>77.5260019902256</v>
      </c>
      <c r="K80" s="0" t="n">
        <f aca="false">(C80-J80)</f>
        <v>1.47399800977445</v>
      </c>
    </row>
    <row r="81" customFormat="false" ht="12.8" hidden="false" customHeight="false" outlineLevel="0" collapsed="false">
      <c r="A81" s="0" t="s">
        <v>32</v>
      </c>
      <c r="B81" s="0" t="n">
        <v>2016</v>
      </c>
      <c r="C81" s="0" t="n">
        <v>71</v>
      </c>
      <c r="D81" s="0" t="n">
        <v>91</v>
      </c>
      <c r="E81" s="0" t="n">
        <v>610</v>
      </c>
      <c r="F81" s="0" t="n">
        <v>796</v>
      </c>
      <c r="G81" s="0" t="n">
        <v>1915144</v>
      </c>
      <c r="H81" s="0" t="n">
        <f aca="false">(C81/(C81+D81))</f>
        <v>0.438271604938272</v>
      </c>
      <c r="I81" s="0" t="n">
        <f aca="false">(E81^(1.83)/(E81^(1.83)+F81^(1.83)))</f>
        <v>0.380591912658513</v>
      </c>
      <c r="J81" s="0" t="n">
        <f aca="false">(I81*(C81+D81))</f>
        <v>61.6558898506792</v>
      </c>
      <c r="K81" s="0" t="n">
        <f aca="false">(C81-J81)</f>
        <v>9.34411014932083</v>
      </c>
    </row>
    <row r="82" customFormat="false" ht="12.8" hidden="false" customHeight="false" outlineLevel="0" collapsed="false">
      <c r="A82" s="0" t="s">
        <v>33</v>
      </c>
      <c r="B82" s="0" t="n">
        <v>2016</v>
      </c>
      <c r="C82" s="0" t="n">
        <v>78</v>
      </c>
      <c r="D82" s="0" t="n">
        <v>83</v>
      </c>
      <c r="E82" s="0" t="n">
        <v>729</v>
      </c>
      <c r="F82" s="0" t="n">
        <v>758</v>
      </c>
      <c r="G82" s="0" t="n">
        <v>2249201</v>
      </c>
      <c r="H82" s="0" t="n">
        <f aca="false">(C82/(C82+D82))</f>
        <v>0.484472049689441</v>
      </c>
      <c r="I82" s="0" t="n">
        <f aca="false">(E82^(1.83)/(E82^(1.83)+F82^(1.83)))</f>
        <v>0.482160658888348</v>
      </c>
      <c r="J82" s="0" t="n">
        <f aca="false">(I82*(C82+D82))</f>
        <v>77.6278660810241</v>
      </c>
      <c r="K82" s="0" t="n">
        <f aca="false">(C82-J82)</f>
        <v>0.372133918975891</v>
      </c>
    </row>
    <row r="83" customFormat="false" ht="12.8" hidden="false" customHeight="false" outlineLevel="0" collapsed="false">
      <c r="A83" s="0" t="s">
        <v>34</v>
      </c>
      <c r="B83" s="0" t="n">
        <v>2016</v>
      </c>
      <c r="C83" s="0" t="n">
        <v>86</v>
      </c>
      <c r="D83" s="0" t="n">
        <v>76</v>
      </c>
      <c r="E83" s="0" t="n">
        <v>779</v>
      </c>
      <c r="F83" s="0" t="n">
        <v>712</v>
      </c>
      <c r="G83" s="0" t="n">
        <v>3444490</v>
      </c>
      <c r="H83" s="0" t="n">
        <f aca="false">(C83/(C83+D83))</f>
        <v>0.530864197530864</v>
      </c>
      <c r="I83" s="0" t="n">
        <f aca="false">(E83^(1.83)/(E83^(1.83)+F83^(1.83)))</f>
        <v>0.541051790773753</v>
      </c>
      <c r="J83" s="0" t="n">
        <f aca="false">(I83*(C83+D83))</f>
        <v>87.650390105348</v>
      </c>
      <c r="K83" s="0" t="n">
        <f aca="false">(C83-J83)</f>
        <v>-1.65039010534804</v>
      </c>
    </row>
    <row r="84" customFormat="false" ht="12.8" hidden="false" customHeight="false" outlineLevel="0" collapsed="false">
      <c r="A84" s="0" t="s">
        <v>35</v>
      </c>
      <c r="B84" s="0" t="n">
        <v>2016</v>
      </c>
      <c r="C84" s="0" t="n">
        <v>68</v>
      </c>
      <c r="D84" s="0" t="n">
        <v>94</v>
      </c>
      <c r="E84" s="0" t="n">
        <v>716</v>
      </c>
      <c r="F84" s="0" t="n">
        <v>854</v>
      </c>
      <c r="G84" s="0" t="n">
        <v>1894085</v>
      </c>
      <c r="H84" s="0" t="n">
        <f aca="false">(C84/(C84+D84))</f>
        <v>0.419753086419753</v>
      </c>
      <c r="I84" s="0" t="n">
        <f aca="false">(E84^(1.83)/(E84^(1.83)+F84^(1.83)))</f>
        <v>0.420057006674677</v>
      </c>
      <c r="J84" s="0" t="n">
        <f aca="false">(I84*(C84+D84))</f>
        <v>68.0492350812977</v>
      </c>
      <c r="K84" s="0" t="n">
        <f aca="false">(C84-J84)</f>
        <v>-0.0492350812977378</v>
      </c>
    </row>
    <row r="85" customFormat="false" ht="12.8" hidden="false" customHeight="false" outlineLevel="0" collapsed="false">
      <c r="A85" s="0" t="s">
        <v>36</v>
      </c>
      <c r="B85" s="0" t="n">
        <v>2016</v>
      </c>
      <c r="C85" s="0" t="n">
        <v>73</v>
      </c>
      <c r="D85" s="0" t="n">
        <v>89</v>
      </c>
      <c r="E85" s="0" t="n">
        <v>671</v>
      </c>
      <c r="F85" s="0" t="n">
        <v>733</v>
      </c>
      <c r="G85" s="0" t="n">
        <v>2314614</v>
      </c>
      <c r="H85" s="0" t="n">
        <f aca="false">(C85/(C85+D85))</f>
        <v>0.450617283950617</v>
      </c>
      <c r="I85" s="0" t="n">
        <f aca="false">(E85^(1.83)/(E85^(1.83)+F85^(1.83)))</f>
        <v>0.459655621566041</v>
      </c>
      <c r="J85" s="0" t="n">
        <f aca="false">(I85*(C85+D85))</f>
        <v>74.4642106936987</v>
      </c>
      <c r="K85" s="0" t="n">
        <f aca="false">(C85-J85)</f>
        <v>-1.46421069369868</v>
      </c>
    </row>
    <row r="86" customFormat="false" ht="12.8" hidden="false" customHeight="false" outlineLevel="0" collapsed="false">
      <c r="A86" s="0" t="s">
        <v>37</v>
      </c>
      <c r="B86" s="0" t="n">
        <v>2016</v>
      </c>
      <c r="C86" s="0" t="n">
        <v>103</v>
      </c>
      <c r="D86" s="0" t="n">
        <v>58</v>
      </c>
      <c r="E86" s="0" t="n">
        <v>808</v>
      </c>
      <c r="F86" s="0" t="n">
        <v>556</v>
      </c>
      <c r="G86" s="0" t="n">
        <v>3232420</v>
      </c>
      <c r="H86" s="0" t="n">
        <f aca="false">(C86/(C86+D86))</f>
        <v>0.639751552795031</v>
      </c>
      <c r="I86" s="0" t="n">
        <f aca="false">(E86^(1.83)/(E86^(1.83)+F86^(1.83)))</f>
        <v>0.664640363231867</v>
      </c>
      <c r="J86" s="0" t="n">
        <f aca="false">(I86*(C86+D86))</f>
        <v>107.007098480331</v>
      </c>
      <c r="K86" s="0" t="n">
        <f aca="false">(C86-J86)</f>
        <v>-4.00709848033053</v>
      </c>
    </row>
    <row r="87" customFormat="false" ht="12.8" hidden="false" customHeight="false" outlineLevel="0" collapsed="false">
      <c r="A87" s="0" t="s">
        <v>38</v>
      </c>
      <c r="B87" s="0" t="n">
        <v>2016</v>
      </c>
      <c r="C87" s="0" t="n">
        <v>91</v>
      </c>
      <c r="D87" s="0" t="n">
        <v>71</v>
      </c>
      <c r="E87" s="0" t="n">
        <v>725</v>
      </c>
      <c r="F87" s="0" t="n">
        <v>638</v>
      </c>
      <c r="G87" s="0" t="n">
        <v>3703312</v>
      </c>
      <c r="H87" s="0" t="n">
        <f aca="false">(C87/(C87+D87))</f>
        <v>0.561728395061728</v>
      </c>
      <c r="I87" s="0" t="n">
        <f aca="false">(E87^(1.83)/(E87^(1.83)+F87^(1.83)))</f>
        <v>0.55821850567826</v>
      </c>
      <c r="J87" s="0" t="n">
        <f aca="false">(I87*(C87+D87))</f>
        <v>90.4313979198781</v>
      </c>
      <c r="K87" s="0" t="n">
        <f aca="false">(C87-J87)</f>
        <v>0.568602080121863</v>
      </c>
    </row>
    <row r="88" customFormat="false" ht="12.8" hidden="false" customHeight="false" outlineLevel="0" collapsed="false">
      <c r="A88" s="0" t="s">
        <v>39</v>
      </c>
      <c r="B88" s="0" t="n">
        <v>2016</v>
      </c>
      <c r="C88" s="0" t="n">
        <v>75</v>
      </c>
      <c r="D88" s="0" t="n">
        <v>87</v>
      </c>
      <c r="E88" s="0" t="n">
        <v>845</v>
      </c>
      <c r="F88" s="0" t="n">
        <v>860</v>
      </c>
      <c r="G88" s="0" t="n">
        <v>2602524</v>
      </c>
      <c r="H88" s="0" t="n">
        <f aca="false">(C88/(C88+D88))</f>
        <v>0.462962962962963</v>
      </c>
      <c r="I88" s="0" t="n">
        <f aca="false">(E88^(1.83)/(E88^(1.83)+F88^(1.83)))</f>
        <v>0.491950634425701</v>
      </c>
      <c r="J88" s="0" t="n">
        <f aca="false">(I88*(C88+D88))</f>
        <v>79.6960027769636</v>
      </c>
      <c r="K88" s="0" t="n">
        <f aca="false">(C88-J88)</f>
        <v>-4.69600277696358</v>
      </c>
    </row>
    <row r="89" customFormat="false" ht="12.8" hidden="false" customHeight="false" outlineLevel="0" collapsed="false">
      <c r="A89" s="0" t="s">
        <v>40</v>
      </c>
      <c r="B89" s="0" t="n">
        <v>2016</v>
      </c>
      <c r="C89" s="0" t="n">
        <v>87</v>
      </c>
      <c r="D89" s="0" t="n">
        <v>75</v>
      </c>
      <c r="E89" s="0" t="n">
        <v>715</v>
      </c>
      <c r="F89" s="0" t="n">
        <v>631</v>
      </c>
      <c r="G89" s="0" t="n">
        <v>3365256</v>
      </c>
      <c r="H89" s="0" t="n">
        <f aca="false">(C89/(C89+D89))</f>
        <v>0.537037037037037</v>
      </c>
      <c r="I89" s="0" t="n">
        <f aca="false">(E89^(1.83)/(E89^(1.83)+F89^(1.83)))</f>
        <v>0.556928898715834</v>
      </c>
      <c r="J89" s="0" t="n">
        <f aca="false">(I89*(C89+D89))</f>
        <v>90.2224815919651</v>
      </c>
      <c r="K89" s="0" t="n">
        <f aca="false">(C89-J89)</f>
        <v>-3.22248159196513</v>
      </c>
    </row>
    <row r="90" customFormat="false" ht="12.8" hidden="false" customHeight="false" outlineLevel="0" collapsed="false">
      <c r="A90" s="0" t="s">
        <v>41</v>
      </c>
      <c r="B90" s="0" t="n">
        <v>2016</v>
      </c>
      <c r="C90" s="0" t="n">
        <v>69</v>
      </c>
      <c r="D90" s="0" t="n">
        <v>93</v>
      </c>
      <c r="E90" s="0" t="n">
        <v>752</v>
      </c>
      <c r="F90" s="0" t="n">
        <v>890</v>
      </c>
      <c r="G90" s="0" t="n">
        <v>2036216</v>
      </c>
      <c r="H90" s="0" t="n">
        <f aca="false">(C90/(C90+D90))</f>
        <v>0.425925925925926</v>
      </c>
      <c r="I90" s="0" t="n">
        <f aca="false">(E90^(1.83)/(E90^(1.83)+F90^(1.83)))</f>
        <v>0.423522955340928</v>
      </c>
      <c r="J90" s="0" t="n">
        <f aca="false">(I90*(C90+D90))</f>
        <v>68.6107187652303</v>
      </c>
      <c r="K90" s="0" t="n">
        <f aca="false">(C90-J90)</f>
        <v>0.389281234769669</v>
      </c>
    </row>
    <row r="91" customFormat="false" ht="12.8" hidden="false" customHeight="false" outlineLevel="0" collapsed="false">
      <c r="A91" s="0" t="s">
        <v>42</v>
      </c>
      <c r="B91" s="0" t="n">
        <v>2016</v>
      </c>
      <c r="C91" s="0" t="n">
        <v>68</v>
      </c>
      <c r="D91" s="0" t="n">
        <v>94</v>
      </c>
      <c r="E91" s="0" t="n">
        <v>686</v>
      </c>
      <c r="F91" s="0" t="n">
        <v>770</v>
      </c>
      <c r="G91" s="0" t="n">
        <v>2351422</v>
      </c>
      <c r="H91" s="0" t="n">
        <f aca="false">(C91/(C91+D91))</f>
        <v>0.419753086419753</v>
      </c>
      <c r="I91" s="0" t="n">
        <f aca="false">(E91^(1.83)/(E91^(1.83)+F91^(1.83)))</f>
        <v>0.447348768886675</v>
      </c>
      <c r="J91" s="0" t="n">
        <f aca="false">(I91*(C91+D91))</f>
        <v>72.4705005596414</v>
      </c>
      <c r="K91" s="0" t="n">
        <f aca="false">(C91-J91)</f>
        <v>-4.47050055964137</v>
      </c>
    </row>
  </sheetData>
  <hyperlinks>
    <hyperlink ref="P1" r:id="rId1" display="https://www.baseball-reference.com/leagues/MLB/2017-misc.s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2019-03-19T20:39:56Z</dcterms:created>
  <dc:creator/>
  <dc:description/>
  <dc:language>en-US</dc:language>
  <cp:lastModifiedBy/>
  <dcterms:modified xsi:type="dcterms:W3CDTF">2019-04-02T22:19:25Z</dcterms:modified>
  <cp:revision>11</cp:revision>
  <dc:subject/>
  <dc:title/>
</cp:coreProperties>
</file>