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WSACYIRL1090\QvStore\Private\Import\Global\Config.Files\02.Variables\01.KPIs\"/>
    </mc:Choice>
  </mc:AlternateContent>
  <bookViews>
    <workbookView xWindow="0" yWindow="600" windowWidth="12000" windowHeight="2865" tabRatio="695" activeTab="2"/>
  </bookViews>
  <sheets>
    <sheet name="Labels" sheetId="6" r:id="rId1"/>
    <sheet name="Aux.KPI" sheetId="1" r:id="rId2"/>
    <sheet name="KPIs" sheetId="4" r:id="rId3"/>
    <sheet name="SelfServiceKPI" sheetId="7" r:id="rId4"/>
    <sheet name="SelfServiceDim" sheetId="8" r:id="rId5"/>
    <sheet name="SelfServiceKPI.SAP" sheetId="9" r:id="rId6"/>
    <sheet name="SelfServiceDim.SAP" sheetId="10" r:id="rId7"/>
  </sheets>
  <definedNames>
    <definedName name="_xlnm._FilterDatabase" localSheetId="1" hidden="1">Aux.KPI!$A$1:$L$21</definedName>
    <definedName name="_xlnm._FilterDatabase" localSheetId="2" hidden="1">KPIs!$A$1:$P$349</definedName>
    <definedName name="_xlnm._FilterDatabase" localSheetId="0" hidden="1">Labels!$B$1:$L$1</definedName>
    <definedName name="_xlnm._FilterDatabase" localSheetId="4" hidden="1">SelfServiceDim!$A$1:$H$6</definedName>
    <definedName name="_xlnm._FilterDatabase" localSheetId="6" hidden="1">SelfServiceDim.SAP!$A$1:$H$6</definedName>
    <definedName name="_xlnm._FilterDatabase" localSheetId="3" hidden="1">SelfServiceKPI!$A$1:$K$14</definedName>
    <definedName name="_xlnm._FilterDatabase" localSheetId="5" hidden="1">SelfServiceKPI.SAP!$A$1:$K$8</definedName>
  </definedNames>
  <calcPr calcId="171027" calcMode="manual"/>
</workbook>
</file>

<file path=xl/calcChain.xml><?xml version="1.0" encoding="utf-8"?>
<calcChain xmlns="http://schemas.openxmlformats.org/spreadsheetml/2006/main">
  <c r="E24" i="8" l="1"/>
  <c r="E23" i="8"/>
  <c r="E22" i="8"/>
  <c r="E7" i="10" l="1"/>
  <c r="E12" i="10"/>
  <c r="E7" i="8" l="1"/>
  <c r="F194" i="4" l="1"/>
  <c r="H194" i="4"/>
  <c r="F21" i="1" l="1"/>
  <c r="H21" i="1"/>
  <c r="H20" i="1"/>
  <c r="F20" i="1"/>
  <c r="F18" i="1"/>
  <c r="H18" i="1"/>
  <c r="F19" i="1"/>
  <c r="H19" i="1"/>
  <c r="F15" i="1" l="1"/>
  <c r="H15" i="1"/>
  <c r="F16" i="1"/>
  <c r="H16" i="1"/>
  <c r="F17" i="1"/>
  <c r="H17" i="1"/>
  <c r="F202" i="4" l="1"/>
  <c r="H202" i="4"/>
  <c r="F198" i="4"/>
  <c r="H198" i="4"/>
  <c r="F200" i="4"/>
  <c r="H200" i="4"/>
  <c r="F14" i="1"/>
  <c r="H14" i="1"/>
  <c r="F196" i="4" l="1"/>
  <c r="H196" i="4"/>
  <c r="F193" i="4"/>
  <c r="H193" i="4"/>
  <c r="F13" i="1" l="1"/>
  <c r="H13" i="1"/>
  <c r="F201" i="4"/>
  <c r="H201" i="4"/>
  <c r="F199" i="4"/>
  <c r="H199" i="4"/>
  <c r="F197" i="4"/>
  <c r="H197" i="4"/>
  <c r="F191" i="4"/>
  <c r="H191" i="4"/>
  <c r="H195" i="4"/>
  <c r="H203" i="4"/>
  <c r="H204" i="4"/>
  <c r="H205" i="4"/>
  <c r="H206" i="4"/>
  <c r="H207" i="4"/>
  <c r="F195" i="4"/>
  <c r="F192" i="4"/>
  <c r="H192" i="4"/>
  <c r="F12" i="1"/>
  <c r="H12" i="1"/>
  <c r="F9" i="9" l="1"/>
  <c r="H341" i="4" l="1"/>
  <c r="H347" i="4"/>
  <c r="H345" i="4"/>
  <c r="H343" i="4"/>
  <c r="H333" i="4"/>
  <c r="H339" i="4"/>
  <c r="H337" i="4"/>
  <c r="H335" i="4"/>
  <c r="H340" i="4"/>
  <c r="H346" i="4"/>
  <c r="H344" i="4"/>
  <c r="H342" i="4"/>
  <c r="H332" i="4"/>
  <c r="H338" i="4"/>
  <c r="H336" i="4"/>
  <c r="H334" i="4"/>
  <c r="F341" i="4"/>
  <c r="F347" i="4"/>
  <c r="F345" i="4"/>
  <c r="F343" i="4"/>
  <c r="F333" i="4"/>
  <c r="F339" i="4"/>
  <c r="F337" i="4"/>
  <c r="F335" i="4"/>
  <c r="F340" i="4"/>
  <c r="F346" i="4"/>
  <c r="F344" i="4"/>
  <c r="F342" i="4"/>
  <c r="F332" i="4"/>
  <c r="F338" i="4"/>
  <c r="F336" i="4"/>
  <c r="F334" i="4"/>
  <c r="H124" i="4" l="1"/>
  <c r="F124" i="4"/>
  <c r="H122" i="4"/>
  <c r="F122" i="4"/>
  <c r="H326" i="4" l="1"/>
  <c r="F326" i="4"/>
  <c r="H329" i="4" l="1"/>
  <c r="F329" i="4"/>
  <c r="H330" i="4"/>
  <c r="F330" i="4"/>
  <c r="H11" i="1"/>
  <c r="F11" i="1"/>
  <c r="F40" i="9" l="1"/>
  <c r="F47" i="9"/>
  <c r="F38" i="9"/>
  <c r="F46" i="9"/>
  <c r="F45" i="9"/>
  <c r="F44" i="9"/>
  <c r="F43" i="9"/>
  <c r="F42" i="9"/>
  <c r="F41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8" i="9"/>
  <c r="F7" i="9"/>
  <c r="F6" i="9"/>
  <c r="F5" i="9"/>
  <c r="F4" i="9"/>
  <c r="F3" i="9"/>
  <c r="F2" i="9"/>
  <c r="H121" i="4" l="1"/>
  <c r="H129" i="4"/>
  <c r="H126" i="4"/>
  <c r="H325" i="4"/>
  <c r="H327" i="4"/>
  <c r="H6" i="4"/>
  <c r="H99" i="4"/>
  <c r="H100" i="4"/>
  <c r="F93" i="6" l="1"/>
  <c r="F87" i="6"/>
  <c r="F88" i="6"/>
  <c r="F90" i="6"/>
  <c r="F91" i="6"/>
  <c r="F92" i="6"/>
  <c r="F89" i="6"/>
  <c r="F121" i="4" l="1"/>
  <c r="F129" i="4"/>
  <c r="F6" i="6"/>
  <c r="F19" i="6"/>
  <c r="F20" i="6"/>
  <c r="F99" i="4"/>
  <c r="F100" i="4"/>
  <c r="F6" i="4" l="1"/>
  <c r="F73" i="6" l="1"/>
  <c r="F74" i="6"/>
  <c r="F305" i="4"/>
  <c r="H305" i="4"/>
  <c r="F306" i="4"/>
  <c r="H306" i="4"/>
  <c r="F126" i="4" l="1"/>
  <c r="E23" i="10"/>
  <c r="E22" i="10"/>
  <c r="E21" i="10"/>
  <c r="F96" i="6"/>
  <c r="F327" i="4"/>
  <c r="F95" i="6"/>
  <c r="F325" i="4"/>
  <c r="F331" i="4" l="1"/>
  <c r="H331" i="4"/>
  <c r="H117" i="4" l="1"/>
  <c r="F136" i="4"/>
  <c r="H136" i="4"/>
  <c r="F117" i="4"/>
  <c r="F119" i="4" l="1"/>
  <c r="H119" i="4"/>
  <c r="F56" i="6" l="1"/>
  <c r="F57" i="6"/>
  <c r="F40" i="6"/>
  <c r="F39" i="6"/>
  <c r="F80" i="6"/>
  <c r="F79" i="6"/>
  <c r="F48" i="6"/>
  <c r="F47" i="6"/>
  <c r="H120" i="4"/>
  <c r="F120" i="4"/>
  <c r="F123" i="4"/>
  <c r="H123" i="4"/>
  <c r="F135" i="4"/>
  <c r="H135" i="4"/>
  <c r="F210" i="4"/>
  <c r="H210" i="4"/>
  <c r="F209" i="4"/>
  <c r="H209" i="4"/>
  <c r="F312" i="4"/>
  <c r="H312" i="4"/>
  <c r="F311" i="4"/>
  <c r="H311" i="4"/>
  <c r="H125" i="4" l="1"/>
  <c r="H127" i="4"/>
  <c r="H128" i="4"/>
  <c r="F34" i="6" l="1"/>
  <c r="F35" i="6"/>
  <c r="F36" i="6"/>
  <c r="F37" i="6"/>
  <c r="F125" i="4"/>
  <c r="F127" i="4"/>
  <c r="F128" i="4"/>
  <c r="E13" i="10" l="1"/>
  <c r="E14" i="10"/>
  <c r="F46" i="6" l="1"/>
  <c r="F78" i="6"/>
  <c r="H310" i="4"/>
  <c r="F310" i="4"/>
  <c r="F134" i="4"/>
  <c r="H134" i="4"/>
  <c r="F54" i="6"/>
  <c r="F53" i="6"/>
  <c r="F72" i="6"/>
  <c r="F71" i="6"/>
  <c r="F303" i="4"/>
  <c r="H303" i="4"/>
  <c r="H304" i="4"/>
  <c r="F304" i="4"/>
  <c r="F205" i="4" l="1"/>
  <c r="F206" i="4"/>
  <c r="E17" i="10"/>
  <c r="E16" i="10"/>
  <c r="E8" i="8"/>
  <c r="E28" i="8"/>
  <c r="E19" i="8"/>
  <c r="E20" i="8"/>
  <c r="E21" i="8"/>
  <c r="F133" i="4"/>
  <c r="H133" i="4"/>
  <c r="F131" i="4"/>
  <c r="H131" i="4"/>
  <c r="F132" i="4"/>
  <c r="H132" i="4"/>
  <c r="F130" i="4"/>
  <c r="H130" i="4"/>
  <c r="F81" i="6" l="1"/>
  <c r="F323" i="4" l="1"/>
  <c r="H323" i="4"/>
  <c r="F26" i="6"/>
  <c r="F27" i="6"/>
  <c r="F28" i="6"/>
  <c r="F25" i="6"/>
  <c r="H105" i="4"/>
  <c r="H106" i="4"/>
  <c r="H107" i="4"/>
  <c r="H108" i="4"/>
  <c r="F107" i="4"/>
  <c r="F108" i="4"/>
  <c r="F105" i="4"/>
  <c r="F106" i="4"/>
  <c r="F2" i="6" l="1"/>
  <c r="F5" i="6"/>
  <c r="F4" i="6"/>
  <c r="F3" i="6"/>
  <c r="H2" i="4"/>
  <c r="F2" i="4"/>
  <c r="H5" i="4"/>
  <c r="F5" i="4"/>
  <c r="H4" i="4"/>
  <c r="F4" i="4"/>
  <c r="H3" i="4"/>
  <c r="F3" i="4"/>
  <c r="F8" i="6" l="1"/>
  <c r="F17" i="6"/>
  <c r="F14" i="6"/>
  <c r="F11" i="6"/>
  <c r="F60" i="6"/>
  <c r="F69" i="6"/>
  <c r="F66" i="6"/>
  <c r="F63" i="6"/>
  <c r="H308" i="4" l="1"/>
  <c r="H309" i="4"/>
  <c r="H324" i="4"/>
  <c r="H115" i="4"/>
  <c r="H112" i="4"/>
  <c r="H113" i="4"/>
  <c r="H114" i="4"/>
  <c r="H111" i="4"/>
  <c r="H102" i="4"/>
  <c r="H103" i="4"/>
  <c r="H104" i="4"/>
  <c r="H101" i="4"/>
  <c r="H328" i="4"/>
  <c r="H307" i="4"/>
  <c r="F75" i="6" l="1"/>
  <c r="F76" i="6"/>
  <c r="F77" i="6"/>
  <c r="F203" i="4" l="1"/>
  <c r="F204" i="4"/>
  <c r="F324" i="4"/>
  <c r="F115" i="4"/>
  <c r="F112" i="4"/>
  <c r="F113" i="4"/>
  <c r="F114" i="4"/>
  <c r="F111" i="4"/>
  <c r="F102" i="4"/>
  <c r="F103" i="4"/>
  <c r="F104" i="4"/>
  <c r="F101" i="4"/>
  <c r="F328" i="4"/>
  <c r="F307" i="4"/>
  <c r="F51" i="6"/>
  <c r="F52" i="6"/>
  <c r="F94" i="6"/>
  <c r="F33" i="6"/>
  <c r="F30" i="6"/>
  <c r="F31" i="6"/>
  <c r="F32" i="6"/>
  <c r="F29" i="6"/>
  <c r="F22" i="6"/>
  <c r="F23" i="6"/>
  <c r="F24" i="6"/>
  <c r="F21" i="6"/>
  <c r="F97" i="6"/>
  <c r="E24" i="10" l="1"/>
  <c r="E20" i="10"/>
  <c r="E19" i="10"/>
  <c r="E18" i="10"/>
  <c r="E15" i="10"/>
  <c r="E11" i="10"/>
  <c r="E10" i="10"/>
  <c r="E9" i="10"/>
  <c r="E8" i="10"/>
  <c r="E6" i="10"/>
  <c r="E5" i="10"/>
  <c r="E4" i="10"/>
  <c r="E3" i="10"/>
  <c r="E2" i="10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2" i="7"/>
  <c r="F261" i="4" l="1"/>
  <c r="F284" i="4"/>
  <c r="F215" i="4"/>
  <c r="F34" i="4"/>
  <c r="F57" i="4"/>
  <c r="F80" i="4"/>
  <c r="F11" i="4"/>
  <c r="F238" i="4"/>
  <c r="H15" i="4" l="1"/>
  <c r="F15" i="4"/>
  <c r="H84" i="4"/>
  <c r="F84" i="4"/>
  <c r="H61" i="4"/>
  <c r="F61" i="4"/>
  <c r="H38" i="4"/>
  <c r="F38" i="4"/>
  <c r="H219" i="4"/>
  <c r="F219" i="4"/>
  <c r="H288" i="4"/>
  <c r="F288" i="4"/>
  <c r="H265" i="4"/>
  <c r="F265" i="4"/>
  <c r="H242" i="4"/>
  <c r="F242" i="4"/>
  <c r="H21" i="4"/>
  <c r="F21" i="4"/>
  <c r="H90" i="4"/>
  <c r="F90" i="4"/>
  <c r="H67" i="4"/>
  <c r="F67" i="4"/>
  <c r="H44" i="4"/>
  <c r="F44" i="4"/>
  <c r="H225" i="4"/>
  <c r="F225" i="4"/>
  <c r="H294" i="4"/>
  <c r="F294" i="4"/>
  <c r="H271" i="4"/>
  <c r="F271" i="4"/>
  <c r="H248" i="4"/>
  <c r="F248" i="4"/>
  <c r="H14" i="4"/>
  <c r="F14" i="4"/>
  <c r="H83" i="4"/>
  <c r="F83" i="4"/>
  <c r="H60" i="4"/>
  <c r="F60" i="4"/>
  <c r="H37" i="4"/>
  <c r="F37" i="4"/>
  <c r="H218" i="4"/>
  <c r="F218" i="4"/>
  <c r="H287" i="4"/>
  <c r="F287" i="4"/>
  <c r="H264" i="4"/>
  <c r="F264" i="4"/>
  <c r="H241" i="4"/>
  <c r="F241" i="4"/>
  <c r="H20" i="4"/>
  <c r="F20" i="4"/>
  <c r="H89" i="4"/>
  <c r="F89" i="4"/>
  <c r="H66" i="4"/>
  <c r="F66" i="4"/>
  <c r="H43" i="4"/>
  <c r="F43" i="4"/>
  <c r="H224" i="4"/>
  <c r="F224" i="4"/>
  <c r="H293" i="4"/>
  <c r="F293" i="4"/>
  <c r="H270" i="4"/>
  <c r="F270" i="4"/>
  <c r="H247" i="4"/>
  <c r="F247" i="4"/>
  <c r="H29" i="4" l="1"/>
  <c r="F29" i="4"/>
  <c r="H98" i="4"/>
  <c r="F98" i="4"/>
  <c r="H75" i="4"/>
  <c r="F75" i="4"/>
  <c r="H52" i="4"/>
  <c r="F52" i="4"/>
  <c r="H233" i="4"/>
  <c r="F233" i="4"/>
  <c r="H302" i="4"/>
  <c r="F302" i="4"/>
  <c r="H279" i="4"/>
  <c r="F279" i="4"/>
  <c r="H256" i="4"/>
  <c r="F256" i="4"/>
  <c r="H28" i="4" l="1"/>
  <c r="F28" i="4"/>
  <c r="H97" i="4"/>
  <c r="F97" i="4"/>
  <c r="H74" i="4"/>
  <c r="F74" i="4"/>
  <c r="H51" i="4"/>
  <c r="F51" i="4"/>
  <c r="H232" i="4"/>
  <c r="F232" i="4"/>
  <c r="H301" i="4"/>
  <c r="F301" i="4"/>
  <c r="H278" i="4"/>
  <c r="F278" i="4"/>
  <c r="H255" i="4"/>
  <c r="F255" i="4"/>
  <c r="H8" i="4" l="1"/>
  <c r="F8" i="4"/>
  <c r="H77" i="4"/>
  <c r="F77" i="4"/>
  <c r="H54" i="4"/>
  <c r="F54" i="4"/>
  <c r="H31" i="4"/>
  <c r="F31" i="4"/>
  <c r="H212" i="4"/>
  <c r="F212" i="4"/>
  <c r="H281" i="4"/>
  <c r="F281" i="4"/>
  <c r="H258" i="4"/>
  <c r="F258" i="4"/>
  <c r="H235" i="4"/>
  <c r="F235" i="4"/>
  <c r="H19" i="4"/>
  <c r="F19" i="4"/>
  <c r="H88" i="4"/>
  <c r="F88" i="4"/>
  <c r="H65" i="4"/>
  <c r="F65" i="4"/>
  <c r="H42" i="4"/>
  <c r="F42" i="4"/>
  <c r="H223" i="4"/>
  <c r="F223" i="4"/>
  <c r="H292" i="4"/>
  <c r="F292" i="4"/>
  <c r="H269" i="4"/>
  <c r="F269" i="4"/>
  <c r="H246" i="4"/>
  <c r="F246" i="4"/>
  <c r="H250" i="4" l="1"/>
  <c r="H253" i="4"/>
  <c r="H237" i="4"/>
  <c r="H240" i="4"/>
  <c r="H273" i="4"/>
  <c r="H276" i="4"/>
  <c r="H260" i="4"/>
  <c r="H263" i="4"/>
  <c r="H296" i="4"/>
  <c r="H299" i="4"/>
  <c r="H283" i="4"/>
  <c r="H286" i="4"/>
  <c r="H227" i="4"/>
  <c r="H230" i="4"/>
  <c r="H214" i="4"/>
  <c r="H217" i="4"/>
  <c r="H46" i="4"/>
  <c r="H49" i="4"/>
  <c r="H33" i="4"/>
  <c r="H36" i="4"/>
  <c r="H69" i="4"/>
  <c r="H72" i="4"/>
  <c r="H56" i="4"/>
  <c r="H59" i="4"/>
  <c r="H92" i="4"/>
  <c r="H95" i="4"/>
  <c r="H79" i="4"/>
  <c r="H82" i="4"/>
  <c r="H23" i="4"/>
  <c r="H26" i="4"/>
  <c r="H10" i="4"/>
  <c r="H13" i="4"/>
  <c r="F49" i="4"/>
  <c r="F33" i="4"/>
  <c r="F36" i="4"/>
  <c r="F69" i="4"/>
  <c r="F72" i="4"/>
  <c r="F56" i="4"/>
  <c r="F59" i="4"/>
  <c r="F92" i="4"/>
  <c r="F95" i="4"/>
  <c r="F79" i="4"/>
  <c r="F82" i="4"/>
  <c r="F23" i="4"/>
  <c r="F26" i="4"/>
  <c r="F10" i="4"/>
  <c r="F13" i="4"/>
  <c r="F227" i="4"/>
  <c r="F230" i="4"/>
  <c r="F214" i="4"/>
  <c r="F217" i="4"/>
  <c r="F46" i="4"/>
  <c r="F286" i="4"/>
  <c r="F263" i="4"/>
  <c r="F296" i="4"/>
  <c r="F299" i="4"/>
  <c r="F283" i="4"/>
  <c r="F253" i="4"/>
  <c r="F237" i="4"/>
  <c r="F240" i="4"/>
  <c r="F273" i="4"/>
  <c r="F276" i="4"/>
  <c r="F260" i="4"/>
  <c r="F250" i="4"/>
  <c r="H12" i="4" l="1"/>
  <c r="F12" i="4"/>
  <c r="H81" i="4"/>
  <c r="F81" i="4"/>
  <c r="H58" i="4"/>
  <c r="F58" i="4"/>
  <c r="H35" i="4"/>
  <c r="F35" i="4"/>
  <c r="H216" i="4"/>
  <c r="F216" i="4"/>
  <c r="H285" i="4"/>
  <c r="F285" i="4"/>
  <c r="H262" i="4"/>
  <c r="F262" i="4"/>
  <c r="H239" i="4"/>
  <c r="F239" i="4"/>
  <c r="H25" i="4" l="1"/>
  <c r="F25" i="4"/>
  <c r="H94" i="4"/>
  <c r="F94" i="4"/>
  <c r="H71" i="4"/>
  <c r="F71" i="4"/>
  <c r="H48" i="4"/>
  <c r="F48" i="4"/>
  <c r="H229" i="4"/>
  <c r="F229" i="4"/>
  <c r="H298" i="4"/>
  <c r="F298" i="4"/>
  <c r="H275" i="4"/>
  <c r="F275" i="4"/>
  <c r="H252" i="4" l="1"/>
  <c r="F252" i="4"/>
  <c r="F244" i="4" l="1"/>
  <c r="H17" i="4"/>
  <c r="F17" i="4"/>
  <c r="H86" i="4"/>
  <c r="F86" i="4"/>
  <c r="H63" i="4"/>
  <c r="F63" i="4"/>
  <c r="H40" i="4"/>
  <c r="F40" i="4"/>
  <c r="H221" i="4"/>
  <c r="F221" i="4"/>
  <c r="H290" i="4"/>
  <c r="F290" i="4"/>
  <c r="H267" i="4"/>
  <c r="F267" i="4"/>
  <c r="H244" i="4"/>
  <c r="H289" i="4" l="1"/>
  <c r="H220" i="4"/>
  <c r="H39" i="4"/>
  <c r="H62" i="4"/>
  <c r="H85" i="4"/>
  <c r="H16" i="4"/>
  <c r="H245" i="4"/>
  <c r="H268" i="4"/>
  <c r="H291" i="4"/>
  <c r="H222" i="4"/>
  <c r="H41" i="4"/>
  <c r="H64" i="4"/>
  <c r="H87" i="4"/>
  <c r="H18" i="4"/>
  <c r="H234" i="4"/>
  <c r="H257" i="4"/>
  <c r="H280" i="4"/>
  <c r="H211" i="4"/>
  <c r="H30" i="4"/>
  <c r="H53" i="4"/>
  <c r="H76" i="4"/>
  <c r="H7" i="4"/>
  <c r="H110" i="4"/>
  <c r="H109" i="4"/>
  <c r="F109" i="4" l="1"/>
  <c r="F110" i="4"/>
  <c r="F234" i="4" l="1"/>
  <c r="F7" i="4"/>
  <c r="F76" i="4"/>
  <c r="F53" i="4"/>
  <c r="F30" i="4"/>
  <c r="F211" i="4"/>
  <c r="F280" i="4"/>
  <c r="F257" i="4"/>
  <c r="F18" i="4" l="1"/>
  <c r="F87" i="4"/>
  <c r="F64" i="4"/>
  <c r="F41" i="4"/>
  <c r="F268" i="4"/>
  <c r="F222" i="4"/>
  <c r="F291" i="4"/>
  <c r="F245" i="4"/>
  <c r="F39" i="4"/>
  <c r="F62" i="4"/>
  <c r="F85" i="4"/>
  <c r="F16" i="4"/>
  <c r="F220" i="4" l="1"/>
  <c r="F289" i="4"/>
  <c r="H266" i="4"/>
  <c r="F266" i="4"/>
  <c r="H243" i="4"/>
  <c r="F243" i="4"/>
  <c r="H9" i="4" l="1"/>
  <c r="F9" i="4"/>
  <c r="H78" i="4"/>
  <c r="F78" i="4"/>
  <c r="H55" i="4"/>
  <c r="F55" i="4"/>
  <c r="H32" i="4"/>
  <c r="F32" i="4"/>
  <c r="H213" i="4"/>
  <c r="F213" i="4"/>
  <c r="H282" i="4"/>
  <c r="F282" i="4"/>
  <c r="H259" i="4"/>
  <c r="F259" i="4"/>
  <c r="H236" i="4"/>
  <c r="F236" i="4"/>
  <c r="F251" i="4" l="1"/>
  <c r="H24" i="4"/>
  <c r="F24" i="4"/>
  <c r="H93" i="4"/>
  <c r="F93" i="4"/>
  <c r="H70" i="4"/>
  <c r="F70" i="4"/>
  <c r="H47" i="4"/>
  <c r="F47" i="4"/>
  <c r="H228" i="4"/>
  <c r="F228" i="4"/>
  <c r="H297" i="4"/>
  <c r="F297" i="4"/>
  <c r="H274" i="4"/>
  <c r="F274" i="4"/>
  <c r="H251" i="4"/>
  <c r="H208" i="4"/>
  <c r="F208" i="4"/>
  <c r="H118" i="4"/>
  <c r="F118" i="4"/>
  <c r="H319" i="4"/>
  <c r="F319" i="4"/>
  <c r="H185" i="4"/>
  <c r="F185" i="4"/>
  <c r="H189" i="4"/>
  <c r="F189" i="4"/>
  <c r="F85" i="6"/>
  <c r="F64" i="6"/>
  <c r="F67" i="6"/>
  <c r="F70" i="6"/>
  <c r="F61" i="6"/>
  <c r="F12" i="6"/>
  <c r="F15" i="6"/>
  <c r="F18" i="6"/>
  <c r="F9" i="6"/>
  <c r="F50" i="6"/>
  <c r="F83" i="6"/>
  <c r="F41" i="6"/>
  <c r="F58" i="6"/>
  <c r="H10" i="1" l="1"/>
  <c r="F10" i="1"/>
  <c r="H4" i="1" l="1"/>
  <c r="F4" i="1"/>
  <c r="F316" i="4" l="1"/>
  <c r="H184" i="4"/>
  <c r="F184" i="4"/>
  <c r="E34" i="8"/>
  <c r="H318" i="4" l="1"/>
  <c r="F318" i="4"/>
  <c r="E18" i="8" l="1"/>
  <c r="E32" i="8" l="1"/>
  <c r="E31" i="8"/>
  <c r="E9" i="8"/>
  <c r="E10" i="8"/>
  <c r="E11" i="8"/>
  <c r="E12" i="8"/>
  <c r="E13" i="8"/>
  <c r="E14" i="8"/>
  <c r="E15" i="8"/>
  <c r="E16" i="8"/>
  <c r="E17" i="8"/>
  <c r="E25" i="8"/>
  <c r="E26" i="8"/>
  <c r="E27" i="8"/>
  <c r="E29" i="8"/>
  <c r="E30" i="8"/>
  <c r="H183" i="4" l="1"/>
  <c r="F183" i="4"/>
  <c r="H181" i="4"/>
  <c r="F181" i="4"/>
  <c r="H179" i="4"/>
  <c r="F179" i="4"/>
  <c r="H177" i="4"/>
  <c r="F177" i="4"/>
  <c r="F146" i="4" l="1"/>
  <c r="H164" i="4"/>
  <c r="F164" i="4"/>
  <c r="H162" i="4"/>
  <c r="F162" i="4"/>
  <c r="H160" i="4"/>
  <c r="F160" i="4"/>
  <c r="H166" i="4"/>
  <c r="F166" i="4"/>
  <c r="H153" i="4"/>
  <c r="F153" i="4"/>
  <c r="H151" i="4"/>
  <c r="F151" i="4"/>
  <c r="H149" i="4"/>
  <c r="F149" i="4"/>
  <c r="H155" i="4"/>
  <c r="F155" i="4"/>
  <c r="H142" i="4"/>
  <c r="F142" i="4"/>
  <c r="H140" i="4"/>
  <c r="F140" i="4"/>
  <c r="H138" i="4"/>
  <c r="F138" i="4"/>
  <c r="H144" i="4"/>
  <c r="F144" i="4"/>
  <c r="F168" i="4"/>
  <c r="H168" i="4"/>
  <c r="H157" i="4"/>
  <c r="F157" i="4"/>
  <c r="H146" i="4"/>
  <c r="H182" i="4" l="1"/>
  <c r="F182" i="4"/>
  <c r="H180" i="4"/>
  <c r="F180" i="4"/>
  <c r="H178" i="4"/>
  <c r="F178" i="4"/>
  <c r="H176" i="4"/>
  <c r="F176" i="4"/>
  <c r="H147" i="4" l="1"/>
  <c r="H158" i="4"/>
  <c r="H169" i="4"/>
  <c r="H171" i="4"/>
  <c r="F147" i="4"/>
  <c r="F158" i="4"/>
  <c r="F169" i="4"/>
  <c r="F171" i="4"/>
  <c r="F9" i="1" l="1"/>
  <c r="F8" i="1"/>
  <c r="F7" i="1"/>
  <c r="F6" i="1"/>
  <c r="H7" i="1"/>
  <c r="H8" i="1"/>
  <c r="H9" i="1"/>
  <c r="H6" i="1"/>
  <c r="F154" i="4" l="1"/>
  <c r="F143" i="4"/>
  <c r="H143" i="4"/>
  <c r="H137" i="4"/>
  <c r="H139" i="4"/>
  <c r="H141" i="4"/>
  <c r="H154" i="4"/>
  <c r="H148" i="4"/>
  <c r="H150" i="4"/>
  <c r="H152" i="4"/>
  <c r="H165" i="4"/>
  <c r="H159" i="4"/>
  <c r="H161" i="4"/>
  <c r="H163" i="4"/>
  <c r="F137" i="4"/>
  <c r="F139" i="4"/>
  <c r="F141" i="4"/>
  <c r="F148" i="4"/>
  <c r="F150" i="4"/>
  <c r="F152" i="4"/>
  <c r="F165" i="4"/>
  <c r="F159" i="4"/>
  <c r="F161" i="4"/>
  <c r="F163" i="4"/>
  <c r="E5" i="8" l="1"/>
  <c r="E4" i="8"/>
  <c r="E3" i="8"/>
  <c r="E2" i="8"/>
  <c r="E6" i="8" l="1"/>
  <c r="H5" i="1" l="1"/>
  <c r="F5" i="1" l="1"/>
  <c r="F207" i="4" l="1"/>
  <c r="H116" i="4"/>
  <c r="F55" i="6"/>
  <c r="F116" i="4"/>
  <c r="F38" i="6"/>
  <c r="H316" i="4" l="1"/>
  <c r="H187" i="4" l="1"/>
  <c r="F187" i="4"/>
  <c r="H320" i="4" l="1"/>
  <c r="H190" i="4"/>
  <c r="H3" i="1" l="1"/>
  <c r="H2" i="1"/>
  <c r="F3" i="1" l="1"/>
  <c r="F190" i="4" l="1"/>
  <c r="F84" i="6"/>
  <c r="F82" i="6"/>
  <c r="F315" i="4" l="1"/>
  <c r="H315" i="4"/>
  <c r="H172" i="4" l="1"/>
  <c r="F172" i="4"/>
  <c r="F174" i="4"/>
  <c r="H174" i="4"/>
  <c r="H170" i="4"/>
  <c r="F170" i="4"/>
  <c r="H173" i="4"/>
  <c r="F173" i="4"/>
  <c r="H167" i="4"/>
  <c r="F167" i="4"/>
  <c r="F175" i="4"/>
  <c r="H175" i="4"/>
  <c r="H156" i="4"/>
  <c r="F156" i="4"/>
  <c r="H145" i="4"/>
  <c r="F145" i="4"/>
  <c r="F320" i="4" l="1"/>
  <c r="H317" i="4"/>
  <c r="F317" i="4"/>
  <c r="H188" i="4" l="1"/>
  <c r="F188" i="4"/>
  <c r="H186" i="4" l="1"/>
  <c r="F186" i="4"/>
  <c r="F49" i="6"/>
  <c r="H254" i="4" l="1"/>
  <c r="H277" i="4"/>
  <c r="H300" i="4"/>
  <c r="H231" i="4"/>
  <c r="H50" i="4"/>
  <c r="H73" i="4"/>
  <c r="H96" i="4"/>
  <c r="H27" i="4"/>
  <c r="F254" i="4"/>
  <c r="F277" i="4"/>
  <c r="F300" i="4"/>
  <c r="F231" i="4"/>
  <c r="F50" i="4"/>
  <c r="F73" i="4"/>
  <c r="F96" i="4"/>
  <c r="F27" i="4"/>
  <c r="H322" i="4" l="1"/>
  <c r="F322" i="4"/>
  <c r="F2" i="1"/>
  <c r="H314" i="4" l="1"/>
  <c r="F314" i="4"/>
  <c r="H68" i="4"/>
  <c r="H91" i="4"/>
  <c r="H22" i="4"/>
  <c r="H45" i="4"/>
  <c r="F45" i="4"/>
  <c r="F68" i="4"/>
  <c r="F91" i="4"/>
  <c r="F22" i="4"/>
  <c r="F10" i="6"/>
  <c r="F13" i="6"/>
  <c r="F16" i="6"/>
  <c r="F7" i="6"/>
  <c r="H295" i="4"/>
  <c r="H226" i="4"/>
  <c r="H272" i="4"/>
  <c r="H249" i="4"/>
  <c r="F249" i="4"/>
  <c r="F272" i="4"/>
  <c r="F295" i="4"/>
  <c r="F226" i="4"/>
  <c r="F62" i="6"/>
  <c r="F65" i="6"/>
  <c r="F68" i="6"/>
  <c r="F59" i="6"/>
  <c r="F44" i="6"/>
  <c r="H313" i="4" l="1"/>
  <c r="F313" i="4"/>
  <c r="H321" i="4" l="1"/>
  <c r="F321" i="4"/>
  <c r="F86" i="6"/>
  <c r="F42" i="6"/>
  <c r="F45" i="6"/>
  <c r="F43" i="6"/>
</calcChain>
</file>

<file path=xl/sharedStrings.xml><?xml version="1.0" encoding="utf-8"?>
<sst xmlns="http://schemas.openxmlformats.org/spreadsheetml/2006/main" count="3645" uniqueCount="1062">
  <si>
    <t>Var Description L1</t>
  </si>
  <si>
    <t>Var Description L2</t>
  </si>
  <si>
    <t>Var Description L3</t>
  </si>
  <si>
    <t>Var Description L4</t>
  </si>
  <si>
    <t>Var Value</t>
  </si>
  <si>
    <t>Var Comment</t>
  </si>
  <si>
    <t>System Label</t>
  </si>
  <si>
    <t>KPI</t>
  </si>
  <si>
    <t>Var Description L5</t>
  </si>
  <si>
    <t>v</t>
  </si>
  <si>
    <t>Calendar</t>
  </si>
  <si>
    <t>Selected</t>
  </si>
  <si>
    <t>Inv</t>
  </si>
  <si>
    <t>Label</t>
  </si>
  <si>
    <t>Formula</t>
  </si>
  <si>
    <t>End Var Value</t>
  </si>
  <si>
    <t>Trends</t>
  </si>
  <si>
    <t>Quarter</t>
  </si>
  <si>
    <t>Year</t>
  </si>
  <si>
    <t>Dem</t>
  </si>
  <si>
    <t>E2E</t>
  </si>
  <si>
    <t>Var Comments 2</t>
  </si>
  <si>
    <t>FC2</t>
  </si>
  <si>
    <t>'FC 2'</t>
  </si>
  <si>
    <t>FC6</t>
  </si>
  <si>
    <t>'FC 6'</t>
  </si>
  <si>
    <t>FC12</t>
  </si>
  <si>
    <t>'FC 12'</t>
  </si>
  <si>
    <t>Sales.Value</t>
  </si>
  <si>
    <t>=chr(36)&amp;'('&amp;concat(%HIDE_ELEM_FORMULA)&amp;')'</t>
  </si>
  <si>
    <t>FC3</t>
  </si>
  <si>
    <t>'FC 3'</t>
  </si>
  <si>
    <t>MAPE2</t>
  </si>
  <si>
    <t>MAPE3</t>
  </si>
  <si>
    <t>MAPE6</t>
  </si>
  <si>
    <t>MAPE12</t>
  </si>
  <si>
    <t>BIAS2</t>
  </si>
  <si>
    <t>BIAS3</t>
  </si>
  <si>
    <t>BIAS6</t>
  </si>
  <si>
    <t>BIAS12</t>
  </si>
  <si>
    <t>=chr(36)&amp;'('&amp;concat(%HIDE_METRIC_FORMULA)&amp;')'</t>
  </si>
  <si>
    <t>Rankings.Fig</t>
  </si>
  <si>
    <t>Rankings.Met</t>
  </si>
  <si>
    <t>Forecast</t>
  </si>
  <si>
    <t>Sales.Qty</t>
  </si>
  <si>
    <t>Forecast.Qty</t>
  </si>
  <si>
    <t>'Forecast (Qty)'</t>
  </si>
  <si>
    <t>Qty.Formula</t>
  </si>
  <si>
    <t>Qty.Trends</t>
  </si>
  <si>
    <t>Qty.FormulaAll</t>
  </si>
  <si>
    <t>DPV1.Qty.Formula</t>
  </si>
  <si>
    <t>DPV2.Qty.Formula</t>
  </si>
  <si>
    <t>DPV3.Qty.Formula</t>
  </si>
  <si>
    <t>DPV4.Qty.Formula</t>
  </si>
  <si>
    <t>DPV5.Qty.Formula</t>
  </si>
  <si>
    <t>DPV6.Qty.Formula</t>
  </si>
  <si>
    <t>DPV7.Qty.Formula</t>
  </si>
  <si>
    <t>DPV8.Qty.Formula</t>
  </si>
  <si>
    <t>'Sales+FC(Qty)'</t>
  </si>
  <si>
    <t>Sales.Forecast</t>
  </si>
  <si>
    <t>Sales.Forecast.Qty</t>
  </si>
  <si>
    <t>Selected2</t>
  </si>
  <si>
    <t>Qty.Formula.Trends</t>
  </si>
  <si>
    <t>Qty.Formula.All</t>
  </si>
  <si>
    <t>FBP</t>
  </si>
  <si>
    <t>'FBP'</t>
  </si>
  <si>
    <t>LT</t>
  </si>
  <si>
    <t>'LT'</t>
  </si>
  <si>
    <t>Field</t>
  </si>
  <si>
    <t>RepCycle</t>
  </si>
  <si>
    <t>'MAPE-2'</t>
  </si>
  <si>
    <t>'MAPE-3'</t>
  </si>
  <si>
    <t>'MAPE-6'</t>
  </si>
  <si>
    <t>'MAPE-12'</t>
  </si>
  <si>
    <t>'BIAS-2'</t>
  </si>
  <si>
    <t>'BIAS-3'</t>
  </si>
  <si>
    <t>'BIAS-6'</t>
  </si>
  <si>
    <t>'BIAS-12'</t>
  </si>
  <si>
    <t>KPI_COD</t>
  </si>
  <si>
    <t>KPI_LABEL</t>
  </si>
  <si>
    <t>KPI_PARENT</t>
  </si>
  <si>
    <t>KPI_DESC</t>
  </si>
  <si>
    <t>KPI_LABEL_VALUE</t>
  </si>
  <si>
    <t>KPI_FORMULA</t>
  </si>
  <si>
    <t>FORMAT</t>
  </si>
  <si>
    <t>Figures</t>
  </si>
  <si>
    <t>#,##0</t>
  </si>
  <si>
    <t>Metrics</t>
  </si>
  <si>
    <t>#,##0.0%</t>
  </si>
  <si>
    <t>v.KPI.Dem.Label.Sales.Qty</t>
  </si>
  <si>
    <t>v.KPI.Dem.Label.MAPE2</t>
  </si>
  <si>
    <t>v.KPI.Dem.Label.MAPE3</t>
  </si>
  <si>
    <t>v.KPI.Dem.Label.MAPE6</t>
  </si>
  <si>
    <t>v.KPI.Dem.Label.MAPE12</t>
  </si>
  <si>
    <t>v.KPI.Dem.Label.BIAS2</t>
  </si>
  <si>
    <t>v.KPI.Dem.Label.BIAS3</t>
  </si>
  <si>
    <t>v.KPI.Dem.Label.BIAS6</t>
  </si>
  <si>
    <t>v.KPI.Dem.Label.BIAS12</t>
  </si>
  <si>
    <t>v.KPI.Dem.Label.Forecast.Qty</t>
  </si>
  <si>
    <t>v.KPI.Dem.Label.FBP</t>
  </si>
  <si>
    <t>v.KPI.Dem.Label.LT</t>
  </si>
  <si>
    <t>v.KPI.Dem.Label.Sales.Forecast.Qty</t>
  </si>
  <si>
    <t>MAPE-2</t>
  </si>
  <si>
    <t>MAPE-3</t>
  </si>
  <si>
    <t>MAPE-6</t>
  </si>
  <si>
    <t>MAPE-12</t>
  </si>
  <si>
    <t>BIAS-2</t>
  </si>
  <si>
    <t>BIAS-3</t>
  </si>
  <si>
    <t>BIAS-6</t>
  </si>
  <si>
    <t>BIAS-12</t>
  </si>
  <si>
    <t>Forecast (Qty)</t>
  </si>
  <si>
    <t>v.KPI.Dem.Sales.Qty.Formula</t>
  </si>
  <si>
    <t>v.KPI.Dem.MAPE2.Formula</t>
  </si>
  <si>
    <t>v.KPI.Dem.MAPE3.Formula</t>
  </si>
  <si>
    <t>v.KPI.Dem.MAPE6.Formula</t>
  </si>
  <si>
    <t>v.KPI.Dem.MAPE12.Formula</t>
  </si>
  <si>
    <t>v.KPI.Dem.BIAS2.Formula</t>
  </si>
  <si>
    <t>v.KPI.Dem.BIAS3.Formula</t>
  </si>
  <si>
    <t>v.KPI.Dem.BIAS6.Formula</t>
  </si>
  <si>
    <t>v.KPI.Dem.BIAS12.Formula</t>
  </si>
  <si>
    <t>v.KPI.Dem.FBP.Formula</t>
  </si>
  <si>
    <t>v.KPI.Dem.LT.Formula</t>
  </si>
  <si>
    <t>DIMENSION_COD</t>
  </si>
  <si>
    <t>DIMENSION</t>
  </si>
  <si>
    <t>DIMENSION_PARENT</t>
  </si>
  <si>
    <t>DIMENSION_DESC</t>
  </si>
  <si>
    <t>DIMENSION_LABEL</t>
  </si>
  <si>
    <t>Material</t>
  </si>
  <si>
    <t>Date</t>
  </si>
  <si>
    <t>[Year]</t>
  </si>
  <si>
    <t>[Month]</t>
  </si>
  <si>
    <t>Month</t>
  </si>
  <si>
    <t>[YearMonth]</t>
  </si>
  <si>
    <t>YearMonth</t>
  </si>
  <si>
    <t>[Quarter]</t>
  </si>
  <si>
    <t>DPV1.CY.Qty.Formula</t>
  </si>
  <si>
    <t>DPV2.CY.Qty.Formula</t>
  </si>
  <si>
    <t>DPV3.CY.Qty.Formula</t>
  </si>
  <si>
    <t>DPV1.CYminus1.Qty.Formula</t>
  </si>
  <si>
    <t>DPV2.CYminus1.Qty.Formula</t>
  </si>
  <si>
    <t>DPV3.CYminus1.Qty.Formula</t>
  </si>
  <si>
    <t>DPV1.CY1.Qty.Formula</t>
  </si>
  <si>
    <t>DPV1.CY2.Qty.Formula</t>
  </si>
  <si>
    <t>DPV2.CY1.Qty.Formula</t>
  </si>
  <si>
    <t>DPV2.CY2.Qty.Formula</t>
  </si>
  <si>
    <t>DPV3.CY1.Qty.Formula</t>
  </si>
  <si>
    <t>DPV3.CY2.Qty.Formula</t>
  </si>
  <si>
    <t>Minus1</t>
  </si>
  <si>
    <t>Current</t>
  </si>
  <si>
    <t>Plus1</t>
  </si>
  <si>
    <t>Plus2</t>
  </si>
  <si>
    <t>=num(Year(Today()))-1</t>
  </si>
  <si>
    <t>=num(Year(Today()))</t>
  </si>
  <si>
    <t>=num(Year(Today()))+1</t>
  </si>
  <si>
    <t>=num(Year(Today()))+2</t>
  </si>
  <si>
    <t>DPV1.Qty.Trends</t>
  </si>
  <si>
    <t>DPV2.Qty.Trends</t>
  </si>
  <si>
    <t>DPV3.Qty.Trends</t>
  </si>
  <si>
    <t>DPV4.Qty.Trends</t>
  </si>
  <si>
    <t>FBP (Qty)</t>
  </si>
  <si>
    <t>LT (Qty)</t>
  </si>
  <si>
    <t>Sales+FC (Qty)</t>
  </si>
  <si>
    <t>Forecast.Only</t>
  </si>
  <si>
    <t>OTD</t>
  </si>
  <si>
    <t>QBR</t>
  </si>
  <si>
    <t>DPV1.Qty.Formula.SAP</t>
  </si>
  <si>
    <t>DPV2.Qty.Formula.SAP</t>
  </si>
  <si>
    <t>DPV3.Qty.Formula.SAP</t>
  </si>
  <si>
    <t>DPV1.CYminus1.Qty.Formula.SAP</t>
  </si>
  <si>
    <t>DPV1.CY.Qty.Formula.SAP</t>
  </si>
  <si>
    <t>DPV1.CY1.Qty.Formula.SAP</t>
  </si>
  <si>
    <t>DPV1.CY2.Qty.Formula.SAP</t>
  </si>
  <si>
    <t>DPV2.CYminus1.Qty.Formula.SAP</t>
  </si>
  <si>
    <t>DPV2.CY.Qty.Formula.SAP</t>
  </si>
  <si>
    <t>DPV2.CY1.Qty.Formula.SAP</t>
  </si>
  <si>
    <t>DPV2.CY2.Qty.Formula.SAP</t>
  </si>
  <si>
    <t>DPV3.CYminus1.Qty.Formula.SAP</t>
  </si>
  <si>
    <t>DPV3.CY.Qty.Formula.SAP</t>
  </si>
  <si>
    <t>DPV3.CY1.Qty.Formula.SAP</t>
  </si>
  <si>
    <t>DPV3.CY2.Qty.Formula.SAP</t>
  </si>
  <si>
    <t>DPV4.Qty.Formula.SAP</t>
  </si>
  <si>
    <t>[m.Material Description]</t>
  </si>
  <si>
    <t>Material Description</t>
  </si>
  <si>
    <t>[m.Classification]</t>
  </si>
  <si>
    <t>UOM</t>
  </si>
  <si>
    <t>Strength</t>
  </si>
  <si>
    <t>[m.Material group]</t>
  </si>
  <si>
    <t>Material group</t>
  </si>
  <si>
    <t>[m.SKU]</t>
  </si>
  <si>
    <t>SKU</t>
  </si>
  <si>
    <t>SKU Description</t>
  </si>
  <si>
    <t>[m.SKU Description]</t>
  </si>
  <si>
    <t>Pack Size</t>
  </si>
  <si>
    <t>[m.GP Priority]</t>
  </si>
  <si>
    <t>[m.S&amp;OP Priority]</t>
  </si>
  <si>
    <t>S&amp;OP Priority</t>
  </si>
  <si>
    <t>GP Priority</t>
  </si>
  <si>
    <t>[m.Therapeutic area]</t>
  </si>
  <si>
    <t>Therapeutic area</t>
  </si>
  <si>
    <t>[m.Platform]</t>
  </si>
  <si>
    <t>Platform</t>
  </si>
  <si>
    <t>[m.Content ISF]</t>
  </si>
  <si>
    <t>Content ISF</t>
  </si>
  <si>
    <t>[m.Customer]</t>
  </si>
  <si>
    <t>[m.Customer Type]</t>
  </si>
  <si>
    <t>[m.Customer Description]</t>
  </si>
  <si>
    <t>[m.P/C]</t>
  </si>
  <si>
    <t>[m.Region]</t>
  </si>
  <si>
    <t>[m.Subregion]</t>
  </si>
  <si>
    <t>[m.Cluster]</t>
  </si>
  <si>
    <t>[m.Country]</t>
  </si>
  <si>
    <t>Customer</t>
  </si>
  <si>
    <t>Customer Type</t>
  </si>
  <si>
    <t>Customer Description</t>
  </si>
  <si>
    <t>P/C</t>
  </si>
  <si>
    <t>Region</t>
  </si>
  <si>
    <t>Subregion</t>
  </si>
  <si>
    <t>Cluster</t>
  </si>
  <si>
    <t>Country</t>
  </si>
  <si>
    <t>[m.Pack Size Numeric]</t>
  </si>
  <si>
    <t>[m.Core/Non Core]</t>
  </si>
  <si>
    <t>Core/Non Core</t>
  </si>
  <si>
    <t>[m.VMI/NVMI]</t>
  </si>
  <si>
    <t>Formula.SAP</t>
  </si>
  <si>
    <t>[Demand Plan Version DESC]</t>
  </si>
  <si>
    <t>Others</t>
  </si>
  <si>
    <t>Demand Plan Version</t>
  </si>
  <si>
    <t>v.KPI.Dem.Forecast.Qty.FormulaAll</t>
  </si>
  <si>
    <t>Only.Qty.Formula</t>
  </si>
  <si>
    <t>v.KPI.Dem.Forecast.Only.Qty.Formula</t>
  </si>
  <si>
    <t>Sales.Selected</t>
  </si>
  <si>
    <t>='Year=,Month=,YearMonth=,Quarter=,YearMonthNum={"&gt;='&amp;date(addmonths(%HIDE_DEM_PLAN_DATE,-15),'YYYYMM')
&amp;'"}'</t>
  </si>
  <si>
    <t>='Year=,Month=,YearMonth=,Quarter=,YearMonthNum={"&lt;='&amp;date(addmonths(%HIDE_DEM_PLAN_DATE,15),'YYYYMM')
 &amp;'&gt;='&amp;date(Only(%HIDE_DEM_PLAN_DATE),'YYYYMM')
&amp;'"}'</t>
  </si>
  <si>
    <t>='Year=,Month=,YearMonth=,Quarter=,YearMonthNum={"&gt;='&amp;date(addmonths(%HIDE_DEM_PLAN_DATE,-15),'YYYYMM')
 &amp;'&lt;='&amp;date(Only(%HIDE_DEM_PLAN_DATE),'YYYYMM')
&amp;'"}'</t>
  </si>
  <si>
    <t>Customer ABC indicator</t>
  </si>
  <si>
    <t>[Customer ABC indicator]</t>
  </si>
  <si>
    <t>Aux.KPI</t>
  </si>
  <si>
    <t>Dimension</t>
  </si>
  <si>
    <t>='sum({$&lt;PerType={0},SOURCE_ID={3}&gt;}[In Mkt Sales Value $]*$(=v.Aux.KPI.Dem.Forecast.Dimension))'</t>
  </si>
  <si>
    <t>='sum({$&lt;PerType={0},[Demand Plan Version]=,[Demand Plan Version DESC]=,[Demand Plan Version Num]=,SOURCE_ID={3}&gt;}[In-Market Sales (History)]*$(=v.Aux.KPI.Dem.Forecast.Dimension))'</t>
  </si>
  <si>
    <t>='sum({$&lt;'&amp;v.Calendar.Dem.Trends.Selected&amp;',SOURCE_ID={3},PerType={0}&gt;} [In Mkt Sales Value $] *$(=v.Aux.KPI.Dem.Forecast.Dimension))'</t>
  </si>
  <si>
    <t>='if(sum({$&lt;'&amp;v.Calendar.Dem.Trends.Selected&amp;',PerType={0}, [Demand Plan Version]=,[Demand Plan Version DESC]=,[Demand Plan Version Num]=,SOURCE_ID={21}&gt;} [Absolute diff 2])/sum({$&lt;'&amp;v.Calendar.Dem.Trends.Selected&amp;',PerType={0},[Demand Plan Version]=,[Demand Plan Version DESC]=,[Demand Plan Version Num]=,SOURCE_ID={21}&gt;} [In-Market Sales (History)])&gt;9.99,
9.99,
sum({$&lt;'&amp;v.Calendar.Dem.Trends.Selected&amp;',PerType={0}, [Demand Plan Version]=,[Demand Plan Version DESC]=,[Demand Plan Version Num]=,SOURCE_ID={21}&gt;} [Absolute diff 2])/sum({$&lt;'&amp;v.Calendar.Dem.Trends.Selected&amp;',PerType={0},[Demand Plan Version]=,[Demand Plan Version DESC]=,[Demand Plan Version Num]=,SOURCE_ID={21}&gt;} [In-Market Sales (History)]))'</t>
  </si>
  <si>
    <t>='if(sum({$&lt;'&amp;v.Calendar.Dem.Trends.Selected&amp;',PerType={0}, [Demand Plan Version]=,[Demand Plan Version DESC]=,[Demand Plan Version Num]=,SOURCE_ID={21}&gt;} [Absolute diff 3])/sum({$&lt;'&amp;v.Calendar.Dem.Trends.Selected&amp;',PerType={0},[Demand Plan Version]=,[Demand Plan Version DESC]=,[Demand Plan Version Num]=,SOURCE_ID={21}&gt;} [In-Market Sales (History)])&gt;9.99,
9.99,
sum({$&lt;'&amp;v.Calendar.Dem.Trends.Selected&amp;',PerType={0}, [Demand Plan Version]=,[Demand Plan Version DESC]=,[Demand Plan Version Num]=,SOURCE_ID={21}&gt;} [Absolute diff 3])/sum({$&lt;'&amp;v.Calendar.Dem.Trends.Selected&amp;',PerType={0},[Demand Plan Version]=,[Demand Plan Version DESC]=,[Demand Plan Version Num]=,SOURCE_ID={21}&gt;} [In-Market Sales (History)]))'</t>
  </si>
  <si>
    <t>='if(sum({$&lt;'&amp;v.Calendar.Dem.Trends.Selected&amp;', PerType={0},[Demand Plan Version]=,[Demand Plan Version DESC]=,[Demand Plan Version Num]=,SOURCE_ID={21}&gt;} [Absolute Diff 6])/sum({$&lt;'&amp;v.Calendar.Dem.Trends.Selected&amp;',PerType={0},[Demand Plan Version]=,[Demand Plan Version DESC]=,[Demand Plan Version Num]=,SOURCE_ID={21}&gt;} [In-Market Sales (History)])&gt;9.99,
9.99,
sum({$&lt;'&amp;v.Calendar.Dem.Trends.Selected&amp;',PerType={0}, [Demand Plan Version]=,[Demand Plan Version DESC]=,[Demand Plan Version Num]=,SOURCE_ID={21}&gt;} [Absolute Diff 6])/sum({$&lt;'&amp;v.Calendar.Dem.Trends.Selected&amp;',PerType={0},[Demand Plan Version]=,[Demand Plan Version DESC]=,[Demand Plan Version Num]=,SOURCE_ID={21}&gt;} [In-Market Sales (History)]))'</t>
  </si>
  <si>
    <t>='if(sum({$&lt;'&amp;v.Calendar.Dem.Trends.Selected&amp;',PerType={0}, [Demand Plan Version]=,[Demand Plan Version DESC]=,[Demand Plan Version Num]=,SOURCE_ID={21}&gt;} [Absolute Diff 12])/sum({$&lt;'&amp;v.Calendar.Dem.Trends.Selected&amp;',PerType={0},[Demand Plan Version]=,[Demand Plan Version DESC]=,[Demand Plan Version Num]=,SOURCE_ID={21}&gt;} [In-Market Sales (History)])&gt;9.99,
9.99,
sum({$&lt;'&amp;v.Calendar.Dem.Trends.Selected&amp;', PerType={0},[Demand Plan Version]=,[Demand Plan Version DESC]=,[Demand Plan Version Num]=,SOURCE_ID={21}&gt;} [Absolute Diff 12])/sum({$&lt;'&amp;v.Calendar.Dem.Trends.Selected&amp;',PerType={0},[Demand Plan Version]=,[Demand Plan Version DESC]=,[Demand Plan Version Num]=,SOURCE_ID={21}&gt;} [In-Market Sales (History)]))'</t>
  </si>
  <si>
    <t xml:space="preserve">='if(sum({$&lt;'&amp;v.Calendar.Dem.Trends.Selected&amp;',PerType={0}, [Demand Plan Version]=,[Demand Plan Version DESC]=,[Demand Plan Version Num]=,SOURCE_ID={21}&gt;} [Diff 2])/sum({$&lt;'&amp;v.Calendar.Dem.Trends.Selected&amp;',PerType={0},[Demand Plan Version]=,[Demand Plan Version DESC]=,[Demand Plan Version Num]=,SOURCE_ID={21}&gt;} [In-Market Sales (History)])&gt;9.99,
9.99,
sum({$&lt;'&amp;v.Calendar.Dem.Trends.Selected&amp;',PerType={0}, [Demand Plan Version]=,[Demand Plan Version DESC]=,[Demand Plan Version Num]=,SOURCE_ID={21}&gt;} [Diff 2])/sum({$&lt;'&amp;v.Calendar.Dem.Trends.Selected&amp;',PerType={0},[Demand Plan Version]=,[Demand Plan Version DESC]=,[Demand Plan Version Num]=,SOURCE_ID={21}&gt;} [In-Market Sales (History)]))'
</t>
  </si>
  <si>
    <t xml:space="preserve">='if(sum({$&lt;'&amp;v.Calendar.Dem.Trends.Selected&amp;', PerType={0},[Demand Plan Version]=,[Demand Plan Version DESC]=,[Demand Plan Version Num]=,SOURCE_ID={21}&gt;} [Diff 3])/sum({$&lt;'&amp;v.Calendar.Dem.Trends.Selected&amp;',PerType={0},[Demand Plan Version]=,[Demand Plan Version DESC]=,[Demand Plan Version Num]=,SOURCE_ID={21}&gt;} [In-Market Sales (History)])&gt;9.99,
9.99,
sum({$&lt;'&amp;v.Calendar.Dem.Trends.Selected&amp;',PerType={0}, [Demand Plan Version]=,[Demand Plan Version DESC]=,[Demand Plan Version Num]=,SOURCE_ID={21}&gt;} [Diff 3])/sum({$&lt;'&amp;v.Calendar.Dem.Trends.Selected&amp;',PerType={0},[Demand Plan Version]=,[Demand Plan Version DESC]=,[Demand Plan Version Num]=,SOURCE_ID={21}&gt;} [In-Market Sales (History)]))'
</t>
  </si>
  <si>
    <t xml:space="preserve">='if(sum({$&lt;'&amp;v.Calendar.Dem.Trends.Selected&amp;', PerType={0},[Demand Plan Version]=,[Demand Plan Version DESC]=,[Demand Plan Version Num]=,SOURCE_ID={21}&gt;} [Diff 6])/sum({$&lt;'&amp;v.Calendar.Dem.Trends.Selected&amp;',PerType={0},[Demand Plan Version]=,[Demand Plan Version DESC]=,[Demand Plan Version Num]=,SOURCE_ID={21}&gt;} [In-Market Sales (History)])&gt;9.99,
9.99,
sum({$&lt;'&amp;v.Calendar.Dem.Trends.Selected&amp;', PerType={0},[Demand Plan Version]=,[Demand Plan Version DESC]=,[Demand Plan Version Num]=,SOURCE_ID={21}&gt;} [Diff 6])/sum({$&lt;'&amp;v.Calendar.Dem.Trends.Selected&amp;',PerType={0},[Demand Plan Version]=,[Demand Plan Version DESC]=,[Demand Plan Version Num]=,SOURCE_ID={21}&gt;} [In-Market Sales (History)]))'
</t>
  </si>
  <si>
    <t xml:space="preserve">='if(sum({$&lt;'&amp;v.Calendar.Dem.Trends.Selected&amp;', PerType={0},[Demand Plan Version]=,[Demand Plan Version DESC]=,[Demand Plan Version Num]=,SOURCE_ID={21}&gt;} [Diff 12])/sum({$&lt;'&amp;v.Calendar.Dem.Trends.Selected&amp;',PerType={0},[Demand Plan Version]=,[Demand Plan Version DESC]=,[Demand Plan Version Num]=,SOURCE_ID={21}&gt;} [In-Market Sales (History)])&gt;9.99,
9.99,
sum({$&lt;'&amp;v.Calendar.Dem.Trends.Selected&amp;', PerType={0},[Demand Plan Version]=,[Demand Plan Version DESC]=,[Demand Plan Version Num]=,SOURCE_ID={21}&gt;} [Diff 12])/sum({$&lt;'&amp;v.Calendar.Dem.Trends.Selected&amp;',PerType={0},[Demand Plan Version]=,[Demand Plan Version DESC]=,[Demand Plan Version Num]=,SOURCE_ID={21}&gt;} [In-Market Sales (History)]))'
</t>
  </si>
  <si>
    <t>='sum({$&lt;PerType={0},[Demand Plan Version]=,[Demand Plan Version DESC]=,[Demand Plan Version Num]={"'&amp;v.App.Nav.Filters.DemPlan.Selected&amp;'"},SOURCE_ID={25}&gt;} [FC_Demand_FC_Part]*$(=v.Aux.KPI.Dem.Forecast.Dimension))'</t>
  </si>
  <si>
    <t>='sum({$&lt;PerType={0},SOURCE_ID={25}&gt;} [FC_Demand_FC_Part]*$(=v.Aux.KPI.Dem.Forecast.Dimension))'</t>
  </si>
  <si>
    <t>='sum({$&lt;'&amp;v.Calendar.Dem.Trends.Selected2&amp;',PerType={0},[Demand Plan Version]=,[Demand Plan Version DESC]=,[Demand Plan Version Num]={"'&amp;v.App.Nav.Filters.DemPlan.Selected&amp;'"}, SOURCE_ID={25}&gt;}  [FC_Demand_FC_Part]*$(=v.Aux.KPI.Dem.Forecast.Dimension))'</t>
  </si>
  <si>
    <t>='sum({$&lt;PerType={0},[Demand Plan Version]=,[Demand Plan Version DESC]=,[Demand Plan Version Num]={"'&amp;v.App.Nav.Filters.DemPlanVer1&amp;'"}, SOURCE_ID={25}&gt;} [FC_Demand]*$(=v.Aux.KPI.Dem.Forecast.Dimension)) '</t>
  </si>
  <si>
    <t>='sum({$&lt;PerType={0},[Demand Plan Version]=,[Demand Plan Version DESC]=,[Demand Plan Version Num]={"'&amp;v.App.Nav.Filters.DemPlanVer2&amp;'"}, SOURCE_ID={25}&gt;} [FC_Demand]*$(=v.Aux.KPI.Dem.Forecast.Dimension)) '</t>
  </si>
  <si>
    <t>='sum({$&lt;PerType={0},[Demand Plan Version]=,[Demand Plan Version DESC]=,[Demand Plan Version Num]={"'&amp;v.App.Nav.Filters.DemPlanVer3&amp;'"}, SOURCE_ID={25}&gt;} [FC_Demand]*$(=v.Aux.KPI.Dem.Forecast.Dimension))'</t>
  </si>
  <si>
    <t>='sum({$&lt;PerType={0},[Demand Plan Version]=,[Demand Plan Version DESC]=,[Demand Plan Version Num]={"'&amp;v.App.Nav.Filters.DemPlanVer4&amp;'"}, SOURCE_ID={25}&gt;} [FC_Demand]*$(=v.Aux.KPI.Dem.Forecast.Dimension))'</t>
  </si>
  <si>
    <t>='sum({$&lt;PerType={0},[Demand Plan Version]=,[Demand Plan Version DESC]=,[Demand Plan Version Num]={"'&amp;v.App.Nav.Filters.DemPlanVer5&amp;'"}, SOURCE_ID={25}&gt;} [FC_Demand]*$(=v.Aux.KPI.Dem.Forecast.Dimension))'</t>
  </si>
  <si>
    <t>='sum({$&lt;PerType={0},[Demand Plan Version]=,[Demand Plan Version DESC]=,[Demand Plan Version Num]={"'&amp;v.App.Nav.Filters.DemPlanVer6&amp;'"}, SOURCE_ID={25}&gt;} [FC_Demand]*$(=v.Aux.KPI.Dem.Forecast.Dimension))'</t>
  </si>
  <si>
    <t>='sum({$&lt;PerType={0},[Demand Plan Version]=,[Demand Plan Version DESC]=,[Demand Plan Version Num]={"'&amp;v.App.Nav.Filters.DemPlanVer7&amp;'"}, SOURCE_ID={25}&gt;} [FC_Demand]*$(=v.Aux.KPI.Dem.Forecast.Dimension))'</t>
  </si>
  <si>
    <t>='sum({$&lt;PerType={0},[Demand Plan Version]=,[Demand Plan Version DESC]=,[Demand Plan Version Num]={"'&amp;v.App.Nav.Filters.DemPlanVer8&amp;'"}, SOURCE_ID={25}&gt;} [FC_Demand]*$(=v.Aux.KPI.Dem.Forecast.Dimension)) '</t>
  </si>
  <si>
    <t>='sum({$&lt;'&amp;v.Calendar.Dem.Trends.Selected2&amp;',PerType={0},[Demand Plan Version]=,[Demand Plan Version DESC]=,[Demand Plan Version Num]={"'&amp;v.App.Nav.Filters.DemPlanVer1&amp;'"}, SOURCE_ID={25}&gt;} [FC_Demand_FC_Part]*$(=v.Aux.KPI.Dem.Forecast.Dimension)) '</t>
  </si>
  <si>
    <t>='sum({$&lt;'&amp;v.Calendar.Dem.Trends.Selected2&amp;',PerType={0},[Demand Plan Version]=,[Demand Plan Version DESC]=,[Demand Plan Version Num]={"'&amp;v.App.Nav.Filters.DemPlanVer2&amp;'"}, SOURCE_ID={25}&gt;} [FC_Demand_FC_Part]*$(=v.Aux.KPI.Dem.Forecast.Dimension))'</t>
  </si>
  <si>
    <t>='sum({$&lt;'&amp;v.Calendar.Dem.Trends.Selected2&amp;',PerType={0},[Demand Plan Version]=,[Demand Plan Version DESC]=,[Demand Plan Version Num]={"'&amp;v.App.Nav.Filters.DemPlanVer3&amp;'"}, SOURCE_ID={25}&gt;} [FC_Demand_FC_Part]*$(=v.Aux.KPI.Dem.Forecast.Dimension)) '</t>
  </si>
  <si>
    <t>='sum({$&lt;'&amp;v.Calendar.Dem.Trends.Selected2&amp;',PerType={0},[Demand Plan Version]=,[Demand Plan Version DESC]=,[Demand Plan Version Num]={"'&amp;v.App.Nav.Filters.DemPlanVer4&amp;'"}, SOURCE_ID={25}&gt;} [FC_Demand_FC_Part]*$(=v.Aux.KPI.Dem.Forecast.Dimension))'</t>
  </si>
  <si>
    <t>='sum({$&lt;PerType={0}, SOURCE_ID={25}&gt;}[FC_Demand]*$(=v.Aux.KPI.Dem.Forecast.Dimension))'</t>
  </si>
  <si>
    <t>='sum({$&lt;PerType={0},[Demand Plan Version]=,[Demand Plan Version DESC]=,[Demand Plan Version Num]={"'&amp;v.App.Nav.Filters.DemPlan.Selected&amp;'"}, SOURCE_ID={25}&gt;} [FC_Demand]*$(=v.Aux.KPI.Dem.Forecast.Dimension))'</t>
  </si>
  <si>
    <t>='sum({$&lt;'&amp;v.Calendar.Dem.Trends.Selected3&amp;', PerType={0},SOURCE_ID={25}&gt;}  [FC_Demand]*$(=v.Aux.KPI.Dem.Forecast.Dimension))'</t>
  </si>
  <si>
    <t>='sum({$&lt;PerType={0},SOURCE_ID={25}&gt;}[FC_Demand]*$(=v.Aux.KPI.Dem.Forecast.Dimension))'</t>
  </si>
  <si>
    <t>='sum({$&lt;PerType={0},[Demand Plan Version]=,[Demand Plan Version DESC]=,[Demand Plan Version Num]=,[Reporting Cycle]={"FBP"}&gt;} [Sales Quantity]*$(=v.Aux.KPI.Dem.Forecast.Dimension))'</t>
  </si>
  <si>
    <t>='sum({$&lt;PerType={0},[Demand Plan Version]=,[Demand Plan Version DESC]=,[Demand Plan Version Num]=,[Reporting Cycle]={"'&amp;$(v.Field.Dem.RepCycle.Selected)&amp;'"}&gt;} [Sales Quantity]*$(=v.Aux.KPI.Dem.Forecast.Dimension))'</t>
  </si>
  <si>
    <t>='sum({$&lt;PerType={0},[Demand Plan Version]=,[Demand Plan Version DESC]=,[Demand Plan Version Num]={"'&amp;v.App.Nav.Filters.DemPlanVer1&amp;'"},Year={"'&amp;v.Calendar.Dem.Year.Minus1&amp;'"}, SOURCE_ID={25}&gt;}[FC_Demand]*$(=v.Aux.KPI.Dem.Forecast.Dimension)) '</t>
  </si>
  <si>
    <t>='sum({$&lt;PerType={0},[Demand Plan Version]=,[Demand Plan Version DESC]=,[Demand Plan Version Num]={"'&amp;v.App.Nav.Filters.DemPlanVer1&amp;'"},Year={"'&amp;v.Calendar.Dem.Year.Current&amp;'"}, SOURCE_ID={25}&gt;}[FC_Demand]*$(=v.Aux.KPI.Dem.Forecast.Dimension))'</t>
  </si>
  <si>
    <t>='sum({$&lt;PerType={0},[Demand Plan Version]=,[Demand Plan Version DESC]=,[Demand Plan Version Num]={"'&amp;v.App.Nav.Filters.DemPlanVer1&amp;'"},Year={"'&amp;v.Calendar.Dem.Year.Plus1&amp;'"}, SOURCE_ID={25}&gt;}[FC_Demand]*$(=v.Aux.KPI.Dem.Forecast.Dimension)) '</t>
  </si>
  <si>
    <t>='sum({$&lt;PerType={0},[Demand Plan Version]=,[Demand Plan Version DESC]=,[Demand Plan Version Num]={"'&amp;v.App.Nav.Filters.DemPlanVer1&amp;'"},Year={"'&amp;v.Calendar.Dem.Year.Plus2&amp;'"}, SOURCE_ID={25}&gt;}[FC_Demand]*$(=v.Aux.KPI.Dem.Forecast.Dimension)) '</t>
  </si>
  <si>
    <t>='sum({$&lt;PerType={0},[Demand Plan Version]=,[Demand Plan Version DESC]=,[Demand Plan Version Num]={"'&amp;v.App.Nav.Filters.DemPlanVer2&amp;'"},Year={"'&amp;v.Calendar.Dem.Year.Minus1&amp;'"}, SOURCE_ID={25}&gt;}[FC_Demand]*$(=v.Aux.KPI.Dem.Forecast.Dimension)) '</t>
  </si>
  <si>
    <t>='sum({$&lt;PerType={0},[Demand Plan Version]=,[Demand Plan Version DESC]=,[Demand Plan Version Num]={"'&amp;v.App.Nav.Filters.DemPlanVer2&amp;'"},Year={"'&amp;v.Calendar.Dem.Year.Current&amp;'"}, SOURCE_ID={25}&gt;}[FC_Demand]*$(=v.Aux.KPI.Dem.Forecast.Dimension)) '</t>
  </si>
  <si>
    <t>='sum({$&lt;PerType={0},[Demand Plan Version]=,[Demand Plan Version DESC]=,[Demand Plan Version Num]={"'&amp;v.App.Nav.Filters.DemPlanVer2&amp;'"},Year={"'&amp;v.Calendar.Dem.Year.Plus1&amp;'"}, SOURCE_ID={25}&gt;}[FC_Demand]*$(=v.Aux.KPI.Dem.Forecast.Dimension)) '</t>
  </si>
  <si>
    <t>='sum({$&lt;PerType={0},[Demand Plan Version]=,[Demand Plan Version DESC]=,[Demand Plan Version Num]={"'&amp;v.App.Nav.Filters.DemPlanVer2&amp;'"},Year={"'&amp;v.Calendar.Dem.Year.Plus2&amp;'"}, SOURCE_ID={25}&gt;}[FC_Demand]*$(=v.Aux.KPI.Dem.Forecast.Dimension))'</t>
  </si>
  <si>
    <t>='sum({$&lt;PerType={0},[Demand Plan Version]=,[Demand Plan Version DESC]=,[Demand Plan Version Num]={"'&amp;v.App.Nav.Filters.DemPlanVer3&amp;'"},Year={"'&amp;v.Calendar.Dem.Year.Minus1&amp;'"}, SOURCE_ID={25}&gt;}[FC_Demand]*$(=v.Aux.KPI.Dem.Forecast.Dimension))'</t>
  </si>
  <si>
    <t>='sum({$&lt;PerType={0},[Demand Plan Version]=,[Demand Plan Version DESC]=,[Demand Plan Version Num]={"'&amp;v.App.Nav.Filters.DemPlanVer3&amp;'"},Year={"'&amp;v.Calendar.Dem.Year.Current&amp;'"}, SOURCE_ID={25}&gt;}[FC_Demand]*$(=v.Aux.KPI.Dem.Forecast.Dimension)) '</t>
  </si>
  <si>
    <t>='sum({$&lt;PerType={0},[Demand Plan Version]=,[Demand Plan Version DESC]=,[Demand Plan Version Num]={"'&amp;v.App.Nav.Filters.DemPlanVer3&amp;'"},Year={"'&amp;v.Calendar.Dem.Year.Plus1&amp;'"}, SOURCE_ID={25}&gt;}[FC_Demand]*$(=v.Aux.KPI.Dem.Forecast.Dimension)) '</t>
  </si>
  <si>
    <t>='sum({$&lt;PerType={0},[Demand Plan Version]=,[Demand Plan Version DESC]=,[Demand Plan Version Num]={"'&amp;v.App.Nav.Filters.DemPlanVer3&amp;'"},Year={"'&amp;v.Calendar.Dem.Year.Plus2&amp;'"}, SOURCE_ID={25}&gt;}[FC_Demand]*$(=v.Aux.KPI.Dem.Forecast.Dimension))'</t>
  </si>
  <si>
    <t>='sum({$&lt;PerType={0},SOURCE_ID={25},[Demand Plan Version]=,[Demand Plan Version DESC]=,[Demand Plan Version Num]={"'&amp;v.App.Nav.Filters.DemPlanVer1&amp;'"}&gt;} [FC_Demand_FC_Part]*$(=v.Aux.KPI.Dem.Forecast.Dimension)) '</t>
  </si>
  <si>
    <t>='sum({$&lt;PerType={0},SOURCE_ID={25},[Demand Plan Version]=,[Demand Plan Version DESC]=,[Demand Plan Version Num]={"'&amp;v.App.Nav.Filters.DemPlanVer2&amp;'"}&gt;} [FC_Demand_FC_Part]*$(=v.Aux.KPI.Dem.Forecast.Dimension)) '</t>
  </si>
  <si>
    <t>='sum({$&lt;PerType={0},SOURCE_ID={25},[Demand Plan Version]=,[Demand Plan Version DESC]=,[Demand Plan Version Num]={"'&amp;v.App.Nav.Filters.DemPlanVer3&amp;'"}&gt;} [FC_Demand_FC_Part]*$(=v.Aux.KPI.Dem.Forecast.Dimension))'</t>
  </si>
  <si>
    <t>='sum({$&lt;PerType={0},SOURCE_ID={25},[Demand Plan Version]=,[Demand Plan Version DESC]=,[Demand Plan Version Num]={"'&amp;v.App.Nav.Filters.DemPlanVer4&amp;'"}&gt;} [FC_Demand_FC_Part]*$(=v.Aux.KPI.Dem.Forecast.Dimension)) '</t>
  </si>
  <si>
    <t>='sum({$&lt;PerType={0},[Demand Plan Version]=,[Demand Plan Version DESC]=,[Demand Plan Version Num]={"'&amp;v.App.Nav.Filters.DemPlanVer1&amp;'"},Year={"'&amp;v.Calendar.Dem.Year.Minus1&amp;'"}, SOURCE_ID={4,6,8}&gt;}[FC_Demand]*$(=v.Aux.KPI.Dem.Forecast.Dimension)) '</t>
  </si>
  <si>
    <t>='sum({$&lt;PerType={0},[Demand Plan Version]=,[Demand Plan Version DESC]=,[Demand Plan Version Num]={"'&amp;v.App.Nav.Filters.DemPlanVer3&amp;'"},Year={"'&amp;v.Calendar.Dem.Year.Minus1&amp;'"}, SOURCE_ID={4,6,8}&gt;}[FC_Demand]*$(=v.Aux.KPI.Dem.Forecast.Dimension))'</t>
  </si>
  <si>
    <t>='sum({$&lt;PerType={0},[Demand Plan Version]=,[Demand Plan Version DESC]=,[Demand Plan Version Num]={"'&amp;v.App.Nav.Filters.DemPlanVer3&amp;'"},Year={"'&amp;v.Calendar.Dem.Year.Current&amp;'"}, SOURCE_ID={4,6,8}&gt;}[FC_Demand]*$(=v.Aux.KPI.Dem.Forecast.Dimension)) '</t>
  </si>
  <si>
    <t>='sum({$&lt;PerType={0},[Demand Plan Version]=,[Demand Plan Version DESC]=,[Demand Plan Version Num]={"'&amp;v.App.Nav.Filters.DemPlanVer3&amp;'"},Year={"'&amp;v.Calendar.Dem.Year.Plus1&amp;'"}, SOURCE_ID={4,6,8}&gt;}[FC_Demand]*$(=v.Aux.KPI.Dem.Forecast.Dimension)) '</t>
  </si>
  <si>
    <t>='sum({$&lt;PerType={0},[Demand Plan Version]=,[Demand Plan Version DESC]=,[Demand Plan Version Num]={"'&amp;v.App.Nav.Filters.DemPlanVer3&amp;'"},Year={"'&amp;v.Calendar.Dem.Year.Plus2&amp;'"}, SOURCE_ID={4,6,8}&gt;}[FC_Demand]*$(=v.Aux.KPI.Dem.Forecast.Dimension))'</t>
  </si>
  <si>
    <t>='sum({$&lt;PerType={0},SOURCE_ID={4,6},[Demand Plan Version]=,[Demand Plan Version DESC]=,[Demand Plan Version Num]={"'&amp;v.App.Nav.Filters.DemPlanVer1&amp;'"}&gt;} [FC_Demand_FC_Part]*$(=v.Aux.KPI.Dem.Forecast.Dimension)) + sum({&lt;PerType={0},SOURCE_ID={8},[Demand Plan Version]=,[Demand Plan Version DESC]=,[Demand Plan Version Num]=,Date={"&gt;='&amp;v.App.Nav.Filters.DemPlanVerNum1&amp;'"}&gt;}FC_Demand_FC_Part*$(=v.Aux.KPI.Dem.Forecast.Dimension))'</t>
  </si>
  <si>
    <t>='sum({$&lt;PerType={0},SOURCE_ID={4,6},[Demand Plan Version]=,[Demand Plan Version DESC]=,[Demand Plan Version Num]={"'&amp;v.App.Nav.Filters.DemPlanVer2&amp;'"}&gt;} [FC_Demand_FC_Part]*$(=v.Aux.KPI.Dem.Forecast.Dimension)) +sum({&lt;PerType={0},SOURCE_ID={8},[Demand Plan Version]=,[Demand Plan Version DESC]=,[Demand Plan Version Num]=,Date={"&gt;='&amp;v.App.Nav.Filters.DemPlanVerNum2&amp;'"}&gt;}FC_Demand_FC_Part*$(=v.Aux.KPI.Dem.Forecast.Dimension))'</t>
  </si>
  <si>
    <t>='sum({$&lt;PerType={0},SOURCE_ID={4,6},[Demand Plan Version]=,[Demand Plan Version DESC]=,[Demand Plan Version Num]={"'&amp;v.App.Nav.Filters.DemPlanVer3&amp;'"}&gt;} [FC_Demand_FC_Part]*$(=v.Aux.KPI.Dem.Forecast.Dimension)) +sum({&lt;PerType={0},SOURCE_ID={8},[Demand Plan Version]=,[Demand Plan Version DESC]=,[Demand Plan Version Num]=,Date={"&gt;='&amp;v.App.Nav.Filters.DemPlanVerNum3&amp;'"}&gt;}FC_Demand_FC_Part*$(=v.Aux.KPI.Dem.Forecast.Dimension))'</t>
  </si>
  <si>
    <t>='sum({$&lt;PerType={0},SOURCE_ID={4,6},[Demand Plan Version]=,[Demand Plan Version DESC]=,[Demand Plan Version Num]={"'&amp;v.App.Nav.Filters.DemPlanVer4&amp;'"}&gt;} [FC_Demand_FC_Part]*$(=v.Aux.KPI.Dem.Forecast.Dimension)) + sum({&lt;PerType={0},SOURCE_ID={8},[Demand Plan Version]=,[Demand Plan Version DESC]=,[Demand Plan Version Num]=,Date={"&gt;='&amp;v.App.Nav.Filters.DemPlanVerNum4&amp;'"}&gt;}FC_Demand_FC_Part*$(=v.Aux.KPI.Dem.Forecast.Dimension))'</t>
  </si>
  <si>
    <t>='sum({$&lt;PerType={0},[Demand Plan Version]=,[Demand Plan Version DESC]=,[Demand Plan Version Num]={"'&amp;v.App.Nav.Filters.DemPlanVer1&amp;'"}, SOURCE_ID={4,6}&gt;} [FC_Demand]*$(=v.Aux.KPI.Dem.Forecast.Dimension))+ sum({&lt;PerType={0},SOURCE_ID={8},[Demand Plan Version]=,[Demand Plan Version DESC]=,[Demand Plan Version Num]=,Date={"&gt;='&amp;v.App.Nav.Filters.DemPlanVerNum1&amp;'"}&gt;}FC_Demand_FC_Part*$(=v.Aux.KPI.Dem.Forecast.Dimension))'</t>
  </si>
  <si>
    <t>='sum({$&lt;PerType={0},[Demand Plan Version]=,[Demand Plan Version DESC]=,[Demand Plan Version Num]={"'&amp;v.App.Nav.Filters.DemPlanVer2&amp;'"}, SOURCE_ID={4,6,8}&gt;} [FC_Demand]*$(=v.Aux.KPI.Dem.Forecast.Dimension)) + sum({&lt;PerType={0},SOURCE_ID={8},[Demand Plan Version]=,[Demand Plan Version DESC]=,[Demand Plan Version Num]=,Date={"&gt;='&amp;v.App.Nav.Filters.DemPlanVerNum2&amp;'"}&gt;}FC_Demand_FC_Part*$(=v.Aux.KPI.Dem.Forecast.Dimension))'</t>
  </si>
  <si>
    <t>='sum({$&lt;PerType={0},[Demand Plan Version]=,[Demand Plan Version DESC]=,[Demand Plan Version Num]={"'&amp;v.App.Nav.Filters.DemPlanVer3&amp;'"}, SOURCE_ID={4,6,8}&gt;} [FC_Demand]*$(=v.Aux.KPI.Dem.Forecast.Dimension))+ sum({&lt;PerType={0},SOURCE_ID={8},[Demand Plan Version]=,[Demand Plan Version DESC]=,[Demand Plan Version Num]=,Date={"&gt;='&amp;v.App.Nav.Filters.DemPlanVerNum3&amp;'"}&gt;} FC_Demand_FC_Part*$(=v.Aux.KPI.Dem.Forecast.Dimension))'</t>
  </si>
  <si>
    <t>='sum({$&lt;PerType={0},[Demand Plan Version]=,[Demand Plan Version DESC]=,[Demand Plan Version Num]={"'&amp;v.App.Nav.Filters.DemPlanVer1&amp;'"},Year={"'&amp;v.Calendar.Dem.Year.Current&amp;'"}, SOURCE_ID={4,6,8}&gt;} [FC_Demand]*$(=v.Aux.KPI.Dem.Forecast.Dimension))'</t>
  </si>
  <si>
    <t>='sum({$&lt;PerType={0},[Demand Plan Version]=,[Demand Plan Version DESC]=,[Demand Plan Version Num]={"'&amp;v.App.Nav.Filters.DemPlanVer1&amp;'"},Year={"'&amp;v.Calendar.Dem.Year.Plus1&amp;'"}, SOURCE_ID={4,6,8}&gt;} [FC_Demand]*$(=v.Aux.KPI.Dem.Forecast.Dimension)) '</t>
  </si>
  <si>
    <t>='sum({$&lt;PerType={0},[Demand Plan Version]=,[Demand Plan Version DESC]=,[Demand Plan Version Num]={"'&amp;v.App.Nav.Filters.DemPlanVer1&amp;'"},Year={"'&amp;v.Calendar.Dem.Year.Plus2&amp;'"}, SOURCE_ID={4,6,8}&gt;} [FC_Demand]*$(=v.Aux.KPI.Dem.Forecast.Dimension)) '</t>
  </si>
  <si>
    <t>='sum({$&lt;PerType={0},[Demand Plan Version]=,[Demand Plan Version DESC]=,[Demand Plan Version Num]={"'&amp;v.App.Nav.Filters.DemPlanVer2&amp;'"},Year={"'&amp;v.Calendar.Dem.Year.Minus1&amp;'"}, SOURCE_ID={4,6,8}&gt;} [FC_Demand]*$(=v.Aux.KPI.Dem.Forecast.Dimension)) '</t>
  </si>
  <si>
    <t>='sum({$&lt;PerType={0},[Demand Plan Version]=,[Demand Plan Version DESC]=,[Demand Plan Version Num]={"'&amp;v.App.Nav.Filters.DemPlanVer2&amp;'"},Year={"'&amp;v.Calendar.Dem.Year.Current&amp;'"}, SOURCE_ID={4,6,8}&gt;} [FC_Demand]*$(=v.Aux.KPI.Dem.Forecast.Dimension)) '</t>
  </si>
  <si>
    <t>='sum({$&lt;PerType={0},[Demand Plan Version]=,[Demand Plan Version DESC]=,[Demand Plan Version Num]={"'&amp;v.App.Nav.Filters.DemPlanVer2&amp;'"},Year={"'&amp;v.Calendar.Dem.Year.Plus1&amp;'"}, SOURCE_ID={4,6,8}&gt;} [FC_Demand]*$(=v.Aux.KPI.Dem.Forecast.Dimension)) '</t>
  </si>
  <si>
    <t>='sum({$&lt;PerType={0},[Demand Plan Version]=,[Demand Plan Version DESC]=,[Demand Plan Version Num]={"'&amp;v.App.Nav.Filters.DemPlanVer2&amp;'"},Year={"'&amp;v.Calendar.Dem.Year.Plus2&amp;'"}, SOURCE_ID={4,6,8}&gt;} [FC_Demand]*$(=v.Aux.KPI.Dem.Forecast.Dimension))'</t>
  </si>
  <si>
    <t>v.KPI.Dem.Forecast.Qty.FormulaAll.YTD</t>
  </si>
  <si>
    <t>v.KPI.Dem.Sales.Qty.Formula.YTD</t>
  </si>
  <si>
    <t>v.KPI.Dem.Forecast.Only.Qty.Formula.YTD</t>
  </si>
  <si>
    <t>v.KPI.Dem.FBP.Formula.YTD</t>
  </si>
  <si>
    <t>v.KPI.Dem.LT.Formula.YTD</t>
  </si>
  <si>
    <t>v.KPI.Dem.MAPE2.Formula.YTD</t>
  </si>
  <si>
    <t>v.KPI.Dem.MAPE3.Formula.YTD</t>
  </si>
  <si>
    <t>v.KPI.Dem.MAPE6.Formula.YTD</t>
  </si>
  <si>
    <t>v.KPI.Dem.MAPE12.Formula.YTD</t>
  </si>
  <si>
    <t>v.KPI.Dem.BIAS2.Formula.YTD</t>
  </si>
  <si>
    <t>v.KPI.Dem.BIAS3.Formula.YTD</t>
  </si>
  <si>
    <t>v.KPI.Dem.BIAS6.Formula.YTD</t>
  </si>
  <si>
    <t>v.KPI.Dem.BIAS12.Formula.YTD</t>
  </si>
  <si>
    <t>v.KPI.Dem.Label.BIAS12.YTD</t>
  </si>
  <si>
    <t>v.KPI.Dem.Label.BIAS6.YTD</t>
  </si>
  <si>
    <t>v.KPI.Dem.Label.BIAS3.YTD</t>
  </si>
  <si>
    <t>v.KPI.Dem.Label.BIAS2.YTD</t>
  </si>
  <si>
    <t>v.KPI.Dem.Label.MAPE12.YTD</t>
  </si>
  <si>
    <t>v.KPI.Dem.Label.MAPE6.YTD</t>
  </si>
  <si>
    <t>v.KPI.Dem.Label.MAPE3.YTD</t>
  </si>
  <si>
    <t>v.KPI.Dem.Label.MAPE2.YTD</t>
  </si>
  <si>
    <t>v.KPI.Dem.Label.LT.YTD</t>
  </si>
  <si>
    <t>v.KPI.Dem.Label.FBP.YTD</t>
  </si>
  <si>
    <t>v.KPI.Dem.Label.Sales.Qty.YTD</t>
  </si>
  <si>
    <t>v.KPI.Dem.Label.Forecast.Qty.YTD</t>
  </si>
  <si>
    <t>v.KPI.Dem.Label.Sales.Forecast.Qty.YTD</t>
  </si>
  <si>
    <t>LT.YTD</t>
  </si>
  <si>
    <t>FBP.YTD</t>
  </si>
  <si>
    <t>Sales.Forecast.Qty.YTD</t>
  </si>
  <si>
    <t>Forecast.Qty.YTD</t>
  </si>
  <si>
    <t>BIAS12.YTD</t>
  </si>
  <si>
    <t>BIAS6.YTD</t>
  </si>
  <si>
    <t>BIAS3.YTD</t>
  </si>
  <si>
    <t>BIAS2.YTD</t>
  </si>
  <si>
    <t>MAPE12.YTD</t>
  </si>
  <si>
    <t>MAPE6.YTD</t>
  </si>
  <si>
    <t>MAPE3.YTD</t>
  </si>
  <si>
    <t>MAPE2.YTD</t>
  </si>
  <si>
    <t>Sales.Qty.YTD</t>
  </si>
  <si>
    <t>'MAPE-2 YTD'</t>
  </si>
  <si>
    <t>'MAPE-3 YTD'</t>
  </si>
  <si>
    <t>'MAPE-6 YTD'</t>
  </si>
  <si>
    <t>'MAPE-12 YTD'</t>
  </si>
  <si>
    <t>'BIAS-2 YTD'</t>
  </si>
  <si>
    <t>'BIAS-3 YTD'</t>
  </si>
  <si>
    <t>'BIAS-6 YTD'</t>
  </si>
  <si>
    <t>'BIAS-12 YTD'</t>
  </si>
  <si>
    <t>'Forecast (Qty) YTD'</t>
  </si>
  <si>
    <t>'Sales+FC(Qty) YTD'</t>
  </si>
  <si>
    <t>'FBP YTD'</t>
  </si>
  <si>
    <t>'LT YTD'</t>
  </si>
  <si>
    <t>Qty.FormulaAll.YTD</t>
  </si>
  <si>
    <t>Only.Qty.Formula.YTD</t>
  </si>
  <si>
    <t>Formula.YTD</t>
  </si>
  <si>
    <t>='sum({$&lt;PerType={99}, SOURCE_ID={25}&gt;}[FC_Demand]*$(=v.Aux.KPI.Dem.Forecast.Dimension))'</t>
  </si>
  <si>
    <t>='sum({$&lt;PerType={99},SOURCE_ID={25}&gt;} [FC_Demand_FC_Part]*$(=v.Aux.KPI.Dem.Forecast.Dimension))'</t>
  </si>
  <si>
    <t>='sum({$&lt;PerType={99},[Demand Plan Version]=,[Demand Plan Version DESC]=,[Demand Plan Version Num]=,[Reporting Cycle]={"FBP"}&gt;} [Sales Quantity]*$(=v.Aux.KPI.Dem.Forecast.Dimension))'</t>
  </si>
  <si>
    <t>='sum({$&lt;PerType={99},[Demand Plan Version]=,[Demand Plan Version DESC]=,[Demand Plan Version Num]=,[Reporting Cycle]={"'&amp;$(v.Field.Dem.RepCycle.Selected)&amp;'"}&gt;} [Sales Quantity]*$(=v.Aux.KPI.Dem.Forecast.Dimension))'</t>
  </si>
  <si>
    <t>='if(sum({$&lt;PerType={99},[Demand Plan Version]=,[Demand Plan Version DESC]=,[Demand Plan Version Num]=,SOURCE_ID={21}&gt;} [Absolute Diff 6])/sum({$&lt;PerType={99},[Demand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[Absolute Diff 6])/sum({$&lt;PerType={99},[Demand Plan Version]=,[Demand Plan Version DESC]=,[Demand Plan Version Num]=,SOURCE_ID={21}&gt;} [In-Market Sales (History)]))'</t>
  </si>
  <si>
    <t>='if(sum({$&lt;PerType={99},[Demand Plan Version]=,[Demand Plan Version DESC]=,[Demand Plan Version Num]=,SOURCE_ID={21}&gt;} [Absolute diff 3])/sum({$&lt;PerType={99},[Demand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[Absolute diff 3])/sum({$&lt;PerType={99},[Demand Plan Version]=,[Demand Plan Version DESC]=,[Demand Plan Version Num]=,SOURCE_ID={21}&gt;} [In-Market Sales (History)]))'</t>
  </si>
  <si>
    <t>='if(sum({$&lt;PerType={99},[Demand Plan Version]=,[Demand Plan Version DESC]=,[Demand Plan Version Num]=,SOURCE_ID={21}&gt;} [Absolute Diff 12])/sum({$&lt;PerType={99},[Demand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[Absolute Diff 12])/sum({$&lt;PerType={99},[Demand Plan Version]=,[Demand Plan Version DESC]=,[Demand Plan Version Num]=,SOURCE_ID={21}&gt;} [In-Market Sales (History)]))'</t>
  </si>
  <si>
    <t>='if(sum({$&lt;PerType={99},[Demand Plan Version]=,[Demand Plan Version DESC]=,[Demand Plan Version Num]=,SOURCE_ID={21}&gt;} [Diff 2])/sum({$&lt;PerType={99},[Demand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[Diff 2])/sum({$&lt;PerType={99},[Demand Plan Version]=,[Demand Plan Version DESC]=,[Demand Plan Version Num]=,SOURCE_ID={21}&gt;} [In-Market Sales (History)]))'</t>
  </si>
  <si>
    <t>='if(sum({$&lt;PerType={99},[Demand Plan Version]=,[Demand Plan Version DESC]=,[Demand Plan Version Num]=,SOURCE_ID={21}&gt;} [Diff 3])/sum({$&lt;PerType={99},[Demand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[Diff 3])/sum({$&lt;PerType={99},[Demand Plan Version]=,[Demand Plan Version DESC]=,[Demand Plan Version Num]=,SOURCE_ID={21}&gt;} [In-Market Sales (History)]))'</t>
  </si>
  <si>
    <t>='if(sum({$&lt;PerType={99},[Demand Plan Version]=,[Demand Plan Version DESC]=,[Demand Plan Version Num]=,SOURCE_ID={21}&gt;} [Diff 6])/sum({$&lt;PerType={99},[Demand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[Diff 6])/sum({$&lt;PerType={99},[Demand Plan Version]=,[Demand Plan Version DESC]=,[Demand Plan Version Num]=,SOURCE_ID={21}&gt;} [In-Market Sales (History)]))'</t>
  </si>
  <si>
    <t>='if(sum({$&lt;PerType={99},[Demand Plan Version]=,[Demand Plan Version DESC]=,[Demand Plan Version Num]=,SOURCE_ID={21}&gt;} [Diff 12])/sum({$&lt;PerType={99},[Demand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[Diff 12])/sum({$&lt;PerType={99},[Demand Plan Version]=,[Demand Plan Version DESC]=,[Demand Plan Version Num]=,SOURCE_ID={21}&gt;} [In-Market Sales (History)]))'</t>
  </si>
  <si>
    <t>='if(sum({$&lt;PerType={99},[Demand Plan Version]=,[Demand Plan Version DESC]=,[Demand Plan Version Num]=,SOURCE_ID={21}&gt;} [Absolute diff 2])/sum({$&lt;PerType={99},[Demand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[Absolute diff 2])/sum({$&lt;PerType={99},[Demand Plan Version]=,[Demand Plan Version DESC]=,[Demand Plan Version Num]=,SOURCE_ID={21}&gt;} [In-Market Sales (History)]))'</t>
  </si>
  <si>
    <t>MAPE2.Calculated</t>
  </si>
  <si>
    <t>MAPE3.Calculated</t>
  </si>
  <si>
    <t>MAPE6.Calculated</t>
  </si>
  <si>
    <t>MAPE12.Calculated</t>
  </si>
  <si>
    <t>BIAS2.Calculated</t>
  </si>
  <si>
    <t>BIAS3.Calculated</t>
  </si>
  <si>
    <t>BIAS6.Calculated</t>
  </si>
  <si>
    <t>BIAS12.Calculated</t>
  </si>
  <si>
    <t>ColorCoding</t>
  </si>
  <si>
    <t>MUST BE CREATED ALWAYS AFTER THE MAPE BIAS FORMULAS since it uses the values settled in there</t>
  </si>
  <si>
    <t>MAPE2.Customer</t>
  </si>
  <si>
    <t>MAPE3.Customer</t>
  </si>
  <si>
    <t>MAPE6.Customer</t>
  </si>
  <si>
    <t>MAPE12.Customer</t>
  </si>
  <si>
    <t>BIAS2.Customer</t>
  </si>
  <si>
    <t>BIAS3.Customer</t>
  </si>
  <si>
    <t>BIAS6.Customer</t>
  </si>
  <si>
    <t>BIAS12.Customer</t>
  </si>
  <si>
    <t>Tolerance</t>
  </si>
  <si>
    <t>Target</t>
  </si>
  <si>
    <t>Figures cumulative</t>
  </si>
  <si>
    <t>Metrics cumulative</t>
  </si>
  <si>
    <t>ColorCoding.GlobalClass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</si>
  <si>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($(v.KPI.Dem.MAPE2.Formula))&lt;max({$&lt;SOURCE_ID={21},[Demand Plan Version]=,[Demand Plan Version DESC]=,[Demand Plan Version Num]=&gt;}T_CUSTVMI.tar.Target),v.Layout.Colour.MAPE.BIAS.OnTarget,
   if(
   //Near target
   ($(v.KPI.Dem.MAPE2.Formula))&lt;=max({$&lt;SOURCE_ID={21},[Demand Plan Version]=,[Demand Plan Version DESC]=,[Demand Plan Version Num]=&gt;}T_CUSTVMI.tar.Tolerance) and ($(v.KPI.Dem.MAPE2.Formula))&gt;=max({$&lt;SOURCE_ID={21},[Demand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 T_CUST_ALL.%HIDE_OVERVIEW_METRIC={"'&amp;v.App.Dem.Hide.Overview.Metrics&amp;'"}&gt;} T_CUST_ALL.tar.Target)&lt;&gt;0 and Max({$&lt;SOURCE_ID={21},[Demand Plan Version]=,[Demand Plan Version DESC]=,[Demand Plan Version Num]=, T_CUST_ALL.%HIDE_OVERVIEW_METRIC={"'&amp;v.App.Dem.Hide.Overview.Metrics&amp;'"}&gt;} T_CUST_ALL.tar.Tolerance)&lt;&gt;0,
   if(
   //In target
   ($(v.KPI.Dem.MAPE2.Formula))&lt;max({$&lt;SOURCE_ID={21},[Demand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($(v.KPI.Dem.MAPE2.Formula))&lt;max({$&lt;SOURCE_ID={21},[Demand Plan Version]=,[Demand Plan Version DESC]=,[Demand Plan Version Num]=,T_CUST_ALL.%HIDE_OVERVIEW_METRIC={"'&amp;v.App.Dem.Hide.Overview.Metrics&amp;'"}&gt;} T_CUST_ALL.tar.Tolerance) and ($(v.KPI.Dem.MAPE2.Formula))&gt;=max({$&lt;SOURCE_ID={21},[Demand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</si>
  <si>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($(v.KPI.Dem.MAPE3.Formula))&lt;max({$&lt;SOURCE_ID={21},[Demand Plan Version]=,[Demand Plan Version DESC]=,[Demand Plan Version Num]=&gt;}T_CUSTVMI.tar.Target),v.Layout.Colour.MAPE.BIAS.OnTarget,
   if(
   //Near target
   ($(v.KPI.Dem.MAPE3.Formula))&lt;=max({$&lt;SOURCE_ID={21},[Demand Plan Version]=,[Demand Plan Version DESC]=,[Demand Plan Version Num]=&gt;}T_CUSTVMI.tar.Tolerance) and ($(v.KPI.Dem.MAPE3.Formula))&gt;=max({$&lt;SOURCE_ID={21},[Demand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 T_CUST_ALL.%HIDE_OVERVIEW_METRIC={"'&amp;v.App.Dem.Hide.Overview.Metrics&amp;'"}&gt;} T_CUST_ALL.tar.Target)&lt;&gt;0 and Max({$&lt;SOURCE_ID={21},[Demand Plan Version]=,[Demand Plan Version DESC]=,[Demand Plan Version Num]=, T_CUST_ALL.%HIDE_OVERVIEW_METRIC={"'&amp;v.App.Dem.Hide.Overview.Metrics&amp;'"}&gt;} T_CUST_ALL.tar.Tolerance)&lt;&gt;0,
   if(
   //In target
   ($(v.KPI.Dem.MAPE3.Formula))&lt;max({$&lt;SOURCE_ID={21},[Demand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($(v.KPI.Dem.MAPE3.Formula))&lt;max({$&lt;SOURCE_ID={21},[Demand Plan Version]=,[Demand Plan Version DESC]=,[Demand Plan Version Num]=,T_CUST_ALL.%HIDE_OVERVIEW_METRIC={"'&amp;v.App.Dem.Hide.Overview.Metrics&amp;'"}&gt;} T_CUST_ALL.tar.Tolerance) and ($(v.KPI.Dem.MAPE3.Formula))&gt;=max({$&lt;SOURCE_ID={21},[Demand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</si>
  <si>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($(v.KPI.Dem.MAPE6.Formula))&lt;max({$&lt;SOURCE_ID={21},[Demand Plan Version]=,[Demand Plan Version DESC]=,[Demand Plan Version Num]=&gt;}T_CUSTVMI.tar.Target),v.Layout.Colour.MAPE.BIAS.OnTarget,
   if(
   //Near target
   ($(v.KPI.Dem.MAPE6.Formula))&lt;=max({$&lt;SOURCE_ID={21},[Demand Plan Version]=,[Demand Plan Version DESC]=,[Demand Plan Version Num]=&gt;}T_CUSTVMI.tar.Tolerance) and ($(v.KPI.Dem.MAPE6.Formula))&gt;=max({$&lt;SOURCE_ID={21},[Demand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 T_CUST_ALL.%HIDE_OVERVIEW_METRIC={"'&amp;v.App.Dem.Hide.Overview.Metrics&amp;'"}&gt;} T_CUST_ALL.tar.Target)&lt;&gt;0 and Max({$&lt;SOURCE_ID={21},[Demand Plan Version]=,[Demand Plan Version DESC]=,[Demand Plan Version Num]=, T_CUST_ALL.%HIDE_OVERVIEW_METRIC={"'&amp;v.App.Dem.Hide.Overview.Metrics&amp;'"}&gt;} T_CUST_ALL.tar.Tolerance)&lt;&gt;0,
   if(
   //In target
   ($(v.KPI.Dem.MAPE6.Formula))&lt;max({$&lt;SOURCE_ID={21},[Demand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($(v.KPI.Dem.MAPE6.Formula))&lt;max({$&lt;SOURCE_ID={21},[Demand Plan Version]=,[Demand Plan Version DESC]=,[Demand Plan Version Num]=,T_CUST_ALL.%HIDE_OVERVIEW_METRIC={"'&amp;v.App.Dem.Hide.Overview.Metrics&amp;'"}&gt;} T_CUST_ALL.tar.Tolerance) and ($(v.KPI.Dem.MAPE6.Formula))&gt;=max({$&lt;SOURCE_ID={21},[Demand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</si>
  <si>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($(v.KPI.Dem.MAPE12.Formula))&lt;max({$&lt;SOURCE_ID={21},[Demand Plan Version]=,[Demand Plan Version DESC]=,[Demand Plan Version Num]=&gt;}T_CUSTVMI.tar.Target),v.Layout.Colour.MAPE.BIAS.OnTarget,
   if(
   //Near target
   ($(v.KPI.Dem.MAPE12.Formula))&lt;=max({$&lt;SOURCE_ID={21},[Demand Plan Version]=,[Demand Plan Version DESC]=,[Demand Plan Version Num]=&gt;}T_CUSTVMI.tar.Tolerance) and ($(v.KPI.Dem.MAPE12.Formula))&gt;=max({$&lt;SOURCE_ID={21},[Demand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 T_CUST_ALL.%HIDE_OVERVIEW_METRIC={"'&amp;v.App.Dem.Hide.Overview.Metrics&amp;'"}&gt;} T_CUST_ALL.tar.Target)&lt;&gt;0 and Max({$&lt;SOURCE_ID={21},[Demand Plan Version]=,[Demand Plan Version DESC]=,[Demand Plan Version Num]=, T_CUST_ALL.%HIDE_OVERVIEW_METRIC={"'&amp;v.App.Dem.Hide.Overview.Metrics&amp;'"}&gt;} T_CUST_ALL.tar.Tolerance)&lt;&gt;0,
   if(
   //In target
   ($(v.KPI.Dem.MAPE12.Formula))&lt;max({$&lt;SOURCE_ID={21},[Demand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($(v.KPI.Dem.MAPE12.Formula))&lt;max({$&lt;SOURCE_ID={21},[Demand Plan Version]=,[Demand Plan Version DESC]=,[Demand Plan Version Num]=,T_CUST_ALL.%HIDE_OVERVIEW_METRIC={"'&amp;v.App.Dem.Hide.Overview.Metrics&amp;'"}&gt;} T_CUST_ALL.tar.Tolerance) and ($(v.KPI.Dem.MAPE12.Formula))&gt;=max({$&lt;SOURCE_ID={21},[Demand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</si>
  <si>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fabs($(v.KPI.Dem.BIAS2.Formula))&lt;max({$&lt;SOURCE_ID={21},[Demand Plan Version]=,[Demand Plan Version DESC]=,[Demand Plan Version Num]=&gt;}T_CUSTVMI.tar.Target),v.Layout.Colour.MAPE.BIAS.OnTarget,
   if(
   //Near target
  fabs($(v.KPI.Dem.BIAS2.Formula))&lt;=max({$&lt;SOURCE_ID={21},[Demand Plan Version]=,[Demand Plan Version DESC]=,[Demand Plan Version Num]=&gt;}T_CUSTVMI.tar.Tolerance) and fabs($(v.KPI.Dem.BIAS2.Formula))&gt;=max({$&lt;SOURCE_ID={21},[Demand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Num]=,T_CUST_ALL.%HIDE_OVERVIEW_METRIC={"'&amp;v.App.Dem.Hide.Overview.Metrics&amp;'"}&gt;} T_CUST_ALL.tar.Target)&lt;&gt;0 and Max({$&lt;SOURCE_ID={21},[Demand Plan Version]=,[Demand Plan Version DESC]=,[Demand Plan Version Num]=,T_CUST_ALL.%HIDE_OVERVIEW_METRIC={"'&amp;v.App.Dem.Hide.Overview.Metrics&amp;'"}&gt;} T_CUST_ALL.tar.Tolerance)&lt;&gt;0,
   if(
   //In target
   fabs($(v.KPI.Dem.BIAS2.Formula))&lt;max({$&lt;SOURCE_ID={21},[Demand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fabs($(v.KPI.Dem.BIAS2.Formula))&lt;=max({$&lt;SOURCE_ID={21},[Demand Plan Version]=,[Demand Plan Version DESC]=,[Demand Plan Version Num]=,T_CUST_ALL.%HIDE_OVERVIEW_METRIC={"'&amp;v.App.Dem.Hide.Overview.Metrics&amp;'"}&gt;} T_CUST_ALL.tar.Tolerance) and fabs($(v.KPI.Dem.BIAS2.Formula))&gt;=max({$&lt;SOURCE_ID={21},[Demand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</si>
  <si>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fabs($(v.KPI.Dem.BIAS3.Formula))&lt;max({$&lt;SOURCE_ID={21},[Demand Plan Version]=,[Demand Plan Version DESC]=,[Demand Plan Version Num]=&gt;}T_CUSTVMI.tar.Target),v.Layout.Colour.MAPE.BIAS.OnTarget,
   if(
   //Near target
  fabs($(v.KPI.Dem.BIAS3.Formula))&lt;=max({$&lt;SOURCE_ID={21},[Demand Plan Version]=,[Demand Plan Version DESC]=,[Demand Plan Version Num]=&gt;}T_CUSTVMI.tar.Tolerance) and fabs($(v.KPI.Dem.BIAS3.Formula))&gt;=max({$&lt;SOURCE_ID={21},[Demand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Num]=,T_CUST_ALL.%HIDE_OVERVIEW_METRIC={"'&amp;v.App.Dem.Hide.Overview.Metrics&amp;'"}&gt;} T_CUST_ALL.tar.Target)&lt;&gt;0 and Max({$&lt;SOURCE_ID={21},[Demand Plan Version]=,[Demand Plan Version DESC]=,[Demand Plan Version Num]=,T_CUST_ALL.%HIDE_OVERVIEW_METRIC={"'&amp;v.App.Dem.Hide.Overview.Metrics&amp;'"}&gt;} T_CUST_ALL.tar.Tolerance)&lt;&gt;0,
   if(
   //In target
   fabs($(v.KPI.Dem.BIAS3.Formula))&lt;max({$&lt;SOURCE_ID={21},[Demand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fabs($(v.KPI.Dem.BIAS3.Formula))&lt;=max({$&lt;SOURCE_ID={21},[Demand Plan Version]=,[Demand Plan Version DESC]=,[Demand Plan Version Num]=,T_CUST_ALL.%HIDE_OVERVIEW_METRIC={"'&amp;v.App.Dem.Hide.Overview.Metrics&amp;'"}&gt;} T_CUST_ALL.tar.Tolerance) and fabs($(v.KPI.Dem.BIAS3.Formula))&gt;=max({$&lt;SOURCE_ID={21},[Demand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</si>
  <si>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fabs($(v.KPI.Dem.BIAS6.Formula))&lt;max({$&lt;SOURCE_ID={21},[Demand Plan Version]=,[Demand Plan Version DESC]=,[Demand Plan Version Num]=&gt;}T_CUSTVMI.tar.Target),v.Layout.Colour.MAPE.BIAS.OnTarget,
   if(
   //Near target
  fabs($(v.KPI.Dem.BIAS6.Formula))&lt;=max({$&lt;SOURCE_ID={21},[Demand Plan Version]=,[Demand Plan Version DESC]=,[Demand Plan Version Num]=&gt;}T_CUSTVMI.tar.Tolerance) and fabs($(v.KPI.Dem.BIAS6.Formula))&gt;=max({$&lt;SOURCE_ID={21},[Demand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Num]=,T_CUST_ALL.%HIDE_OVERVIEW_METRIC={"'&amp;v.App.Dem.Hide.Overview.Metrics&amp;'"}&gt;} T_CUST_ALL.tar.Target)&lt;&gt;0 and Max({$&lt;SOURCE_ID={21},[Demand Plan Version]=,[Demand Plan Version DESC]=,[Demand Plan Version Num]=,T_CUST_ALL.%HIDE_OVERVIEW_METRIC={"'&amp;v.App.Dem.Hide.Overview.Metrics&amp;'"}&gt;} T_CUST_ALL.tar.Tolerance)&lt;&gt;0,
   if(
   //In target
   fabs($(v.KPI.Dem.BIAS6.Formula))&lt;max({$&lt;SOURCE_ID={21},[Demand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fabs($(v.KPI.Dem.BIAS6.Formula))&lt;=max({$&lt;SOURCE_ID={21},[Demand Plan Version]=,[Demand Plan Version DESC]=,[Demand Plan Version Num]=,T_CUST_ALL.%HIDE_OVERVIEW_METRIC={"'&amp;v.App.Dem.Hide.Overview.Metrics&amp;'"}&gt;} T_CUST_ALL.tar.Tolerance) and fabs($(v.KPI.Dem.BIAS6.Formula))&gt;=max({$&lt;SOURCE_ID={21},[Demand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</si>
  <si>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fabs($(v.KPI.Dem.BIAS12.Formula))&lt;max({$&lt;SOURCE_ID={21},[Demand Plan Version]=,[Demand Plan Version DESC]=,[Demand Plan Version Num]=&gt;}T_CUSTVMI.tar.Target),v.Layout.Colour.MAPE.BIAS.OnTarget,
   if(
   //Near target
  fabs($(v.KPI.Dem.BIAS12.Formula))&lt;=max({$&lt;SOURCE_ID={21},[Demand Plan Version]=,[Demand Plan Version DESC]=,[Demand Plan Version Num]=&gt;}T_CUSTVMI.tar.Tolerance) and fabs($(v.KPI.Dem.BIAS12.Formula))&gt;=max({$&lt;SOURCE_ID={21},[Demand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Num]=,T_CUST_ALL.%HIDE_OVERVIEW_METRIC={"'&amp;v.App.Dem.Hide.Overview.Metrics&amp;'"}&gt;} T_CUST_ALL.tar.Target)&lt;&gt;0 and Max({$&lt;SOURCE_ID={21},[Demand Plan Version]=,[Demand Plan Version DESC]=,[Demand Plan Version Num]=,T_CUST_ALL.%HIDE_OVERVIEW_METRIC={"'&amp;v.App.Dem.Hide.Overview.Metrics&amp;'"}&gt;} T_CUST_ALL.tar.Tolerance)&lt;&gt;0,
   if(
   //In target
   fabs($(v.KPI.Dem.BIAS12.Formula))&lt;max({$&lt;SOURCE_ID={21},[Demand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fabs($(v.KPI.Dem.BIAS12.Formula))&lt;=max({$&lt;SOURCE_ID={21},[Demand Plan Version]=,[Demand Plan Version DESC]=,[Demand Plan Version Num]=,T_CUST_ALL.%HIDE_OVERVIEW_METRIC={"'&amp;v.App.Dem.Hide.Overview.Metrics&amp;'"}&gt;} T_CUST_ALL.tar.Tolerance) and fabs($(v.KPI.Dem.BIAS12.Formula))&gt;=max({$&lt;SOURCE_ID={21},[Demand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</si>
  <si>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 %HIDE_OVERVIEW_METRIC={"MAPE-2"}&gt;} T_CUSTVMI.tar.Target)&lt;&gt;0 and max({$&lt;SOURCE_ID={21},[Demand Plan Version]=,[Demand Plan Version DESC]=,[Demand Plan Version Num], %HIDE_OVERVIEW_METRIC={"MAPE-2"}&gt;}T_CUSTVMI.tar.Tolerance)&lt;&gt;0,
   if(
   //In target
   ($(v.KPI.Dem.MAPE2.Formula))&lt;max({$&lt;SOURCE_ID={21},[Demand Plan Version]=,[Demand Plan Version DESC]=,[Demand Plan Version Num], %HIDE_OVERVIEW_METRIC={"MAPE-2"}&gt;} T_CUSTVMI.tar.Target),v.Layout.Colour.MAPE.BIAS.OnTarget,
   if(
   //Near target
   ($(v.KPI.Dem.MAPE2.Formula))&lt;=max({$&lt;SOURCE_ID={21},[Demand Plan Version]=,[Demand Plan Version DESC]=,[Demand Plan Version Num], %HIDE_OVERVIEW_METRIC={"MAPE-2"}&gt;}T_CUSTVMI.tar.Tolerance) and ($(v.KPI.Dem.MAPE2.Formula))&gt;=max({$&lt;SOURCE_ID={21},[Demand Plan Version]=,[Demand Plan Version DESC]=,[Demand Plan Version Num], 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 T_CUST_ALL.%HIDE_OVERVIEW_METRIC={"MAPE-2"}&gt;} T_CUST_ALL.tar.Target)&lt;&gt;0 and Max({$&lt;SOURCE_ID={21},[Demand Plan Version]=,[Demand Plan Version DESC]=,[Demand Plan Version Num], T_CUST_ALL.%HIDE_OVERVIEW_METRIC={"MAPE-2"}&gt;} T_CUST_ALL.tar.Tolerance)&lt;&gt;0,
      if(
     //In target
     ($(v.KPI.Dem.MAPE2.Formula))&lt;max({$&lt;SOURCE_ID={21},[Demand Plan Version]=,[Demand Plan Version DESC]=,[Demand Plan Version Num], T_CUST_ALL.%HIDE_OVERVIEW_METRIC={"MAPE-2"}&gt;} T_CUST_ALL.tar.Target),v.Layout.Colour.MAPE.BIAS.OnTarget,
     if(
     //Near target
     ($(v.KPI.Dem.MAPE2.Formula))&lt;=max({$&lt;SOURCE_ID={21},[Demand Plan Version]=,[Demand Plan Version DESC]=,[Demand Plan Version Num], T_CUST_ALL.%HIDE_OVERVIEW_METRIC={"MAPE-2"}&gt;} T_CUST_ALL.tar.Tolerance) and ($(v.KPI.Dem.MAPE2.Formula))&gt;=max({$&lt;SOURCE_ID={21},[Demand Plan Version]=,[Demand Plan Version DESC]=,[Demand Plan Version Num], T_CUST_ALL.%HIDE_OVERVIEW_METRIC={"MAPE-2"}&gt;}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 T_VMI_ALL.%HIDE_OVERVIEW_METRIC={"MAPE-2"}&gt;} T_VMI_ALL.tar.Target)&lt;&gt;0 and max({$&lt;SOURCE_ID={21},[Demand Plan Version]=,[Demand Plan Version DESC]=,[Demand Plan Version Num], T_VMI_ALL.%HIDE_OVERVIEW_METRIC={"MAPE-2"}&gt;}T_VMI_ALL.tar.Tolerance)&lt;&gt;0,
    if(
    //In target
    ($(v.KPI.Dem.MAPE2.Formula))&lt;max({$&lt;SOURCE_ID={21},[Demand Plan Version]=,[Demand Plan Version DESC]=,[Demand Plan Version Num], T_VMI_ALL.%HIDE_OVERVIEW_METRIC={"MAPE-2"}&gt;} T_VMI_ALL.tar.Target),v.Layout.Colour.MAPE.BIAS.OnTarget,
    if(
    //Near target
    ($(v.KPI.Dem.MAPE2.Formula))&lt;=max({$&lt;SOURCE_ID={21},[Demand Plan Version]=,[Demand Plan Version DESC]=,[Demand Plan Version Num], T_VMI_ALL.%HIDE_OVERVIEW_METRIC={"MAPE-2"}&gt;}T_VMI_ALL.tar.Tolerance) and ($(v.KPI.Dem.MAPE2.Formula))&gt;=max({$&lt;SOURCE_ID={21},[Demand Plan Version]=,[Demand Plan Version DESC]=,[Demand Plan Version Num], 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 T_TOT.%HIDE_OVERVIEW_METRIC={"MAPE-2"}&gt;} T_TOT.tar.Target)&lt;&gt;0 and Max({$&lt;SOURCE_ID={21},[Demand Plan Version]=,[Demand Plan Version DESC]=,[Demand Plan Version Num], T_TOT.%HIDE_OVERVIEW_METRIC={"MAPE-2"}&gt;} T_TOT.tar.Tolerance)&lt;&gt;0,
         if(
      //In target
      ($(v.KPI.Dem.MAPE2.Formula))&lt;max({$&lt;SOURCE_ID={21},[Demand Plan Version]=,[Demand Plan Version DESC]=,[Demand Plan Version Num], T_TOT.%HIDE_OVERVIEW_METRIC={"MAPE-2"}&gt;} T_TOT.tar.Target),v.Layout.Colour.MAPE.BIAS.OnTarget,
      if(
      //Near target
      ($(v.KPI.Dem.MAPE2.Formula))&lt;=max({$&lt;SOURCE_ID={21},[Demand Plan Version]=,[Demand Plan Version DESC]=,[Demand Plan Version Num], T_TOT.%HIDE_OVERVIEW_METRIC={"MAPE-2"}&gt;} T_TOT.tar.Tolerance) and ($(v.KPI.Dem.MAPE2.Formula))&gt;=max({$&lt;SOURCE_ID={21},[Demand Plan Version]=,[Demand Plan Version DESC]=,[Demand Plan Version Num], T_TOT.%HIDE_OVERVIEW_METRIC={"MAPE-2"}&gt;}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</si>
  <si>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 %HIDE_OVERVIEW_METRIC={"MAPE-3"}&gt;} T_CUSTVMI.tar.Target)&lt;&gt;0 and max({$&lt;SOURCE_ID={21},[Demand Plan Version]=,[Demand Plan Version DESC]=,[Demand Plan Version Num], %HIDE_OVERVIEW_METRIC={"MAPE-3"}&gt;}T_CUSTVMI.tar.Tolerance)&lt;&gt;0,
   if(
   //In target
   ($(v.KPI.Dem.MAPE3.Formula))&lt;max({$&lt;SOURCE_ID={21},[Demand Plan Version]=,[Demand Plan Version DESC]=,[Demand Plan Version Num], %HIDE_OVERVIEW_METRIC={"MAPE-3"}&gt;} T_CUSTVMI.tar.Target),v.Layout.Colour.MAPE.BIAS.OnTarget,
   if(
   //Near target
   ($(v.KPI.Dem.MAPE3.Formula))&lt;=max({$&lt;SOURCE_ID={21},[Demand Plan Version]=,[Demand Plan Version DESC]=,[Demand Plan Version Num], %HIDE_OVERVIEW_METRIC={"MAPE-3"}&gt;}T_CUSTVMI.tar.Tolerance) and ($(v.KPI.Dem.MAPE3.Formula))&gt;=max({$&lt;SOURCE_ID={21},[Demand Plan Version]=,[Demand Plan Version DESC]=,[Demand Plan Version Num], 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 T_CUST_ALL.%HIDE_OVERVIEW_METRIC={"MAPE-3"}&gt;} T_CUST_ALL.tar.Target)&lt;&gt;0 and Max({$&lt;SOURCE_ID={21},[Demand Plan Version]=,[Demand Plan Version DESC]=,[Demand Plan Version Num], T_CUST_ALL.%HIDE_OVERVIEW_METRIC={"MAPE-3"}&gt;} T_CUST_ALL.tar.Tolerance)&lt;&gt;0,
      if(
     //In target
     ($(v.KPI.Dem.MAPE3.Formula))&lt;max({$&lt;SOURCE_ID={21},[Demand Plan Version]=,[Demand Plan Version DESC]=,[Demand Plan Version Num], T_CUST_ALL.%HIDE_OVERVIEW_METRIC={"MAPE-3"}&gt;} T_CUST_ALL.tar.Target),v.Layout.Colour.MAPE.BIAS.OnTarget,
     if(
     //Near target
     ($(v.KPI.Dem.MAPE3.Formula))&lt;=max({$&lt;SOURCE_ID={21},[Demand Plan Version]=,[Demand Plan Version DESC]=,[Demand Plan Version Num], T_CUST_ALL.%HIDE_OVERVIEW_METRIC={"MAPE-3"}&gt;} T_CUST_ALL.tar.Tolerance) and ($(v.KPI.Dem.MAPE3.Formula))&gt;=max({$&lt;SOURCE_ID={21},[Demand Plan Version]=,[Demand Plan Version DESC]=,[Demand Plan Version Num], T_CUST_ALL.%HIDE_OVERVIEW_METRIC={"MAPE-3"}&gt;}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 T_VMI_ALL.%HIDE_OVERVIEW_METRIC={"MAPE-3"}&gt;} T_VMI_ALL.tar.Target)&lt;&gt;0 and max({$&lt;SOURCE_ID={21},[Demand Plan Version]=,[Demand Plan Version DESC]=,[Demand Plan Version Num], T_VMI_ALL.%HIDE_OVERVIEW_METRIC={"MAPE-3"}&gt;}T_VMI_ALL.tar.Tolerance)&lt;&gt;0,
    if(
    //In target
    ($(v.KPI.Dem.MAPE3.Formula))&lt;max({$&lt;SOURCE_ID={21},[Demand Plan Version]=,[Demand Plan Version DESC]=,[Demand Plan Version Num], T_VMI_ALL.%HIDE_OVERVIEW_METRIC={"MAPE-3"}&gt;} T_VMI_ALL.tar.Target),v.Layout.Colour.MAPE.BIAS.OnTarget,
    if(
    //Near target
    ($(v.KPI.Dem.MAPE3.Formula))&lt;=max({$&lt;SOURCE_ID={21},[Demand Plan Version]=,[Demand Plan Version DESC]=,[Demand Plan Version Num], T_VMI_ALL.%HIDE_OVERVIEW_METRIC={"MAPE-3"}&gt;}T_VMI_ALL.tar.Tolerance) and ($(v.KPI.Dem.MAPE3.Formula))&gt;=max({$&lt;SOURCE_ID={21},[Demand Plan Version]=,[Demand Plan Version DESC]=,[Demand Plan Version Num], 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 T_TOT.%HIDE_OVERVIEW_METRIC={"MAPE-3"}&gt;} T_TOT.tar.Target)&lt;&gt;0 and Max({$&lt;SOURCE_ID={21},[Demand Plan Version]=,[Demand Plan Version DESC]=,[Demand Plan Version Num], T_TOT.%HIDE_OVERVIEW_METRIC={"MAPE-3"}&gt;} T_TOT.tar.Tolerance)&lt;&gt;0,
         if(
      //In target
      ($(v.KPI.Dem.MAPE3.Formula))&lt;max({$&lt;SOURCE_ID={21},[Demand Plan Version]=,[Demand Plan Version DESC]=,[Demand Plan Version Num], T_TOT.%HIDE_OVERVIEW_METRIC={"MAPE-3"}&gt;} T_TOT.tar.Target),v.Layout.Colour.MAPE.BIAS.OnTarget,
      if(
      //Near target
      ($(v.KPI.Dem.MAPE3.Formula))&lt;=max({$&lt;SOURCE_ID={21},[Demand Plan Version]=,[Demand Plan Version DESC]=,[Demand Plan Version Num], T_TOT.%HIDE_OVERVIEW_METRIC={"MAPE-3"}&gt;} T_TOT.tar.Tolerance) and ($(v.KPI.Dem.MAPE3.Formula))&gt;=max({$&lt;SOURCE_ID={21},[Demand Plan Version]=,[Demand Plan Version DESC]=,[Demand Plan Version Num], T_TOT.%HIDE_OVERVIEW_METRIC={"MAPE-3"}&gt;}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</si>
  <si>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 %HIDE_OVERVIEW_METRIC={"MAPE-6"}&gt;} T_CUSTVMI.tar.Target)&lt;&gt;0 and max({$&lt;SOURCE_ID={21},[Demand Plan Version]=,[Demand Plan Version DESC]=,[Demand Plan Version Num], %HIDE_OVERVIEW_METRIC={"MAPE-6"}&gt;}T_CUSTVMI.tar.Tolerance)&lt;&gt;0,
   if(
   //In target
   ($(v.KPI.Dem.MAPE6.Formula))&lt;max({$&lt;SOURCE_ID={21},[Demand Plan Version]=,[Demand Plan Version DESC]=,[Demand Plan Version Num], %HIDE_OVERVIEW_METRIC={"MAPE-6"}&gt;} T_CUSTVMI.tar.Target),v.Layout.Colour.MAPE.BIAS.OnTarget,
   if(
   //Near target
   ($(v.KPI.Dem.MAPE6.Formula))&lt;=max({$&lt;SOURCE_ID={21},[Demand Plan Version]=,[Demand Plan Version DESC]=,[Demand Plan Version Num], %HIDE_OVERVIEW_METRIC={"MAPE-6"}&gt;}T_CUSTVMI.tar.Tolerance) and ($(v.KPI.Dem.MAPE6.Formula))&gt;=max({$&lt;SOURCE_ID={21},[Demand Plan Version]=,[Demand Plan Version DESC]=,[Demand Plan Version Num], 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 T_CUST_ALL.%HIDE_OVERVIEW_METRIC={"MAPE-6"}&gt;} T_CUST_ALL.tar.Target)&lt;&gt;0 and Max({$&lt;SOURCE_ID={21},[Demand Plan Version]=,[Demand Plan Version DESC]=,[Demand Plan Version Num], T_CUST_ALL.%HIDE_OVERVIEW_METRIC={"MAPE-6"}&gt;} T_CUST_ALL.tar.Tolerance)&lt;&gt;0,
      if(
     //In target
     ($(v.KPI.Dem.MAPE6.Formula))&lt;max({$&lt;SOURCE_ID={21},[Demand Plan Version]=,[Demand Plan Version DESC]=,[Demand Plan Version Num], T_CUST_ALL.%HIDE_OVERVIEW_METRIC={"MAPE-6"}&gt;} T_CUST_ALL.tar.Target),v.Layout.Colour.MAPE.BIAS.OnTarget,
     if(
     //Near target
     ($(v.KPI.Dem.MAPE6.Formula))&lt;=max({$&lt;SOURCE_ID={21},[Demand Plan Version]=,[Demand Plan Version DESC]=,[Demand Plan Version Num], T_CUST_ALL.%HIDE_OVERVIEW_METRIC={"MAPE-6"}&gt;} T_CUST_ALL.tar.Tolerance) and ($(v.KPI.Dem.MAPE6.Formula))&gt;=max({$&lt;SOURCE_ID={21},[Demand Plan Version]=,[Demand Plan Version DESC]=,[Demand Plan Version Num], T_CUST_ALL.%HIDE_OVERVIEW_METRIC={"MAPE-6"}&gt;}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 T_VMI_ALL.%HIDE_OVERVIEW_METRIC={"MAPE-6"}&gt;} T_VMI_ALL.tar.Target)&lt;&gt;0 and max({$&lt;SOURCE_ID={21},[Demand Plan Version]=,[Demand Plan Version DESC]=,[Demand Plan Version Num], T_VMI_ALL.%HIDE_OVERVIEW_METRIC={"MAPE-6"}&gt;}T_VMI_ALL.tar.Tolerance)&lt;&gt;0,
    if(
    //In target
    ($(v.KPI.Dem.MAPE6.Formula))&lt;max({$&lt;SOURCE_ID={21},[Demand Plan Version]=,[Demand Plan Version DESC]=,[Demand Plan Version Num], T_VMI_ALL.%HIDE_OVERVIEW_METRIC={"MAPE-6"}&gt;} T_VMI_ALL.tar.Target),v.Layout.Colour.MAPE.BIAS.OnTarget,
    if(
    //Near target
    ($(v.KPI.Dem.MAPE6.Formula))&lt;=max({$&lt;SOURCE_ID={21},[Demand Plan Version]=,[Demand Plan Version DESC]=,[Demand Plan Version Num], T_VMI_ALL.%HIDE_OVERVIEW_METRIC={"MAPE-6"}&gt;}T_VMI_ALL.tar.Tolerance) and ($(v.KPI.Dem.MAPE6.Formula))&gt;=max({$&lt;SOURCE_ID={21},[Demand Plan Version]=,[Demand Plan Version DESC]=,[Demand Plan Version Num], 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 T_TOT.%HIDE_OVERVIEW_METRIC={"MAPE-6"}&gt;} T_TOT.tar.Target)&lt;&gt;0 and Max({$&lt;SOURCE_ID={21},[Demand Plan Version]=,[Demand Plan Version DESC]=,[Demand Plan Version Num], T_TOT.%HIDE_OVERVIEW_METRIC={"MAPE-6"}&gt;} T_TOT.tar.Tolerance)&lt;&gt;0,
         if(
      //In target
      ($(v.KPI.Dem.MAPE6.Formula))&lt;max({$&lt;SOURCE_ID={21},[Demand Plan Version]=,[Demand Plan Version DESC]=,[Demand Plan Version Num], T_TOT.%HIDE_OVERVIEW_METRIC={"MAPE-6"}&gt;} T_TOT.tar.Target),v.Layout.Colour.MAPE.BIAS.OnTarget,
      if(
      //Near target
      ($(v.KPI.Dem.MAPE6.Formula))&lt;=max({$&lt;SOURCE_ID={21},[Demand Plan Version]=,[Demand Plan Version DESC]=,[Demand Plan Version Num], T_TOT.%HIDE_OVERVIEW_METRIC={"MAPE-6"}&gt;} T_TOT.tar.Tolerance) and ($(v.KPI.Dem.MAPE6.Formula))&gt;=max({$&lt;SOURCE_ID={21},[Demand Plan Version]=,[Demand Plan Version DESC]=,[Demand Plan Version Num], T_TOT.%HIDE_OVERVIEW_METRIC={"MAPE-6"}&gt;}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</si>
  <si>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 %HIDE_OVERVIEW_METRIC={"MAPE-12"}&gt;} T_CUSTVMI.tar.Target)&lt;&gt;0 and max({$&lt;SOURCE_ID={21},[Demand Plan Version]=,[Demand Plan Version DESC]=,[Demand Plan Version Num], %HIDE_OVERVIEW_METRIC={"MAPE-12"}&gt;}T_CUSTVMI.tar.Tolerance)&lt;&gt;0,
   if(
   //In target
   ($(v.KPI.Dem.MAPE12.Formula))&lt;max({$&lt;SOURCE_ID={21},[Demand Plan Version]=,[Demand Plan Version DESC]=,[Demand Plan Version Num], %HIDE_OVERVIEW_METRIC={"MAPE-12"}&gt;} T_CUSTVMI.tar.Target),v.Layout.Colour.MAPE.BIAS.OnTarget,
   if(
   //Near target
   ($(v.KPI.Dem.MAPE12.Formula))&lt;=max({$&lt;SOURCE_ID={21},[Demand Plan Version]=,[Demand Plan Version DESC]=,[Demand Plan Version Num], %HIDE_OVERVIEW_METRIC={"MAPE-12"}&gt;}T_CUSTVMI.tar.Tolerance) and ($(v.KPI.Dem.MAPE12.Formula))&gt;=max({$&lt;SOURCE_ID={21},[Demand Plan Version]=,[Demand Plan Version DESC]=,[Demand Plan Version Num], 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 T_CUST_ALL.%HIDE_OVERVIEW_METRIC={"MAPE-12"}&gt;} T_CUST_ALL.tar.Target)&lt;&gt;0 and Max({$&lt;SOURCE_ID={21},[Demand Plan Version]=,[Demand Plan Version DESC]=,[Demand Plan Version Num], T_CUST_ALL.%HIDE_OVERVIEW_METRIC={"MAPE-12"}&gt;} T_CUST_ALL.tar.Tolerance)&lt;&gt;0,
      if(
     //In target
     ($(v.KPI.Dem.MAPE12.Formula))&lt;max({$&lt;SOURCE_ID={21},[Demand Plan Version]=,[Demand Plan Version DESC]=,[Demand Plan Version Num], T_CUST_ALL.%HIDE_OVERVIEW_METRIC={"MAPE-12"}&gt;} T_CUST_ALL.tar.Target),v.Layout.Colour.MAPE.BIAS.OnTarget,
     if(
     //Near target
     ($(v.KPI.Dem.MAPE12.Formula))&lt;=max({$&lt;SOURCE_ID={21},[Demand Plan Version]=,[Demand Plan Version DESC]=,[Demand Plan Version Num], T_CUST_ALL.%HIDE_OVERVIEW_METRIC={"MAPE-12"}&gt;} T_CUST_ALL.tar.Tolerance) and ($(v.KPI.Dem.MAPE12.Formula))&gt;=max({$&lt;SOURCE_ID={21},[Demand Plan Version]=,[Demand Plan Version DESC]=,[Demand Plan Version Num], T_CUST_ALL.%HIDE_OVERVIEW_METRIC={"MAPE-12"}&gt;}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 T_VMI_ALL.%HIDE_OVERVIEW_METRIC={"MAPE-12"}&gt;} T_VMI_ALL.tar.Target)&lt;&gt;0 and max({$&lt;SOURCE_ID={21},[Demand Plan Version]=,[Demand Plan Version DESC]=,[Demand Plan Version Num], T_VMI_ALL.%HIDE_OVERVIEW_METRIC={"MAPE-12"}&gt;}T_VMI_ALL.tar.Tolerance)&lt;&gt;0,
    if(
    //In target
    ($(v.KPI.Dem.MAPE12.Formula))&lt;max({$&lt;SOURCE_ID={21},[Demand Plan Version]=,[Demand Plan Version DESC]=,[Demand Plan Version Num], T_VMI_ALL.%HIDE_OVERVIEW_METRIC={"MAPE-12"}&gt;} T_VMI_ALL.tar.Target),v.Layout.Colour.MAPE.BIAS.OnTarget,
    if(
    //Near target
    ($(v.KPI.Dem.MAPE12.Formula))&lt;=max({$&lt;SOURCE_ID={21},[Demand Plan Version]=,[Demand Plan Version DESC]=,[Demand Plan Version Num], T_VMI_ALL.%HIDE_OVERVIEW_METRIC={"MAPE-12"}&gt;}T_VMI_ALL.tar.Tolerance) and ($(v.KPI.Dem.MAPE12.Formula))&gt;=max({$&lt;SOURCE_ID={21},[Demand Plan Version]=,[Demand Plan Version DESC]=,[Demand Plan Version Num], 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 T_TOT.%HIDE_OVERVIEW_METRIC={"MAPE-12"}&gt;} T_TOT.tar.Target)&lt;&gt;0 and Max({$&lt;SOURCE_ID={21},[Demand Plan Version]=,[Demand Plan Version DESC]=,[Demand Plan Version Num], T_TOT.%HIDE_OVERVIEW_METRIC={"MAPE-12"}&gt;} T_TOT.tar.Tolerance)&lt;&gt;0,
         if(
      //In target
      ($(v.KPI.Dem.MAPE12.Formula))&lt;max({$&lt;SOURCE_ID={21},[Demand Plan Version]=,[Demand Plan Version DESC]=,[Demand Plan Version Num], T_TOT.%HIDE_OVERVIEW_METRIC={"MAPE-12"}&gt;} T_TOT.tar.Target),v.Layout.Colour.MAPE.BIAS.OnTarget,
      if(
      //Near target
      ($(v.KPI.Dem.MAPE12.Formula))&lt;=max({$&lt;SOURCE_ID={21},[Demand Plan Version]=,[Demand Plan Version DESC]=,[Demand Plan Version Num], T_TOT.%HIDE_OVERVIEW_METRIC={"MAPE-12"}&gt;} T_TOT.tar.Tolerance) and ($(v.KPI.Dem.MAPE12.Formula))&gt;=max({$&lt;SOURCE_ID={21},[Demand Plan Version]=,[Demand Plan Version DESC]=,[Demand Plan Version Num], T_TOT.%HIDE_OVERVIEW_METRIC={"MAPE-12"}&gt;}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</si>
  <si>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Num],%HIDE_OVERVIEW_METRIC={"BIAS-2"}&gt;} T_CUSTVMI.tar.Target)&lt;&gt;0 and max({$&lt;SOURCE_ID={21},[Demand Plan Version]=,[Demand Plan Version DESC]=,[Demand Plan Version Num],%HIDE_OVERVIEW_METRIC={"BIAS-2"}&gt;}T_CUSTVMI.tar.Tolerance)&lt;&gt;0,
   if(
   //In target
   fabs($(v.KPI.Dem.BIAS2.Formula))&lt;max({$&lt;SOURCE_ID={21},[Demand Plan Version]=,[Demand Plan Version DESC]=,[Demand Plan Version Num],%HIDE_OVERVIEW_METRIC={"BIAS-2"}&gt;} T_CUSTVMI.tar.Target),v.Layout.Colour.MAPE.BIAS.OnTarget,
   if(
   //Near target
   fabs($(v.KPI.Dem.BIAS2.Formula))&lt;=max({$&lt;SOURCE_ID={21},[Demand Plan Version]=,[Demand Plan Version DESC]=,[Demand Plan Version Num],%HIDE_OVERVIEW_METRIC={"BIAS-2"}&gt;}T_CUSTVMI.tar.Tolerance) and fabs($(v.KPI.Dem.BIAS2.Formula))&gt;=max({$&lt;SOURCE_ID={21},[Demand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Num],T_CUST_ALL.%HIDE_OVERVIEW_METRIC={"BIAS-2"}&gt;} T_CUST_ALL.tar.Target)&lt;&gt;0 and max({$&lt;SOURCE_ID={21},[Demand Plan Version]=,[Demand Plan Version DESC]=,[Demand Plan Version Num],T_CUST_ALL.%HIDE_OVERVIEW_METRIC={"BIAS-2"}&gt;} T_CUST_ALL.tar.Tolerance)&lt;&gt;0,
      if(
     //In target
     fabs($(v.KPI.Dem.BIAS2.Formula))&lt;max({$&lt;SOURCE_ID={21},[Demand Plan Version]=,[Demand Plan Version DESC]=,[Demand Plan Version Num],T_CUST_ALL.%HIDE_OVERVIEW_METRIC={"BIAS-2"}&gt;} T_CUST_ALL.tar.Target),v.Layout.Colour.MAPE.BIAS.OnTarget,
     if(
     //Near target
     fabs($(v.KPI.Dem.BIAS2.Formula))&lt;=max({$&lt;SOURCE_ID={21},[Demand Plan Version]=,[Demand Plan Version DESC]=,[Demand Plan Version Num],T_CUST_ALL.%HIDE_OVERVIEW_METRIC={"BIAS-2"}&gt;} T_CUST_ALL.tar.Tolerance) and fabs($(v.KPI.Dem.BIAS2.Formula))&gt;=max({$&lt;SOURCE_ID={21},[Demand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Num],T_VMI_ALL.%HIDE_OVERVIEW_METRIC={"BIAS-2"}&gt;} T_VMI_ALL.tar.Target)&lt;&gt;0 and max({$&lt;SOURCE_ID={21},[Demand Plan Version]=,[Demand Plan Version DESC]=,[Demand Plan Version Num],T_VMI_ALL.%HIDE_OVERVIEW_METRIC={"BIAS-2"}&gt;}T_VMI_ALL.tar.Tolerance)&lt;&gt;0,
    if(
    //In target
    fabs($(v.KPI.Dem.BIAS2.Formula))&lt;max({$&lt;SOURCE_ID={21},[Demand Plan Version]=,[Demand Plan Version DESC]=,[Demand Plan Version Num],T_VMI_ALL.%HIDE_OVERVIEW_METRIC={"BIAS-2"}&gt;} T_VMI_ALL.tar.Target),v.Layout.Colour.MAPE.BIAS.OnTarget,
    if(
    //Near target
    fabs($(v.KPI.Dem.BIAS2.Formula))&lt;=max({$&lt;SOURCE_ID={21},[Demand Plan Version]=,[Demand Plan Version DESC]=,[Demand Plan Version Num],T_VMI_ALL.%HIDE_OVERVIEW_METRIC={"BIAS-2"}&gt;}T_VMI_ALL.tar.Tolerance) and fabs($(v.KPI.Dem.BIAS2.Formula))&gt;=max({$&lt;SOURCE_ID={21},[Demand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Num],T_TOT.%HIDE_OVERVIEW_METRIC={"BIAS-2"}&gt;} T_TOT.tar.Target)&lt;&gt;0 and max({$&lt;SOURCE_ID={21},[Demand Plan Version]=,[Demand Plan Version DESC]=,[Demand Plan Version Num],T_TOT.%HIDE_OVERVIEW_METRIC={"BIAS-2"}&gt;} T_TOT.tar.Tolerance)&lt;&gt;0,
         if(
      //In target
      fabs($(v.KPI.Dem.BIAS2.Formula))&lt;max({$&lt;SOURCE_ID={21},[Demand Plan Version]=,[Demand Plan Version DESC]=,[Demand Plan Version Num],T_TOT.%HIDE_OVERVIEW_METRIC={"BIAS-2"}&gt;} T_TOT.tar.Target),v.Layout.Colour.MAPE.BIAS.OnTarget,
      if(
      //Near target
      fabs($(v.KPI.Dem.BIAS2.Formula))&lt;=max({$&lt;SOURCE_ID={21},[Demand Plan Version]=,[Demand Plan Version DESC]=,[Demand Plan Version Num],T_TOT.%HIDE_OVERVIEW_METRIC={"BIAS-2"}&gt;} T_TOT.tar.Tolerance) and fabs($(v.KPI.Dem.BIAS2.Formula))&gt;=max({$&lt;SOURCE_ID={21},[Demand Plan Version]=,[Demand Plan Version DESC]=,[Demand Plan Version Num],T_TOT.%HIDE_OVERVIEW_METRIC={"BIAS-2"}&gt;}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</si>
  <si>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Num],%HIDE_OVERVIEW_METRIC={"BIAS-3"}&gt;} T_CUSTVMI.tar.Target)&lt;&gt;0 and max({$&lt;SOURCE_ID={21},[Demand Plan Version]=,[Demand Plan Version DESC]=,[Demand Plan Version Num],%HIDE_OVERVIEW_METRIC={"BIAS-3"}&gt;}T_CUSTVMI.tar.Tolerance)&lt;&gt;0,
   if(
   //In target
   fabs($(v.KPI.Dem.BIAS3.Formula))&lt;max({$&lt;SOURCE_ID={21},[Demand Plan Version]=,[Demand Plan Version DESC]=,[Demand Plan Version Num],%HIDE_OVERVIEW_METRIC={"BIAS-3"}&gt;} T_CUSTVMI.tar.Target),v.Layout.Colour.MAPE.BIAS.OnTarget,
   if(
   //Near target
   fabs($(v.KPI.Dem.BIAS3.Formula))&lt;=max({$&lt;SOURCE_ID={21},[Demand Plan Version]=,[Demand Plan Version DESC]=,[Demand Plan Version Num],%HIDE_OVERVIEW_METRIC={"BIAS-3"}&gt;}T_CUSTVMI.tar.Tolerance) and fabs($(v.KPI.Dem.BIAS3.Formula))&gt;=max({$&lt;SOURCE_ID={21},[Demand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Num],T_CUST_ALL.%HIDE_OVERVIEW_METRIC={"BIAS-3"}&gt;} T_CUST_ALL.tar.Target)&lt;&gt;0 and max({$&lt;SOURCE_ID={21},[Demand Plan Version]=,[Demand Plan Version DESC]=,[Demand Plan Version Num],T_CUST_ALL.%HIDE_OVERVIEW_METRIC={"BIAS-3"}&gt;} T_CUST_ALL.tar.Tolerance)&lt;&gt;0,
      if(
     //In target
     fabs($(v.KPI.Dem.BIAS3.Formula))&lt;max({$&lt;SOURCE_ID={21},[Demand Plan Version]=,[Demand Plan Version DESC]=,[Demand Plan Version Num],T_CUST_ALL.%HIDE_OVERVIEW_METRIC={"BIAS-3"}&gt;} T_CUST_ALL.tar.Target),v.Layout.Colour.MAPE.BIAS.OnTarget,
     if(
     //Near target
     fabs($(v.KPI.Dem.BIAS3.Formula))&lt;=max({$&lt;SOURCE_ID={21},[Demand Plan Version]=,[Demand Plan Version DESC]=,[Demand Plan Version Num],T_CUST_ALL.%HIDE_OVERVIEW_METRIC={"BIAS-3"}&gt;} T_CUST_ALL.tar.Tolerance) and fabs($(v.KPI.Dem.BIAS3.Formula))&gt;=max({$&lt;SOURCE_ID={21},[Demand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Num],T_VMI_ALL.%HIDE_OVERVIEW_METRIC={"BIAS-3"}&gt;} T_VMI_ALL.tar.Target)&lt;&gt;0 and max({$&lt;SOURCE_ID={21},[Demand Plan Version]=,[Demand Plan Version DESC]=,[Demand Plan Version Num],T_VMI_ALL.%HIDE_OVERVIEW_METRIC={"BIAS-3"}&gt;}T_VMI_ALL.tar.Tolerance)&lt;&gt;0,
    if(
    //In target
    fabs($(v.KPI.Dem.BIAS3.Formula))&lt;max({$&lt;SOURCE_ID={21},[Demand Plan Version]=,[Demand Plan Version DESC]=,[Demand Plan Version Num],T_VMI_ALL.%HIDE_OVERVIEW_METRIC={"BIAS-3"}&gt;} T_VMI_ALL.tar.Target),v.Layout.Colour.MAPE.BIAS.OnTarget,
    if(
    //Near target
    fabs($(v.KPI.Dem.BIAS3.Formula))&lt;=max({$&lt;SOURCE_ID={21},[Demand Plan Version]=,[Demand Plan Version DESC]=,[Demand Plan Version Num],T_VMI_ALL.%HIDE_OVERVIEW_METRIC={"BIAS-3"}&gt;}T_VMI_ALL.tar.Tolerance) and fabs($(v.KPI.Dem.BIAS3.Formula))&gt;=max({$&lt;SOURCE_ID={21},[Demand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Num],T_TOT.%HIDE_OVERVIEW_METRIC={"BIAS-3"}&gt;} T_TOT.tar.Target)&lt;&gt;0 and max({$&lt;SOURCE_ID={21},[Demand Plan Version]=,[Demand Plan Version DESC]=,[Demand Plan Version Num],T_TOT.%HIDE_OVERVIEW_METRIC={"BIAS-3"}&gt;} T_TOT.tar.Tolerance)&lt;&gt;0,
         if(
      //In target
      fabs($(v.KPI.Dem.BIAS3.Formula))&lt;max({$&lt;SOURCE_ID={21},[Demand Plan Version]=,[Demand Plan Version DESC]=,[Demand Plan Version Num],T_TOT.%HIDE_OVERVIEW_METRIC={"BIAS-3"}&gt;} T_TOT.tar.Target),v.Layout.Colour.MAPE.BIAS.OnTarget,
      if(
      //Near target
      fabs($(v.KPI.Dem.BIAS3.Formula))&lt;=max({$&lt;SOURCE_ID={21},[Demand Plan Version]=,[Demand Plan Version DESC]=,[Demand Plan Version Num],T_TOT.%HIDE_OVERVIEW_METRIC={"BIAS-3"}&gt;} T_TOT.tar.Tolerance) and fabs($(v.KPI.Dem.BIAS3.Formula))&gt;=max({$&lt;SOURCE_ID={21},[Demand Plan Version]=,[Demand Plan Version DESC]=,[Demand Plan Version Num],T_TOT.%HIDE_OVERVIEW_METRIC={"BIAS-3"}&gt;}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</si>
  <si>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Num],%HIDE_OVERVIEW_METRIC={"BIAS-6"}&gt;} T_CUSTVMI.tar.Target)&lt;&gt;0 and max({$&lt;SOURCE_ID={21},[Demand Plan Version]=,[Demand Plan Version DESC]=,[Demand Plan Version Num],%HIDE_OVERVIEW_METRIC={"BIAS-6"}&gt;}T_CUSTVMI.tar.Tolerance)&lt;&gt;0,
   if(
   //In target
   fabs($(v.KPI.Dem.BIAS6.Formula))&lt;max({$&lt;SOURCE_ID={21},[Demand Plan Version]=,[Demand Plan Version DESC]=,[Demand Plan Version Num],%HIDE_OVERVIEW_METRIC={"BIAS-6"}&gt;} T_CUSTVMI.tar.Target),v.Layout.Colour.MAPE.BIAS.OnTarget,
   if(
   //Near target
   fabs($(v.KPI.Dem.BIAS6.Formula))&lt;=max({$&lt;SOURCE_ID={21},[Demand Plan Version]=,[Demand Plan Version DESC]=,[Demand Plan Version Num],%HIDE_OVERVIEW_METRIC={"BIAS-6"}&gt;}T_CUSTVMI.tar.Tolerance) and fabs($(v.KPI.Dem.BIAS6.Formula))&gt;=max({$&lt;SOURCE_ID={21},[Demand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Num],T_CUST_ALL.%HIDE_OVERVIEW_METRIC={"BIAS-6"}&gt;} T_CUST_ALL.tar.Target)&lt;&gt;0 and max({$&lt;SOURCE_ID={21},[Demand Plan Version]=,[Demand Plan Version DESC]=,[Demand Plan Version Num],T_CUST_ALL.%HIDE_OVERVIEW_METRIC={"BIAS-6"}&gt;} T_CUST_ALL.tar.Tolerance)&lt;&gt;0,
      if(
     //In target
     fabs($(v.KPI.Dem.BIAS6.Formula))&lt;max({$&lt;SOURCE_ID={21},[Demand Plan Version]=,[Demand Plan Version DESC]=,[Demand Plan Version Num],T_CUST_ALL.%HIDE_OVERVIEW_METRIC={"BIAS-6"}&gt;} T_CUST_ALL.tar.Target),v.Layout.Colour.MAPE.BIAS.OnTarget,
     if(
     //Near target
     fabs($(v.KPI.Dem.BIAS6.Formula))&lt;=max({$&lt;SOURCE_ID={21},[Demand Plan Version]=,[Demand Plan Version DESC]=,[Demand Plan Version Num],T_CUST_ALL.%HIDE_OVERVIEW_METRIC={"BIAS-6"}&gt;} T_CUST_ALL.tar.Tolerance) and fabs($(v.KPI.Dem.BIAS6.Formula))&gt;=max({$&lt;SOURCE_ID={21},[Demand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Num],T_VMI_ALL.%HIDE_OVERVIEW_METRIC={"BIAS-6"}&gt;} T_VMI_ALL.tar.Target)&lt;&gt;0 and max({$&lt;SOURCE_ID={21},[Demand Plan Version]=,[Demand Plan Version DESC]=,[Demand Plan Version Num],T_VMI_ALL.%HIDE_OVERVIEW_METRIC={"BIAS-6"}&gt;}T_VMI_ALL.tar.Tolerance)&lt;&gt;0,
    if(
    //In target
    fabs($(v.KPI.Dem.BIAS6.Formula))&lt;max({$&lt;SOURCE_ID={21},[Demand Plan Version]=,[Demand Plan Version DESC]=,[Demand Plan Version Num],T_VMI_ALL.%HIDE_OVERVIEW_METRIC={"BIAS-6"}&gt;} T_VMI_ALL.tar.Target),v.Layout.Colour.MAPE.BIAS.OnTarget,
    if(
    //Near target
    fabs($(v.KPI.Dem.BIAS6.Formula))&lt;=max({$&lt;SOURCE_ID={21},[Demand Plan Version]=,[Demand Plan Version DESC]=,[Demand Plan Version Num],T_VMI_ALL.%HIDE_OVERVIEW_METRIC={"BIAS-6"}&gt;}T_VMI_ALL.tar.Tolerance) and fabs($(v.KPI.Dem.BIAS6.Formula))&gt;=max({$&lt;SOURCE_ID={21},[Demand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Num],T_TOT.%HIDE_OVERVIEW_METRIC={"BIAS-6"}&gt;} T_TOT.tar.Target)&lt;&gt;0 and max({$&lt;SOURCE_ID={21},[Demand Plan Version]=,[Demand Plan Version DESC]=,[Demand Plan Version Num],T_TOT.%HIDE_OVERVIEW_METRIC={"BIAS-6"}&gt;} T_TOT.tar.Tolerance)&lt;&gt;0,
         if(
      //In target
      fabs($(v.KPI.Dem.BIAS6.Formula))&lt;max({$&lt;SOURCE_ID={21},[Demand Plan Version]=,[Demand Plan Version DESC]=,[Demand Plan Version Num],T_TOT.%HIDE_OVERVIEW_METRIC={"BIAS-6"}&gt;} T_TOT.tar.Target),v.Layout.Colour.MAPE.BIAS.OnTarget,
      if(
      //Near target
      fabs($(v.KPI.Dem.BIAS6.Formula))&lt;=max({$&lt;SOURCE_ID={21},[Demand Plan Version]=,[Demand Plan Version DESC]=,[Demand Plan Version Num],T_TOT.%HIDE_OVERVIEW_METRIC={"BIAS-6"}&gt;} T_TOT.tar.Tolerance) and fabs($(v.KPI.Dem.BIAS6.Formula))&gt;=max({$&lt;SOURCE_ID={21},[Demand Plan Version]=,[Demand Plan Version DESC]=,[Demand Plan Version Num],T_TOT.%HIDE_OVERVIEW_METRIC={"BIAS-6"}&gt;}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</si>
  <si>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Num],%HIDE_OVERVIEW_METRIC={"BIAS-12"}&gt;} T_CUSTVMI.tar.Target)&lt;&gt;0 and max({$&lt;SOURCE_ID={21},[Demand Plan Version]=,[Demand Plan Version DESC]=,[Demand Plan Version Num],%HIDE_OVERVIEW_METRIC={"BIAS-12"}&gt;}T_CUSTVMI.tar.Tolerance)&lt;&gt;0,
   if(
   //In target
   fabs($(v.KPI.Dem.BIAS12.Formula))&lt;max({$&lt;SOURCE_ID={21},[Demand Plan Version]=,[Demand Plan Version DESC]=,[Demand Plan Version Num],%HIDE_OVERVIEW_METRIC={"BIAS-12"}&gt;} T_CUSTVMI.tar.Target),v.Layout.Colour.MAPE.BIAS.OnTarget,
   if(
   //Near target
   fabs($(v.KPI.Dem.BIAS12.Formula))&lt;=max({$&lt;SOURCE_ID={21},[Demand Plan Version]=,[Demand Plan Version DESC]=,[Demand Plan Version Num],%HIDE_OVERVIEW_METRIC={"BIAS-12"}&gt;}T_CUSTVMI.tar.Tolerance) and fabs($(v.KPI.Dem.BIAS12.Formula))&gt;=max({$&lt;SOURCE_ID={21},[Demand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Num],T_CUST_ALL.%HIDE_OVERVIEW_METRIC={"BIAS-12"}&gt;} T_CUST_ALL.tar.Target)&lt;&gt;0 and max({$&lt;SOURCE_ID={21},[Demand Plan Version]=,[Demand Plan Version DESC]=,[Demand Plan Version Num],T_CUST_ALL.%HIDE_OVERVIEW_METRIC={"BIAS-12"}&gt;} T_CUST_ALL.tar.Tolerance)&lt;&gt;0,
      if(
     //In target
     fabs($(v.KPI.Dem.BIAS12.Formula))&lt;max({$&lt;SOURCE_ID={21},[Demand Plan Version]=,[Demand Plan Version DESC]=,[Demand Plan Version Num],T_CUST_ALL.%HIDE_OVERVIEW_METRIC={"BIAS-12"}&gt;} T_CUST_ALL.tar.Target),v.Layout.Colour.MAPE.BIAS.OnTarget,
     if(
     //Near target
     fabs($(v.KPI.Dem.BIAS12.Formula))&lt;=max({$&lt;SOURCE_ID={21},[Demand Plan Version]=,[Demand Plan Version DESC]=,[Demand Plan Version Num],T_CUST_ALL.%HIDE_OVERVIEW_METRIC={"BIAS-12"}&gt;} T_CUST_ALL.tar.Tolerance) and fabs($(v.KPI.Dem.BIAS12.Formula))&gt;=max({$&lt;SOURCE_ID={21},[Demand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Num],T_VMI_ALL.%HIDE_OVERVIEW_METRIC={"BIAS-12"}&gt;} T_VMI_ALL.tar.Target)&lt;&gt;0 and max({$&lt;SOURCE_ID={21},[Demand Plan Version]=,[Demand Plan Version DESC]=,[Demand Plan Version Num],T_VMI_ALL.%HIDE_OVERVIEW_METRIC={"BIAS-12"}&gt;}T_VMI_ALL.tar.Tolerance)&lt;&gt;0,
    if(
    //In target
    fabs($(v.KPI.Dem.BIAS12.Formula))&lt;max({$&lt;SOURCE_ID={21},[Demand Plan Version]=,[Demand Plan Version DESC]=,[Demand Plan Version Num],T_VMI_ALL.%HIDE_OVERVIEW_METRIC={"BIAS-12"}&gt;} T_VMI_ALL.tar.Target),v.Layout.Colour.MAPE.BIAS.OnTarget,
    if(
    //Near target
    fabs($(v.KPI.Dem.BIAS12.Formula))&lt;=max({$&lt;SOURCE_ID={21},[Demand Plan Version]=,[Demand Plan Version DESC]=,[Demand Plan Version Num],T_VMI_ALL.%HIDE_OVERVIEW_METRIC={"BIAS-12"}&gt;}T_VMI_ALL.tar.Tolerance) and fabs($(v.KPI.Dem.BIAS12.Formula))&gt;=max({$&lt;SOURCE_ID={21},[Demand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Num],T_TOT.%HIDE_OVERVIEW_METRIC={"BIAS-12"}&gt;} T_TOT.tar.Target)&lt;&gt;0 and max({$&lt;SOURCE_ID={21},[Demand Plan Version]=,[Demand Plan Version DESC]=,[Demand Plan Version Num],T_TOT.%HIDE_OVERVIEW_METRIC={"BIAS-12"}&gt;} T_TOT.tar.Tolerance)&lt;&gt;0,
         if(
      //In target
      fabs($(v.KPI.Dem.BIAS12.Formula))&lt;max({$&lt;SOURCE_ID={21},[Demand Plan Version]=,[Demand Plan Version DESC]=,[Demand Plan Version Num],T_TOT.%HIDE_OVERVIEW_METRIC={"BIAS-12"}&gt;} T_TOT.tar.Target),v.Layout.Colour.MAPE.BIAS.OnTarget,
      if(
      //Near target
      fabs($(v.KPI.Dem.BIAS12.Formula))&lt;=max({$&lt;SOURCE_ID={21},[Demand Plan Version]=,[Demand Plan Version DESC]=,[Demand Plan Version Num],T_TOT.%HIDE_OVERVIEW_METRIC={"BIAS-12"}&gt;} T_TOT.tar.Tolerance) and fabs($(v.KPI.Dem.BIAS12.Formula))&gt;=max({$&lt;SOURCE_ID={21},[Demand Plan Version]=,[Demand Plan Version DESC]=,[Demand Plan Version Num],T_TOT.%HIDE_OVERVIEW_METRIC={"BIAS-12"}&gt;} T_TOT.tar.Target),v.Layout.Colour.MAPE.BIAS.NearTarget,
      //Out of target
      v.Layout.Colour.MAPE.BIAS.AboveTarget))
      ,//Else we use white
      white())
  )
)'
</t>
  </si>
  <si>
    <t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T_CUSTVMI_GLOBALCLASS.%HIDE_OVERVIEW_METRIC={"MAPE-2"}&gt;}T_CUSTVMI_GLOBALCLASS.tar.Target)&lt;&gt;0 and Max({$&lt;SOURCE_ID={21}, T_CUSTVMI_GLOBALCLASS.%HIDE_OVERVIEW_METRIC={"MAPE-2"}&gt;}T_CUSTVMI_GLOBALCLASS.tar.Tolerance)&lt;&gt;0,
   if(
   //In target
   ($(v.KPI.Dem.MAPE2.Formula))&lt; Max({$&lt;SOURCE_ID={21},[Demand Plan Version]=,[Demand Plan Version DESC]=,[Demand Plan Version Num], T_CUSTVMI_GLOBALCLASS.%HIDE_OVERVIEW_METRIC={"MAPE-2"}&gt;} T_CUSTVMI_GLOBALCLASS.tar.Target),v.Layout.Colour.MAPE.BIAS.OnTarget,
   if(
   //Near target
   ($(v.KPI.Dem.MAPE2.Formula))&lt;= Max({$&lt;SOURCE_ID={21},[Demand Plan Version]=,[Demand Plan Version DESC]=,[Demand Plan Version Num], T_CUSTVMI_GLOBALCLASS.%HIDE_OVERVIEW_METRIC={"MAPE-2"}&gt;}T_CUSTVMI_GLOBALCLASS.tar.Tolerance) and ($(v.KPI.Dem.MAPE2.Formula))&gt;= Max({$&lt;SOURCE_ID={21},[Demand Plan Version]=,[Demand Plan Version DESC]=,[Demand Plan Version Num], T_CUSTVMI_GLOBALCLASS.%HIDE_OVERVIEW_METRIC={"MAPE-2"}&gt;}T_CUSTVMI_GLOBALCLASS.tar.Target),v.Layout.Colour.MAPE.BIAS.NearTarget,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Num],T_CUST_ALL_GLOBALCLASS.%HIDE_OVERVIEW_METRIC={"MAPE-2"}&gt;}T_CUST_ALL_GLOBALCLASS.tar.Target)&lt;&gt;0 and Max({$&lt;SOURCE_ID={21},[Demand Plan Version]=,[Demand Plan Version DESC]=,[Demand Plan Version Num],T_CUST_ALL_GLOBALCLASS.%HIDE_OVERVIEW_METRIC={"MAPE-2"}&gt;}T_CUST_ALL_GLOBALCLASS.tar.Tolerance)&lt;&gt;0,
   if(
   //In target
   ($(v.KPI.Dem.MAPE2.Formula))&lt; Max({$&lt;SOURCE_ID={21},[Demand Plan Version]=,[Demand Plan Version DESC]=,[Demand Plan Version Num],T_CUST_ALL_GLOBALCLASS.%HIDE_OVERVIEW_METRIC={"MAPE-2"}&gt;}T_CUST_ALL_GLOBALCLASS.tar.Target),v.Layout.Colour.MAPE.BIAS.OnTarget,
   if(
   //Near target
   ($(v.KPI.Dem.MAPE2.Formula))&lt;= Max({$&lt;SOURCE_ID={21},[Demand Plan Version]=,[Demand Plan Version DESC]=,[Demand Plan Version Num],T_CUST_ALL_GLOBALCLASS.%HIDE_OVERVIEW_METRIC={"MAPE-2"}&gt;}T_CUST_ALL_GLOBALCLASS.tar.Tolerance) and ($(v.KPI.Dem.MAPE2.Formula))&gt;= Max({$&lt;SOURCE_ID={21},[Demand Plan Version]=,[Demand Plan Version DESC]=,[Demand Plan Version Num],T_CUST_ALL_GLOBALCLASS.%HIDE_OVERVIEW_METRIC={"MAPE-2"}&gt;}T_CUST_ALL_GLOBALCLASS.tar.Target),v.Layout.Colour.MAPE.BIAS.NearTarget,
   //Out of target
   v.Layout.Colour.MAPE.BIAS.AboveTarget))
   ,//Else we use white
  white())
 )'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</si>
  <si>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T_CUSTVMI_GLOBALCLASS.%HIDE_OVERVIEW_METRIC={"MAPE-3"}&gt;}T_CUSTVMI_GLOBALCLASS.tar.Target)&lt;&gt;0 and Max({$&lt;SOURCE_ID={21},[Demand Plan Version]=,[Demand Plan Version DESC]=,[Demand Plan Version Num], T_CUSTVMI_GLOBALCLASS.%HIDE_OVERVIEW_METRIC={"MAPE-3"}&gt;}T_CUSTVMI_GLOBALCLASS.tar.Tolerance)&lt;&gt;0,
   if(
   //In target
   ($(v.KPI.Dem.MAPE3.Formula))&lt;max({$&lt;SOURCE_ID={21},[Demand Plan Version]=,[Demand Plan Version DESC]=,[Demand Plan Version Num], T_CUSTVMI_GLOBALCLASS.%HIDE_OVERVIEW_METRIC={"MAPE-3"}&gt;}T_CUSTVMI_GLOBALCLASS.tar.Target),v.Layout.Colour.MAPE.BIAS.OnTarget,
   if(
   //Near target
   ($(v.KPI.Dem.MAPE3.Formula))&lt;=max({$&lt;SOURCE_ID={21},[Demand Plan Version]=,[Demand Plan Version DESC]=,[Demand Plan Version Num], T_CUSTVMI_GLOBALCLASS.%HIDE_OVERVIEW_METRIC={"MAPE-3"}&gt;}T_CUSTVMI_GLOBALCLASS.tar.Tolerance) and ($(v.KPI.Dem.MAPE3.Formula))&gt;=max({$&lt;SOURCE_ID={21},[Demand Plan Version]=,[Demand Plan Version DESC]=,[Demand Plan Version Num], T_CUSTVMI_GLOBALCLASS.%HIDE_OVERVIEW_METRIC={"MAPE-3"}&gt;}T_CUSTVMI_GLOBALCLASS.tar.Target),v.Layout.Colour.MAPE.BIAS.NearTarget,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Num],T_CUST_ALL_GLOBALCLASS.%HIDE_OVERVIEW_METRIC={"MAPE-3"}&gt;}T_CUST_ALL_GLOBALCLASS.tar.Target)&lt;&gt;0 and Max({$&lt;SOURCE_ID={21},[Demand Plan Version]=,[Demand Plan Version DESC]=,[Demand Plan Version Num],T_CUST_ALL_GLOBALCLASS.%HIDE_OVERVIEW_METRIC={"MAPE-3"}&gt;}T_CUST_ALL_GLOBALCLASS.tar.Tolerance)&lt;&gt;0,
   if(
   //In target
   ($(v.KPI.Dem.MAPE3.Formula))&lt;max({$&lt;SOURCE_ID={21},[Demand Plan Version]=,[Demand Plan Version DESC]=,[Demand Plan Version Num],T_CUST_ALL_GLOBALCLASS.%HIDE_OVERVIEW_METRIC={"MAPE-3"}&gt;}T_CUST_ALL_GLOBALCLASS.tar.Target),v.Layout.Colour.MAPE.BIAS.OnTarget,
   if(
   //Near target
   ($(v.KPI.Dem.MAPE3.Formula))&lt;=max({$&lt;SOURCE_ID={21},[Demand Plan Version]=,[Demand Plan Version DESC]=,[Demand Plan Version Num],T_CUST_ALL_GLOBALCLASS.%HIDE_OVERVIEW_METRIC={"MAPE-3"}&gt;}T_CUST_ALL_GLOBALCLASS.tar.Tolerance) and ($(v.KPI.Dem.MAPE3.Formula))&gt;=max({$&lt;SOURCE_ID={21},[Demand Plan Version]=,[Demand Plan Version DESC]=,[Demand Plan Version Num],T_CUST_ALL_GLOBALCLASS.%HIDE_OVERVIEW_METRIC={"MAPE-3"}&gt;}T_CUST_ALL_GLOBALCLASS.tar.Target),v.Layout.Colour.MAPE.BIAS.NearTarget,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</si>
  <si>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T_CUSTVMI_GLOBALCLASS.%HIDE_OVERVIEW_METRIC={"MAPE-6"}&gt;}T_CUSTVMI_GLOBALCLASS.tar.Target)&lt;&gt;0 and Max({$&lt;SOURCE_ID={21},[Demand Plan Version]=,[Demand Plan Version DESC]=,[Demand Plan Version Num], T_CUSTVMI_GLOBALCLASS.%HIDE_OVERVIEW_METRIC={"MAPE-6"}&gt;}T_CUSTVMI_GLOBALCLASS.tar.Tolerance)&lt;&gt;0,
   if(
   //In target
   ($(v.KPI.Dem.MAPE6.Formula))&lt;max({$&lt;SOURCE_ID={21},[Demand Plan Version]=,[Demand Plan Version DESC]=,[Demand Plan Version Num], T_CUSTVMI_GLOBALCLASS.%HIDE_OVERVIEW_METRIC={"MAPE-6"}&gt;}T_CUSTVMI_GLOBALCLASS.tar.Target),v.Layout.Colour.MAPE.BIAS.OnTarget,
   if(
   //Near target
   ($(v.KPI.Dem.MAPE6.Formula))&lt;=max({$&lt;SOURCE_ID={21},[Demand Plan Version]=,[Demand Plan Version DESC]=,[Demand Plan Version Num], T_CUSTVMI_GLOBALCLASS.%HIDE_OVERVIEW_METRIC={"MAPE-6"}&gt;}T_CUSTVMI_GLOBALCLASS.tar.Tolerance) and ($(v.KPI.Dem.MAPE6.Formula))&gt;=max({$&lt;SOURCE_ID={21},[Demand Plan Version]=,[Demand Plan Version DESC]=,[Demand Plan Version Num], T_CUSTVMI_GLOBALCLASS.%HIDE_OVERVIEW_METRIC={"MAPE-6"}&gt;}T_CUSTVMI_GLOBALCLASS.tar.Target),v.Layout.Colour.MAPE.BIAS.NearTarget,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Num],T_CUST_ALL_GLOBALCLASS.%HIDE_OVERVIEW_METRIC={"MAPE-6"}&gt;}T_CUST_ALL_GLOBALCLASS.tar.Target)&lt;&gt;0 and Max({$&lt;SOURCE_ID={21},[Demand Plan Version]=,[Demand Plan Version DESC]=,[Demand Plan Version Num],T_CUST_ALL_GLOBALCLASS.%HIDE_OVERVIEW_METRIC={"MAPE-6"}&gt;}T_CUST_ALL_GLOBALCLASS.tar.Tolerance)&lt;&gt;0,
   if(
   //In target
   ($(v.KPI.Dem.MAPE6.Formula))&lt;max({$&lt;SOURCE_ID={21},[Demand Plan Version]=,[Demand Plan Version DESC]=,[Demand Plan Version Num],T_CUST_ALL_GLOBALCLASS.%HIDE_OVERVIEW_METRIC={"MAPE-6"}&gt;}T_CUST_ALL_GLOBALCLASS.tar.Target),v.Layout.Colour.MAPE.BIAS.OnTarget,
   if(
   //Near target
   ($(v.KPI.Dem.MAPE6.Formula))&lt;=max({$&lt;SOURCE_ID={21},[Demand Plan Version]=,[Demand Plan Version DESC]=,[Demand Plan Version Num],T_CUST_ALL_GLOBALCLASS.%HIDE_OVERVIEW_METRIC={"MAPE-6"}&gt;}T_CUST_ALL_GLOBALCLASS.tar.Tolerance) and ($(v.KPI.Dem.MAPE6.Formula))&gt;=max({$&lt;SOURCE_ID={21},[Demand Plan Version]=,[Demand Plan Version DESC]=,[Demand Plan Version Num],T_CUST_ALL_GLOBALCLASS.%HIDE_OVERVIEW_METRIC={"MAPE-6"}&gt;}T_CUST_ALL_GLOBALCLASS.tar.Target),v.Layout.Colour.MAPE.BIAS.NearTarget,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</si>
  <si>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T_CUSTVMI_GLOBALCLASS.%HIDE_OVERVIEW_METRIC={"MAPE-12"}&gt;}T_CUSTVMI_GLOBALCLASS.tar.Target)&lt;&gt;0 and Max({$&lt;SOURCE_ID={21},[Demand Plan Version]=,[Demand Plan Version DESC]=,[Demand Plan Version Num], T_CUSTVMI_GLOBALCLASS.%HIDE_OVERVIEW_METRIC={"MAPE-12"}&gt;}T_CUSTVMI_GLOBALCLASS.tar.Tolerance)&lt;&gt;0,
   if(
   //In target
   ($(v.KPI.Dem.MAPE12.Formula))&lt; Max({$&lt;SOURCE_ID={21},[Demand Plan Version]=,[Demand Plan Version DESC]=,[Demand Plan Version Num], T_CUSTVMI_GLOBALCLASS.%HIDE_OVERVIEW_METRIC={"MAPE-12"}&gt;}T_CUSTVMI_GLOBALCLASS.tar.Target),v.Layout.Colour.MAPE.BIAS.OnTarget,
   if(
   //Near target
   ($(v.KPI.Dem.MAPE12.Formula))&lt;= Max({$&lt;SOURCE_ID={21},[Demand Plan Version]=,[Demand Plan Version DESC]=,[Demand Plan Version Num], T_CUSTVMI_GLOBALCLASS.%HIDE_OVERVIEW_METRIC={"MAPE-12"}&gt;}T_CUSTVMI_GLOBALCLASS.tar.Tolerance) and ($(v.KPI.Dem.MAPE12.Formula))&gt;= Max({$&lt;SOURCE_ID={21},[Demand Plan Version]=,[Demand Plan Version DESC]=,[Demand Plan Version Num], T_CUSTVMI_GLOBALCLASS.%HIDE_OVERVIEW_METRIC={"MAPE-12"}&gt;}T_CUSTVMI_GLOBALCLASS.tar.Target),v.Layout.Colour.MAPE.BIAS.NearTarget,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Num],T_CUST_ALL_GLOBALCLASS.%HIDE_OVERVIEW_METRIC={"MAPE-12"}&gt;}T_CUST_ALL_GLOBALCLASS.tar.Target)&lt;&gt;0 and Max({$&lt;SOURCE_ID={21},[Demand Plan Version]=,[Demand Plan Version DESC]=,[Demand Plan Version Num],T_CUST_ALL_GLOBALCLASS.%HIDE_OVERVIEW_METRIC={"MAPE-12"}&gt;}T_CUST_ALL_GLOBALCLASS.tar.Tolerance)&lt;&gt;0,
   if(
   //In target
   ($(v.KPI.Dem.MAPE12.Formula))&lt; Max({$&lt;SOURCE_ID={21},[Demand Plan Version]=,[Demand Plan Version DESC]=,[Demand Plan Version Num],T_CUST_ALL_GLOBALCLASS.%HIDE_OVERVIEW_METRIC={"MAPE-12"}&gt;}T_CUST_ALL_GLOBALCLASS.tar.Target),v.Layout.Colour.MAPE.BIAS.OnTarget,
   if(
   //Near target
   ($(v.KPI.Dem.MAPE12.Formula))&lt;= Max({$&lt;SOURCE_ID={21},[Demand Plan Version]=,[Demand Plan Version DESC]=,[Demand Plan Version Num],T_CUST_ALL_GLOBALCLASS.%HIDE_OVERVIEW_METRIC={"MAPE-12"}&gt;}T_CUST_ALL_GLOBALCLASS.tar.Tolerance) and ($(v.KPI.Dem.MAPE12.Formula))&gt;= Max({$&lt;SOURCE_ID={21},[Demand Plan Version]=,[Demand Plan Version DESC]=,[Demand Plan Version Num],T_CUST_ALL_GLOBALCLASS.%HIDE_OVERVIEW_METRIC={"MAPE-12"}&gt;}T_CUST_ALL_GLOBALCLASS.tar.Target),v.Layout.Colour.MAPE.BIAS.NearTarget,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</si>
  <si>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T_CUSTVMI_GLOBALCLASS.%HIDE_OVERVIEW_METRIC={"BIAS-2"}&gt;}T_CUSTVMI_GLOBALCLASS.tar.Target)&lt;&gt;0 and Max({$&lt;SOURCE_ID={21},[Demand Plan Version]=,[Demand Plan Version DESC]=,[Demand Plan Version Num], T_CUSTVMI_GLOBALCLASS.%HIDE_OVERVIEW_METRIC={"'&amp;v.App.Dem.Hide.Overview.Metrics&amp;'"}&gt;}T_CUSTVMI_GLOBALCLASS.tar.Tolerance)&lt;&gt;0,
   if(
   //In target
   fabs($(v.KPI.Dem.BIAS2.Formula))&lt;max({$&lt;SOURCE_ID={21},[Demand Plan Version]=,[Demand Plan Version DESC]=,[Demand Plan Version Num], T_CUSTVMI_GLOBALCLASS.%HIDE_OVERVIEW_METRIC={"'&amp;v.App.Dem.Hide.Overview.Metrics&amp;'"}&gt;}T_CUSTVMI_GLOBALCLASS.tar.Target),v.Layout.Colour.MAPE.BIAS.OnTarget,
   if(
   //Near target
  fabs($(v.KPI.Dem.BIAS2.Formula))&lt;=max({$&lt;SOURCE_ID={21},[Demand Plan Version]=,[Demand Plan Version DESC]=,[Demand Plan Version Num], T_CUSTVMI_GLOBALCLASS.%HIDE_OVERVIEW_METRIC={"'&amp;v.App.Dem.Hide.Overview.Metrics&amp;'"}&gt;}T_CUSTVMI_GLOBALCLASS.tar.Tolerance) and fabs($(v.KPI.Dem.BIAS2.Formula))&gt;=max({$&lt;SOURCE_ID={21},[Demand Plan Version]=,[Demand Plan Version DESC]=,[Demand Plan Version Num], T_CUSTVMI_GLOBALCLASS.%HIDE_OVERVIEW_METRIC={"'&amp;v.App.Dem.Hide.Overview.Metrics&amp;'"}&gt;}T_CUSTVMI_GLOBALCLASS.tar.Target),v.Layout.Colour.MAPE.BIAS.NearTarget,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Num],T_CUST_ALL_GLOBALCLASS.%HIDE_OVERVIEW_METRIC={"'&amp;v.App.Dem.Hide.Overview.Metrics&amp;'"}&gt;}T_CUST_ALL_GLOBALCLASS.tar.Target)&lt;&gt;0 and Max({$&lt;SOURCE_ID={21},[Demand Plan Version]=,[Demand Plan Version DESC]=,[Demand Plan Version Num],T_CUST_ALL_GLOBALCLASS.%HIDE_OVERVIEW_METRIC={"'&amp;v.App.Dem.Hide.Overview.Metrics&amp;'"}&gt;}T_CUST_ALL_GLOBALCLASS.tar.Tolerance)&lt;&gt;0,
   if(
   //In target
   fabs($(v.KPI.Dem.BIAS2.Formula))&lt;max({$&lt;SOURCE_ID={21},[Demand Plan Version]=,[Demand Plan Version DESC]=,[Demand Plan Version Num],T_CUST_ALL_GLOBALCLASS.%HIDE_OVERVIEW_METRIC={"'&amp;v.App.Dem.Hide.Overview.Metrics&amp;'"}&gt;}T_CUST_ALL_GLOBALCLASS_GLOBALCLASS.tar.Target),v.Layout.Colour.MAPE.BIAS.OnTarget,
   if(
   //Near target
   fabs($(v.KPI.Dem.BIAS2.Formula))&lt;=max({$&lt;SOURCE_ID={21},[Demand Plan Version]=,[Demand Plan Version DESC]=,[Demand Plan Version Num],T_CUST_ALL_GLOBALCLASS.%HIDE_OVERVIEW_METRIC={"'&amp;v.App.Dem.Hide.Overview.Metrics&amp;'"}&gt;}T_CUST_ALL_GLOBALCLASS_GLOBALCLASS.tar.Tolerance) and fabs($(v.KPI.Dem.BIAS2.Formula))&gt;=max({$&lt;SOURCE_ID={21},[Demand Plan Version]=,[Demand Plan Version DESC]=,[Demand Plan Version Num],T_CUST_ALL_GLOBALCLASS.%HIDE_OVERVIEW_METRIC={"'&amp;v.App.Dem.Hide.Overview.Metrics&amp;'"}&gt;}T_CUST_ALL_GLOBALCLASS.tar.Target),v.Layout.Colour.MAPE.BIAS.NearTarget,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</si>
  <si>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T_CUSTVMI_GLOBALCLASS.%HIDE_OVERVIEW_METRIC={"BIAS-3"}&gt;}T_CUSTVMI_GLOBALCLASS.tar.Target)&lt;&gt;0 and Max({$&lt;SOURCE_ID={21},[Demand Plan Version]=,[Demand Plan Version DESC]=,[Demand Plan Version Num], T_CUSTVMI_GLOBALCLASS.%HIDE_OVERVIEW_METRIC={"BIAS-3"}&gt;}T_CUSTVMI_GLOBALCLASS.tar.Tolerance)&lt;&gt;0,
   if(
   //In target
   fabs($(v.KPI.Dem.BIAS3.Formula))&lt;max({$&lt;SOURCE_ID={21},[Demand Plan Version]=,[Demand Plan Version DESC]=,[Demand Plan Version Num], T_CUSTVMI_GLOBALCLASS.%HIDE_OVERVIEW_METRIC={"BIAS-3"}&gt;}T_CUSTVMI_GLOBALCLASS.tar.Target),v.Layout.Colour.MAPE.BIAS.OnTarget,
   if(
   //Near target
  fabs($(v.KPI.Dem.BIAS3.Formula))&lt;=max({$&lt;SOURCE_ID={21},[Demand Plan Version]=,[Demand Plan Version DESC]=,[Demand Plan Version Num], T_CUSTVMI_GLOBALCLASS.%HIDE_OVERVIEW_METRIC={"BIAS-3"}&gt;}T_CUSTVMI_GLOBALCLASS.tar.Tolerance) and fabs($(v.KPI.Dem.BIAS3.Formula))&gt;=max({$&lt;SOURCE_ID={21},[Demand Plan Version]=,[Demand Plan Version DESC]=,[Demand Plan Version Num],T_CUSTVMI_GLOBALCLASS.%HIDE_OVERVIEW_METRIC={"BIAS-3"}&gt;}T_CUSTVMI_GLOBALCLASS.tar.Target),v.Layout.Colour.MAPE.BIAS.NearTarget,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Num],T_CUST_ALL_GLOBALCLASS.%HIDE_OVERVIEW_METRIC={"BIAS-3"}&gt;}T_CUST_ALL_GLOBALCLASS.tar.Target)&lt;&gt;0 and Max({$&lt;SOURCE_ID={21},[Demand Plan Version]=,[Demand Plan Version DESC]=,[Demand Plan Version Num],T_CUST_ALL_GLOBALCLASS.%HIDE_OVERVIEW_METRIC={"BIAS-3"}&gt;}T_CUST_ALL_GLOBALCLASS.tar.Tolerance)&lt;&gt;0,
   if(
   //In target
   fabs($(v.KPI.Dem.BIAS3.Formula))&lt;max({$&lt;SOURCE_ID={21},[Demand Plan Version]=,[Demand Plan Version DESC]=,[Demand Plan Version Num],T_CUST_ALL_GLOBALCLASS.%HIDE_OVERVIEW_METRIC={"BIAS-3"}&gt;}T_CUST_ALL_GLOBALCLASS.tar.Target),v.Layout.Colour.MAPE.BIAS.OnTarget,
   if(
   //Near target
   fabs($(v.KPI.Dem.BIAS3.Formula))&lt;=max({$&lt;SOURCE_ID={21},[Demand Plan Version]=,[Demand Plan Version DESC]=,[Demand Plan Version Num],T_CUST_ALL_GLOBALCLASS.%HIDE_OVERVIEW_METRIC={"BIAS-3"}&gt;}T_CUST_ALL_GLOBALCLASS.tar.Tolerance) and fabs($(v.KPI.Dem.BIAS3.Formula))&gt;=max({$&lt;SOURCE_ID={21},[Demand Plan Version]=,[Demand Plan Version DESC]=,[Demand Plan Version Num],T_CUST_ALL_GLOBALCLASS.%HIDE_OVERVIEW_METRIC={"BIAS-3"}&gt;}T_CUST_ALL_GLOBALCLASS.tar.Target),v.Layout.Colour.MAPE.BIAS.NearTarget,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</si>
  <si>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T_CUSTVMI_GLOBALCLASS.%HIDE_OVERVIEW_METRIC={"BIAS-6"}&gt;}T_CUSTVMI_GLOBALCLASS.tar.Target)&lt;&gt;0 and Max({$&lt;SOURCE_ID={21},[Demand Plan Version]=,[Demand Plan Version DESC]=,[Demand Plan Version Num], T_CUSTVMI_GLOBALCLASS.%HIDE_OVERVIEW_METRIC={"BIAS-6"}&gt;}T_CUSTVMI_GLOBALCLASS.tar.Tolerance)&lt;&gt;0,
   if(
   //In target
   fabs($(v.KPI.Dem.BIAS6.Formula))&lt;max({$&lt;SOURCE_ID={21},[Demand Plan Version]=,[Demand Plan Version DESC]=,[Demand Plan Version Num], T_CUSTVMI_GLOBALCLASS.%HIDE_OVERVIEW_METRIC={"BIAS-6"}&gt;}T_CUSTVMI_GLOBALCLASS.tar.Target),v.Layout.Colour.MAPE.BIAS.OnTarget,
   if(
   //Near target
  fabs($(v.KPI.Dem.BIAS6.Formula))&lt;=max({$&lt;SOURCE_ID={21},[Demand Plan Version]=,[Demand Plan Version DESC]=,[Demand Plan Version Num], T_CUSTVMI_GLOBALCLASS.%HIDE_OVERVIEW_METRIC={"BIAS-6"}&gt;}T_CUSTVMI_GLOBALCLASS.tar.Tolerance) and fabs($(v.KPI.Dem.BIAS6.Formula))&gt;=max({$&lt;SOURCE_ID={21},[Demand Plan Version]=,[Demand Plan Version DESC]=,[Demand Plan Version Num], T_CUSTVMI_GLOBALCLASS.%HIDE_OVERVIEW_METRIC={"BIAS-6"}&gt;}T_CUSTVMI_GLOBALCLASS.tar.Target),v.Layout.Colour.MAPE.BIAS.NearTarget,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Num],T_CUST_ALL_GLOBALCLASS.%HIDE_OVERVIEW_METRIC={"BIAS-6"}&gt;}T_CUST_ALL_GLOBALCLASS.tar.Target)&lt;&gt;0 and Max({$&lt;SOURCE_ID={21},[Demand Plan Version]=,[Demand Plan Version DESC]=,[Demand Plan Version Num],T_CUST_ALL_GLOBALCLASS.%HIDE_OVERVIEW_METRIC={"BIAS-6"}&gt;}T_CUST_ALL_GLOBALCLASS.tar.Tolerance)&lt;&gt;0,
   if(
   //In target
   fabs($(v.KPI.Dem.BIAS6.Formula))&lt;max({$&lt;SOURCE_ID={21},[Demand Plan Version]=,[Demand Plan Version DESC]=,[Demand Plan Version Num],T_CUST_ALL_GLOBALCLASS.%HIDE_OVERVIEW_METRIC={"BIAS-6"}&gt;}T_CUST_ALL_GLOBALCLASS.tar.Target),v.Layout.Colour.MAPE.BIAS.OnTarget,
   if(
   //Near target
   fabs($(v.KPI.Dem.BIAS6.Formula))&lt;=max({$&lt;SOURCE_ID={21},[Demand Plan Version]=,[Demand Plan Version DESC]=,[Demand Plan Version Num],T_CUST_ALL_GLOBALCLASS.%HIDE_OVERVIEW_METRIC={"BIAS-6"}&gt;}T_CUST_ALL_GLOBALCLASS.tar.Tolerance) and fabs($(v.KPI.Dem.BIAS6.Formula))&gt;=max({$&lt;SOURCE_ID={21},[Demand Plan Version]=,[Demand Plan Version DESC]=,[Demand Plan Version Num],T_CUST_ALL_GLOBALCLASS.%HIDE_OVERVIEW_METRIC={"BIAS-6"}&gt;}T_CUST_ALL_GLOBALCLASS.tar.Target),v.Layout.Colour.MAPE.BIAS.NearTarget,
   //Out of target
   v.Layout.Colour.MAPE.BIAS.AboveTarget))
   ,//Else we use white
  white())
 )'
</t>
  </si>
  <si>
    <t xml:space="preserve">='if(count(DISTINCT{$&lt;SOURCE_ID={21},[Demand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T_CUSTVMI_GLOBALCLASS.%HIDE_OVERVIEW_METRIC={"BIAS-12"}&gt;}T_CUSTVMI_GLOBALCLASS.tar.Target)&lt;&gt;0 and Max({$&lt;SOURCE_ID={21},[Demand Plan Version]=,[Demand Plan Version DESC]=,[Demand Plan Version Num], T_CUSTVMI_GLOBALCLASS.%HIDE_OVERVIEW_METRIC={"BIAS-12"}&gt;}T_CUSTVMI_GLOBALCLASS.tar.Tolerance)&lt;&gt;0,
   if(
   //In target
   fabs($(v.KPI.Dem.BIAS12.Formula))&lt;max({$&lt;SOURCE_ID={21},[Demand Plan Version]=,[Demand Plan Version DESC]=,[Demand Plan Version Num], T_CUSTVMI_GLOBALCLASS.%HIDE_OVERVIEW_METRIC={"BIAS-12"}&gt;}T_CUSTVMI_GLOBALCLASS.tar.Target),v.Layout.Colour.MAPE.BIAS.OnTarget,
   if(
   //Near target
  fabs($(v.KPI.Dem.BIAS12.Formula))&lt;=max({$&lt;SOURCE_ID={21},[Demand Plan Version]=,[Demand Plan Version DESC]=,[Demand Plan Version Num], T_CUSTVMI_GLOBALCLASS.%HIDE_OVERVIEW_METRIC={"BIAS-12"}&gt;}T_CUSTVMI_GLOBALCLASS.tar.Tolerance) and fabs($(v.KPI.Dem.BIAS12.Formula))&gt;=max({$&lt;SOURCE_ID={21},[Demand Plan Version]=,[Demand Plan Version DESC]=,[Demand Plan Version Num], T_CUSTVMI_GLOBALCLASS.%HIDE_OVERVIEW_METRIC={"BIAS-12"}&gt;}T_CUSTVMI_GLOBALCLASS.tar.Target),v.Layout.Colour.MAPE.BIAS.NearTarget,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Num],T_CUST_ALL_GLOBALCLASS.%HIDE_OVERVIEW_METRIC={"BIAS-12"}&gt;}T_CUST_ALL_GLOBALCLASS.tar.Target)&lt;&gt;0 and Max({$&lt;SOURCE_ID={21},[Demand Plan Version]=,[Demand Plan Version DESC]=,[Demand Plan Version Num],T_CUST_ALL_GLOBALCLASS.%HIDE_OVERVIEW_METRIC={"BIAS-12"}&gt;}T_CUST_ALL_GLOBALCLASS.tar.Tolerance)&lt;&gt;0,
   if(
   //In target
   fabs($(v.KPI.Dem.BIAS12.Formula))&lt;max({$&lt;SOURCE_ID={21},[Demand Plan Version]=,[Demand Plan Version DESC]=,[Demand Plan Version Num],T_CUST_ALL_GLOBALCLASS.%HIDE_OVERVIEW_METRIC={"BIAS-12"}&gt;}T_CUST_ALL_GLOBALCLASS.tar.Target),v.Layout.Colour.MAPE.BIAS.OnTarget,
   if(
   //Near target
   fabs($(v.KPI.Dem.BIAS12.Formula))&lt;=max({$&lt;SOURCE_ID={21},[Demand Plan Version]=,[Demand Plan Version DESC]=,[Demand Plan Version Num],T_CUST_ALL_GLOBALCLASS.%HIDE_OVERVIEW_METRIC={"BIAS-12"}&gt;}T_CUST_ALL_GLOBALCLASS.tar.Tolerance) and fabs($(v.KPI.Dem.BIAS12.Formula))&gt;=max({$&lt;SOURCE_ID={21},[Demand Plan Version]=,[Demand Plan Version DESC]=,[Demand Plan Version Num],T_CUST_ALL_GLOBALCLASS.%HIDE_OVERVIEW_METRIC={"BIAS-12"}&gt;}T_CUST_ALL_GLOBALCLASS.tar.Target),v.Layout.Colour.MAPE.BIAS.NearTarget,
   //Out of target
   v.Layout.Colour.MAPE.BIAS.AboveTarget))
   ,//Else we use white
  white())
 )'
</t>
  </si>
  <si>
    <t>='if(GetPossibleCount([Customer ABC indicator])=1,
   //If there are only one possible Customer ABC indicator value 
  if(count(DISTINCT{$&lt;SOURCE_ID={21},[Demand Plan Version]=,[Demand Plan Version DESC]=,[Demand Plan Version Num]=&gt;}[m.VMI/NVMI])=1, //If there are only one possible VMI/NVMI value we use the T_CUSTVMI targets (if applies)
    if(
    //If we have values for targets, we display the colors
      max({$&lt;SOURCE_ID={21},[Demand Plan Version]=,[Demand Plan Version DESC]=,[Demand Plan Version Num]&gt;}T_CUSTVMI.tar.Target)&lt;&gt;0,
      max({$&lt;SOURCE_ID={21},[Demand Plan Version]=,[Demand Plan Version DESC]=,[Demand Plan Version Num]&gt;}T_CUSTVMI.tar.Target)
      ) 
   ,//Else, we use the Global VMI/NVIM targets at Customer Classification level
   if(
   //If we have values for targets, we display the colors
       max({$&lt;SOURCE_ID={21},[Demand Plan Version]=,[Demand Plan Version DESC]=,[Demand Plan Version Num],T_CUST_ALL.%HIDE_OVERVIEW_METRIC={"'&amp;v.App.Dem.Hide.Overview.Metrics&amp;'"}&gt;} T_CUST_ALL.tar.Target)&lt;&gt;0,
       max({$&lt;SOURCE_ID={21},[Demand Plan Version]=,[Demand Plan Version DESC]=,[Demand Plan Version Num],T_CUST_ALL.%HIDE_OVERVIEW_METRIC={"'&amp;v.App.Dem.Hide.Overview.Metrics&amp;'"}&gt;} T_CUST_ALL.tar.Target)
     )
    )
 ,//Else, 
 if(count(DISTINCT{$&lt;SOURCE_ID={21},[Demand Plan Version]=,[Demand Plan Version DESC]=,[Demand Plan Version Num]=&gt;}[m.VMI/NVMI])=1, // we use the Global Customer ABS indicator targets at VMI/NVMI level
   if(
   //If we have values for targets, we display the colors
    max({$&lt;SOURCE_ID={21},[Demand Plan Version]=,[Demand Plan Version DESC]=,[Demand Plan Version Num],T_VMI_ALL.%HIDE_OVERVIEW_METRIC={"'&amp;v.App.Dem.Hide.Overview.Metrics&amp;'"}&gt;}T_VMI_ALL.tar.Target)&lt;&gt;0,
    max({$&lt;SOURCE_ID={21},[Demand Plan Version]=,[Demand Plan Version DESC]=,[Demand Plan Version Num],T_VMI_ALL.%HIDE_OVERVIEW_METRIC={"'&amp;v.App.Dem.Hide.Overview.Metrics&amp;'"}&gt;}T_VMI_ALL.tar.Target) 
    )
   ,//Else, we use Global Targets
  if(
  //If we have values for targets, we display the colors
      max({$&lt;SOURCE_ID={21},[Demand Plan Version]=,[Demand Plan Version DESC]=,[Demand Plan Version Num],T_TOT.%HIDE_OVERVIEW_METRIC={"'&amp;v.App.Dem.Hide.Overview.Metrics&amp;'"}&gt;} T_TOT.tar.Target)&lt;&gt;0,
      max({$&lt;SOURCE_ID={21},[Demand Plan Version]=,[Demand Plan Version DESC]=,[Demand Plan Version Num],T_TOT.%HIDE_OVERVIEW_METRIC={"'&amp;v.App.Dem.Hide.Overview.Metrics&amp;'"}&gt;} T_TOT.tar.Target)
    )
  )
)'</t>
  </si>
  <si>
    <t>='if(GetPossibleCount([Customer ABC indicator])=1,
   //If there are only one possible Customer ABC indicator value 
  if(count(DISTINCT{$&lt;SOURCE_ID={21},[Demand Plan Version]=,[Demand Plan Version DESC]=,[Demand Plan Version Num]=&gt;}[m.VMI/NVMI])=1, //If there are only one possible VMI/NVMI value we use the T_CUSTVMI targets (if applies)
    if(
    //If we have values for targets, we display the colors
   max({$&lt;SOURCE_ID={21},[Demand Plan Version]=,[Demand Plan Version DESC]=,[Demand Plan Version Num]&gt;}T_CUSTVMI.tar.Tolerance)&lt;&gt;0,
      max({$&lt;SOURCE_ID={21},[Demand Plan Version]=,[Demand Plan Version DESC]=,[Demand Plan Version Num]&gt;}T_CUSTVMI.tar.Tolerance)
      ) 
   ,//Else, we use the Global VMI/NVIM targets at Customer Classification level
   if(
   //If we have values for targets, we display the colors
       max({$&lt;SOURCE_ID={21},[Demand Plan Version]=,[Demand Plan Version DESC]=,[Demand Plan Version Num],T_CUST_ALL.%HIDE_OVERVIEW_METRIC={"'&amp;v.App.Dem.Hide.Overview.Metrics&amp;'"}&gt;} T_CUST_ALL.tar.Tolerance)&lt;&gt;0,
       max({$&lt;SOURCE_ID={21},[Demand Plan Version]=,[Demand Plan Version DESC]=,[Demand Plan Version Num],T_CUST_ALL.%HIDE_OVERVIEW_METRIC={"'&amp;v.App.Dem.Hide.Overview.Metrics&amp;'"}&gt;} T_CUST_ALL.tar.Tolerance)
     )
    )
 ,//Else, 
 if(count(DISTINCT{$&lt;SOURCE_ID={21},[Demand Plan Version]=,[Demand Plan Version DESC]=,[Demand Plan Version Num]=&gt;}[m.VMI/NVMI])=1, // we use the Global Customer ABS indicator targets at VMI/NVMI level
   if(
   //If we have values for targets, we display the colors
    max({$&lt;SOURCE_ID={21},[Demand Plan Version]=,[Demand Plan Version DESC]=,[Demand Plan Version Num],T_VMI_ALL.%HIDE_OVERVIEW_METRIC={"'&amp;v.App.Dem.Hide.Overview.Metrics&amp;'"}&gt;}T_VMI_ALL.tar.Tolerance)&lt;&gt;0,
    max({$&lt;SOURCE_ID={21},[Demand Plan Version]=,[Demand Plan Version DESC]=,[Demand Plan Version Num],T_VMI_ALL.%HIDE_OVERVIEW_METRIC={"'&amp;v.App.Dem.Hide.Overview.Metrics&amp;'"}&gt;}T_VMI_ALL.tar.Tolerance) 
    )
   ,//Else, we use Global Targets
  if(
  //If we have values for targets, we display the colors
      max({$&lt;SOURCE_ID={21},[Demand Plan Version]=,[Demand Plan Version DESC]=,[Demand Plan Version Num],T_TOT.%HIDE_OVERVIEW_METRIC={"'&amp;v.App.Dem.Hide.Overview.Metrics&amp;'"}&gt;} T_TOT.tar.Tolerance)&lt;&gt;0,
      max({$&lt;SOURCE_ID={21},[Demand Plan Version]=,[Demand Plan Version DESC]=,[Demand Plan Version Num],T_TOT.%HIDE_OVERVIEW_METRIC={"'&amp;v.App.Dem.Hide.Overview.Metrics&amp;'"}&gt;} T_TOT.tar.Tolerance)
    )
  )
)'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</si>
  <si>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Num],%HIDE_OVERVIEW_METRIC={"MAPE-2"}&gt;} T_CUSTVMI.tar.Target)&lt;&gt;0 and max({$&lt;SOURCE_ID={21},[Demand Plan Version]=,[Demand Plan Version DESC]=,[Demand Plan Version Num],%HIDE_OVERVIEW_METRIC={"MAPE-2"}&gt;}T_CUSTVMI.tar.Tolerance)&lt;&gt;0,
   if(
   //In target
   ($(v.KPI.Dem.MAPE2.Calculated.Formula))&lt;max({$&lt;SOURCE_ID={21},[Demand Plan Version]=,[Demand Plan Version DESC]=,[Demand Plan Version Num],%HIDE_OVERVIEW_METRIC={"MAPE-2"}&gt;} T_CUSTVMI.tar.Target),v.Layout.Colour.MAPE.BIAS.OnTarget,
   if(
   //Near target
   ($(v.KPI.Dem.MAPE2.Calculated.Formula))&lt;=max({$&lt;SOURCE_ID={21},[Demand Plan Version]=,[Demand Plan Version DESC]=,[Demand Plan Version Num],%HIDE_OVERVIEW_METRIC={"MAPE-2"}&gt;}T_CUSTVMI.tar.Tolerance) and ($(v.KPI.Dem.MAPE2.Calculated.Formula))&gt;=max({$&lt;SOURCE_ID={21},[Demand Plan Version]=,[Demand Plan Version DESC]=,[Demand Plan Version Num],%HIDE_OVERVIEW_METRIC={"MAPE-2"}&gt;}T_CUSTVMI.tar.Target),v.Layout.Colour.MAPE.BIAS.NearTarget,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Num],T_CUST_ALL.%HIDE_OVERVIEW_METRIC={"MAPE-2"}&gt;} T_CUST_ALL.tar.Target)&lt;&gt;0 and max({$&lt;SOURCE_ID={21},[Demand Plan Version]=,[Demand Plan Version DESC]=,[Demand Plan Version Num],T_CUST_ALL.%HIDE_OVERVIEW_METRIC={"MAPE-2"}&gt;} T_CUST_ALL.tar.Tolerance)&lt;&gt;0,
      if(
     //In target
     ($(v.KPI.Dem.MAPE2.Calculated.Formula))&lt;max({$&lt;SOURCE_ID={21},[Demand Plan Version]=,[Demand Plan Version DESC]=,[Demand Plan Version Num],T_CUST_ALL.%HIDE_OVERVIEW_METRIC={"MAPE-2"}&gt;} T_CUST_ALL.tar.Target),v.Layout.Colour.MAPE.BIAS.OnTarget,
     if(
     //Near target
     ($(v.KPI.Dem.MAPE2.Calculated.Formula))&lt;=max({$&lt;SOURCE_ID={21},[Demand Plan Version]=,[Demand Plan Version DESC]=,[Demand Plan Version Num],T_CUST_ALL.%HIDE_OVERVIEW_METRIC={"MAPE-2"}&gt;} T_CUST_ALL.tar.Tolerance) and ($(v.KPI.Dem.MAPE2.Calculated.Formula))&gt;=max({$&lt;SOURCE_ID={21},[Demand Plan Version]=,[Demand Plan Version DESC]=,[Demand Plan Version Num],T_CUST_ALL.%HIDE_OVERVIEW_METRIC={"MAPE-2"}&gt;}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Num],T_VMI_ALL.%HIDE_OVERVIEW_METRIC={"MAPE-2"}&gt;} T_VMI_ALL.tar.Target)&lt;&gt;0 and max({$&lt;SOURCE_ID={21},[Demand Plan Version]=,[Demand Plan Version DESC]=,[Demand Plan Version Num],T_VMI_ALL.%HIDE_OVERVIEW_METRIC={"MAPE-2"}&gt;}T_VMI_ALL.tar.Tolerance)&lt;&gt;0,
    if(
    //In target
    ($(v.KPI.Dem.MAPE2.Calculated.Formula))&lt;max({$&lt;SOURCE_ID={21},[Demand Plan Version]=,[Demand Plan Version DESC]=,[Demand Plan Version Num],T_VMI_ALL.%HIDE_OVERVIEW_METRIC={"MAPE-2"}&gt;} T_VMI_ALL.tar.Target),v.Layout.Colour.MAPE.BIAS.OnTarget,
    if(
    //Near target
    ($(v.KPI.Dem.MAPE2.Calculated.Formula))&lt;=max({$&lt;SOURCE_ID={21},[Demand Plan Version]=,[Demand Plan Version DESC]=,[Demand Plan Version Num],T_VMI_ALL.%HIDE_OVERVIEW_METRIC={"MAPE-2"}&gt;}T_VMI_ALL.tar.Tolerance) and ($(v.KPI.Dem.MAPE2.Calculated.Formula))&gt;=max({$&lt;SOURCE_ID={21},[Demand Plan Version]=,[Demand Plan Version DESC]=,[Demand Plan Version Num],T_VMI_ALL.%HIDE_OVERVIEW_METRIC={"MAPE-2"}&gt;}T_VMI_ALL.tar.Target),v.Layout.Colour.MAPE.BIAS.NearTarget,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Num],T_TOT.%HIDE_OVERVIEW_METRIC={"MAPE-2"}&gt;} T_TOT.tar.Target)&lt;&gt;0 and max({$&lt;SOURCE_ID={21},[Demand Plan Version]=,[Demand Plan Version DESC]=,[Demand Plan Version Num],T_TOT.%HIDE_OVERVIEW_METRIC={"MAPE-2"}&gt;} T_TOT.tar.Tolerance)&lt;&gt;0,
         if(
      //In target
      ($(v.KPI.Dem.MAPE2.Calculated.Formula))&lt;max({$&lt;SOURCE_ID={21},[Demand Plan Version]=,[Demand Plan Version DESC]=,[Demand Plan Version Num],T_TOT.%HIDE_OVERVIEW_METRIC={"MAPE-2"}&gt;} T_TOT.tar.Target),v.Layout.Colour.MAPE.BIAS.OnTarget,
      if(
      //Near target
      ($(v.KPI.Dem.MAPE2.Calculated.Formula))&lt;=max({$&lt;SOURCE_ID={21},[Demand Plan Version]=,[Demand Plan Version DESC]=,[Demand Plan Version Num],T_TOT.%HIDE_OVERVIEW_METRIC={"MAPE-2"}&gt;} T_TOT.tar.Tolerance) and ($(v.KPI.Dem.MAPE2.Calculated.Formula))&gt;=max({$&lt;SOURCE_ID={21},[Demand Plan Version]=,[Demand Plan Version DESC]=,[Demand Plan Version Num],T_TOT.%HIDE_OVERVIEW_METRIC={"MAPE-2"}&gt;}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</si>
  <si>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Num],%HIDE_OVERVIEW_METRIC={"MAPE-3"}&gt;} T_CUSTVMI.tar.Target)&lt;&gt;0 and max({$&lt;SOURCE_ID={21},[Demand Plan Version]=,[Demand Plan Version DESC]=,[Demand Plan Version Num],%HIDE_OVERVIEW_METRIC={"MAPE-3"}&gt;}T_CUSTVMI.tar.Tolerance)&lt;&gt;0,
   if(
   //In target
   ($(v.KPI.Dem.MAPE3.Calculated.Formula))&lt;max({$&lt;SOURCE_ID={21},[Demand Plan Version]=,[Demand Plan Version DESC]=,[Demand Plan Version Num],%HIDE_OVERVIEW_METRIC={"MAPE-3"}&gt;} T_CUSTVMI.tar.Target),v.Layout.Colour.MAPE.BIAS.OnTarget,
   if(
   //Near target
   ($(v.KPI.Dem.MAPE3.Calculated.Formula))&lt;=max({$&lt;SOURCE_ID={21},[Demand Plan Version]=,[Demand Plan Version DESC]=,[Demand Plan Version Num],%HIDE_OVERVIEW_METRIC={"MAPE-3"}&gt;}T_CUSTVMI.tar.Tolerance) and ($(v.KPI.Dem.MAPE3.Calculated.Formula))&gt;=max({$&lt;SOURCE_ID={21},[Demand Plan Version]=,[Demand Plan Version DESC]=,[Demand Plan Version Num],%HIDE_OVERVIEW_METRIC={"MAPE-3"}&gt;}T_CUSTVMI.tar.Target),v.Layout.Colour.MAPE.BIAS.NearTarget,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Num],T_CUST_ALL.%HIDE_OVERVIEW_METRIC={"MAPE-3"}&gt;} T_CUST_ALL.tar.Target)&lt;&gt;0 and max({$&lt;SOURCE_ID={21},[Demand Plan Version]=,[Demand Plan Version DESC]=,[Demand Plan Version Num],T_CUST_ALL.%HIDE_OVERVIEW_METRIC={"MAPE-3"}&gt;} T_CUST_ALL.tar.Tolerance)&lt;&gt;0,
      if(
     //In target
     ($(v.KPI.Dem.MAPE3.Calculated.Formula))&lt;max({$&lt;SOURCE_ID={21},[Demand Plan Version]=,[Demand Plan Version DESC]=,[Demand Plan Version Num],T_CUST_ALL.%HIDE_OVERVIEW_METRIC={"MAPE-3"}&gt;} T_CUST_ALL.tar.Target),v.Layout.Colour.MAPE.BIAS.OnTarget,
     if(
     //Near target
     ($(v.KPI.Dem.MAPE3.Calculated.Formula))&lt;=max({$&lt;SOURCE_ID={21},[Demand Plan Version]=,[Demand Plan Version DESC]=,[Demand Plan Version Num],T_CUST_ALL.%HIDE_OVERVIEW_METRIC={"MAPE-3"}&gt;} T_CUST_ALL.tar.Tolerance) and ($(v.KPI.Dem.MAPE3.Calculated.Formula))&gt;=max({$&lt;SOURCE_ID={21},[Demand Plan Version]=,[Demand Plan Version DESC]=,[Demand Plan Version Num],T_CUST_ALL.%HIDE_OVERVIEW_METRIC={"MAPE-3"}&gt;}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Num],T_VMI_ALL.%HIDE_OVERVIEW_METRIC={"MAPE-3"}&gt;} T_VMI_ALL.tar.Target)&lt;&gt;0 and max({$&lt;SOURCE_ID={21},[Demand Plan Version]=,[Demand Plan Version DESC]=,[Demand Plan Version Num],T_VMI_ALL.%HIDE_OVERVIEW_METRIC={"MAPE-3"}&gt;}T_VMI_ALL.tar.Tolerance)&lt;&gt;0,
    if(
    //In target
    ($(v.KPI.Dem.MAPE3.Calculated.Formula))&lt;max({$&lt;SOURCE_ID={21},[Demand Plan Version]=,[Demand Plan Version DESC]=,[Demand Plan Version Num],T_VMI_ALL.%HIDE_OVERVIEW_METRIC={"MAPE-3"}&gt;} T_VMI_ALL.tar.Target),v.Layout.Colour.MAPE.BIAS.OnTarget,
    if(
    //Near target
    ($(v.KPI.Dem.MAPE3.Calculated.Formula))&lt;=max({$&lt;SOURCE_ID={21},[Demand Plan Version]=,[Demand Plan Version DESC]=,[Demand Plan Version Num],T_VMI_ALL.%HIDE_OVERVIEW_METRIC={"MAPE-3"}&gt;}T_VMI_ALL.tar.Tolerance) and ($(v.KPI.Dem.MAPE3.Calculated.Formula))&gt;=max({$&lt;SOURCE_ID={21},[Demand Plan Version]=,[Demand Plan Version DESC]=,[Demand Plan Version Num],T_VMI_ALL.%HIDE_OVERVIEW_METRIC={"MAPE-3"}&gt;}T_VMI_ALL.tar.Target),v.Layout.Colour.MAPE.BIAS.NearTarget,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Num],T_TOT.%HIDE_OVERVIEW_METRIC={"MAPE-3"}&gt;} T_TOT.tar.Target)&lt;&gt;0 and max({$&lt;SOURCE_ID={21},[Demand Plan Version]=,[Demand Plan Version DESC]=,[Demand Plan Version Num],T_TOT.%HIDE_OVERVIEW_METRIC={"MAPE-3"}&gt;} T_TOT.tar.Tolerance)&lt;&gt;0,
         if(
      //In target
      ($(v.KPI.Dem.MAPE3.Calculated.Formula))&lt;max({$&lt;SOURCE_ID={21},[Demand Plan Version]=,[Demand Plan Version DESC]=,[Demand Plan Version Num],T_TOT.%HIDE_OVERVIEW_METRIC={"MAPE-3"}&gt;} T_TOT.tar.Target),v.Layout.Colour.MAPE.BIAS.OnTarget,
      if(
      //Near target
      ($(v.KPI.Dem.MAPE3.Calculated.Formula))&lt;=max({$&lt;SOURCE_ID={21},[Demand Plan Version]=,[Demand Plan Version DESC]=,[Demand Plan Version Num],T_TOT.%HIDE_OVERVIEW_METRIC={"MAPE-3"}&gt;} T_TOT.tar.Tolerance) and ($(v.KPI.Dem.MAPE3.Calculated.Formula))&gt;=max({$&lt;SOURCE_ID={21},[Demand Plan Version]=,[Demand Plan Version DESC]=,[Demand Plan Version Num],T_TOT.%HIDE_OVERVIEW_METRIC={"MAPE-3"}&gt;}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</si>
  <si>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Num],%HIDE_OVERVIEW_METRIC={"MAPE-6"}&gt;} T_CUSTVMI.tar.Target)&lt;&gt;0 and max({$&lt;SOURCE_ID={21},[Demand Plan Version]=,[Demand Plan Version DESC]=,[Demand Plan Version Num],%HIDE_OVERVIEW_METRIC={"MAPE-6"}&gt;}T_CUSTVMI.tar.Tolerance)&lt;&gt;0,
   if(
   //In target
   ($(v.KPI.Dem.MAPE6.Calculated.Formula))&lt;max({$&lt;SOURCE_ID={21},[Demand Plan Version]=,[Demand Plan Version DESC]=,[Demand Plan Version Num],%HIDE_OVERVIEW_METRIC={"MAPE-6"}&gt;} T_CUSTVMI.tar.Target),v.Layout.Colour.MAPE.BIAS.OnTarget,
   if(
   //Near target
   ($(v.KPI.Dem.MAPE6.Calculated.Formula))&lt;=max({$&lt;SOURCE_ID={21},[Demand Plan Version]=,[Demand Plan Version DESC]=,[Demand Plan Version Num],%HIDE_OVERVIEW_METRIC={"MAPE-6"}&gt;}T_CUSTVMI.tar.Tolerance) and ($(v.KPI.Dem.MAPE6.Calculated.Formula))&gt;=max({$&lt;SOURCE_ID={21},[Demand Plan Version]=,[Demand Plan Version DESC]=,[Demand Plan Version Num],%HIDE_OVERVIEW_METRIC={"MAPE-6"}&gt;}T_CUSTVMI.tar.Target),v.Layout.Colour.MAPE.BIAS.NearTarget,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Num],T_CUST_ALL.%HIDE_OVERVIEW_METRIC={"MAPE-6"}&gt;} T_CUST_ALL.tar.Target)&lt;&gt;0 and max({$&lt;SOURCE_ID={21},[Demand Plan Version]=,[Demand Plan Version DESC]=,[Demand Plan Version Num],T_CUST_ALL.%HIDE_OVERVIEW_METRIC={"MAPE-6"}&gt;} T_CUST_ALL.tar.Tolerance)&lt;&gt;0,
      if(
     //In target
     ($(v.KPI.Dem.MAPE6.Calculated.Formula))&lt;max({$&lt;SOURCE_ID={21},[Demand Plan Version]=,[Demand Plan Version DESC]=,[Demand Plan Version Num],T_CUST_ALL.%HIDE_OVERVIEW_METRIC={"MAPE-6"}&gt;} T_CUST_ALL.tar.Target),v.Layout.Colour.MAPE.BIAS.OnTarget,
     if(
     //Near target
     ($(v.KPI.Dem.MAPE6.Calculated.Formula))&lt;=max({$&lt;SOURCE_ID={21},[Demand Plan Version]=,[Demand Plan Version DESC]=,[Demand Plan Version Num],T_CUST_ALL.%HIDE_OVERVIEW_METRIC={"MAPE-6"}&gt;} T_CUST_ALL.tar.Tolerance) and ($(v.KPI.Dem.MAPE6.Calculated.Formula))&gt;=max({$&lt;SOURCE_ID={21},[Demand Plan Version]=,[Demand Plan Version DESC]=,[Demand Plan Version Num],T_CUST_ALL.%HIDE_OVERVIEW_METRIC={"MAPE-6"}&gt;}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Num],T_VMI_ALL.%HIDE_OVERVIEW_METRIC={"MAPE-6"}&gt;} T_VMI_ALL.tar.Target)&lt;&gt;0 and max({$&lt;SOURCE_ID={21},[Demand Plan Version]=,[Demand Plan Version DESC]=,[Demand Plan Version Num],T_VMI_ALL.%HIDE_OVERVIEW_METRIC={"MAPE-6"}&gt;}T_VMI_ALL.tar.Tolerance)&lt;&gt;0,
    if(
    //In target
    ($(v.KPI.Dem.MAPE6.Calculated.Formula))&lt;max({$&lt;SOURCE_ID={21},[Demand Plan Version]=,[Demand Plan Version DESC]=,[Demand Plan Version Num],T_VMI_ALL.%HIDE_OVERVIEW_METRIC={"MAPE-6"}&gt;} T_VMI_ALL.tar.Target),v.Layout.Colour.MAPE.BIAS.OnTarget,
    if(
    //Near target
    ($(v.KPI.Dem.MAPE6.Calculated.Formula))&lt;=max({$&lt;SOURCE_ID={21},[Demand Plan Version]=,[Demand Plan Version DESC]=,[Demand Plan Version Num],T_VMI_ALL.%HIDE_OVERVIEW_METRIC={"MAPE-6"}&gt;}T_VMI_ALL.tar.Tolerance) and ($(v.KPI.Dem.MAPE6.Calculated.Formula))&gt;=max({$&lt;SOURCE_ID={21},[Demand Plan Version]=,[Demand Plan Version DESC]=,[Demand Plan Version Num],T_VMI_ALL.%HIDE_OVERVIEW_METRIC={"MAPE-6"}&gt;}T_VMI_ALL.tar.Target),v.Layout.Colour.MAPE.BIAS.NearTarget,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Num],T_TOT.%HIDE_OVERVIEW_METRIC={"MAPE-6"}&gt;} T_TOT.tar.Target)&lt;&gt;0 and max({$&lt;SOURCE_ID={21},[Demand Plan Version]=,[Demand Plan Version DESC]=,[Demand Plan Version Num],T_TOT.%HIDE_OVERVIEW_METRIC={"MAPE-6"}&gt;} T_TOT.tar.Tolerance)&lt;&gt;0,
         if(
      //In target
      ($(v.KPI.Dem.MAPE6.Calculated.Formula))&lt;max({$&lt;SOURCE_ID={21},[Demand Plan Version]=,[Demand Plan Version DESC]=,[Demand Plan Version Num],T_TOT.%HIDE_OVERVIEW_METRIC={"MAPE-6"}&gt;} T_TOT.tar.Target),v.Layout.Colour.MAPE.BIAS.OnTarget,
      if(
      //Near target
      ($(v.KPI.Dem.MAPE6.Calculated.Formula))&lt;=max({$&lt;SOURCE_ID={21},[Demand Plan Version]=,[Demand Plan Version DESC]=,[Demand Plan Version Num],T_TOT.%HIDE_OVERVIEW_METRIC={"MAPE-6"}&gt;} T_TOT.tar.Tolerance) and ($(v.KPI.Dem.MAPE6.Calculated.Formula))&gt;=max({$&lt;SOURCE_ID={21},[Demand Plan Version]=,[Demand Plan Version DESC]=,[Demand Plan Version Num],T_TOT.%HIDE_OVERVIEW_METRIC={"MAPE-6"}&gt;}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</si>
  <si>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Num],%HIDE_OVERVIEW_METRIC={"MAPE-12"}&gt;} T_CUSTVMI.tar.Target)&lt;&gt;0 and max({$&lt;SOURCE_ID={21},[Demand Plan Version]=,[Demand Plan Version DESC]=,[Demand Plan Version Num],%HIDE_OVERVIEW_METRIC={"MAPE-12"}&gt;}T_CUSTVMI.tar.Tolerance)&lt;&gt;0,
   if(
   //In target
   ($(v.KPI.Dem.MAPE12.Calculated.Formula))&lt;max({$&lt;SOURCE_ID={21},[Demand Plan Version]=,[Demand Plan Version DESC]=,[Demand Plan Version Num],%HIDE_OVERVIEW_METRIC={"MAPE-12"}&gt;} T_CUSTVMI.tar.Target),v.Layout.Colour.MAPE.BIAS.OnTarget,
   if(
   //Near target
   ($(v.KPI.Dem.MAPE12.Calculated.Formula))&lt;=max({$&lt;SOURCE_ID={21},[Demand Plan Version]=,[Demand Plan Version DESC]=,[Demand Plan Version Num],%HIDE_OVERVIEW_METRIC={"MAPE-12"}&gt;}T_CUSTVMI.tar.Tolerance) and ($(v.KPI.Dem.MAPE12.Calculated.Formula))&gt;=max({$&lt;SOURCE_ID={21},[Demand Plan Version]=,[Demand Plan Version DESC]=,[Demand Plan Version Num],%HIDE_OVERVIEW_METRIC={"MAPE-12"}&gt;}T_CUSTVMI.tar.Target),v.Layout.Colour.MAPE.BIAS.NearTarget,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Num],T_CUST_ALL.%HIDE_OVERVIEW_METRIC={"MAPE-12"}&gt;} T_CUST_ALL.tar.Target)&lt;&gt;0 and max({$&lt;SOURCE_ID={21},[Demand Plan Version]=,[Demand Plan Version DESC]=,[Demand Plan Version Num],T_CUST_ALL.%HIDE_OVERVIEW_METRIC={"MAPE-12"}&gt;} T_CUST_ALL.tar.Tolerance)&lt;&gt;0,
      if(
     //In target
     ($(v.KPI.Dem.MAPE12.Calculated.Formula))&lt;max({$&lt;SOURCE_ID={21},[Demand Plan Version]=,[Demand Plan Version DESC]=,[Demand Plan Version Num],T_CUST_ALL.%HIDE_OVERVIEW_METRIC={"MAPE-12"}&gt;} T_CUST_ALL.tar.Target),v.Layout.Colour.MAPE.BIAS.OnTarget,
     if(
     //Near target
     ($(v.KPI.Dem.MAPE12.Calculated.Formula))&lt;=max({$&lt;SOURCE_ID={21},[Demand Plan Version]=,[Demand Plan Version DESC]=,[Demand Plan Version Num],T_CUST_ALL.%HIDE_OVERVIEW_METRIC={"MAPE-12"}&gt;} T_CUST_ALL.tar.Tolerance) and ($(v.KPI.Dem.MAPE12.Calculated.Formula))&gt;=max({$&lt;SOURCE_ID={21},[Demand Plan Version]=,[Demand Plan Version DESC]=,[Demand Plan Version Num],T_CUST_ALL.%HIDE_OVERVIEW_METRIC={"MAPE-12"}&gt;}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Num],T_VMI_ALL.%HIDE_OVERVIEW_METRIC={"MAPE-12"}&gt;} T_VMI_ALL.tar.Target)&lt;&gt;0 and max({$&lt;SOURCE_ID={21},[Demand Plan Version]=,[Demand Plan Version DESC]=,[Demand Plan Version Num],T_VMI_ALL.%HIDE_OVERVIEW_METRIC={"MAPE-12"}&gt;}T_VMI_ALL.tar.Tolerance)&lt;&gt;0,
    if(
    //In target
    ($(v.KPI.Dem.MAPE12.Calculated.Formula))&lt;max({$&lt;SOURCE_ID={21},[Demand Plan Version]=,[Demand Plan Version DESC]=,[Demand Plan Version Num],T_VMI_ALL.%HIDE_OVERVIEW_METRIC={"MAPE-12"}&gt;} T_VMI_ALL.tar.Target),v.Layout.Colour.MAPE.BIAS.OnTarget,
    if(
    //Near target
    ($(v.KPI.Dem.MAPE12.Calculated.Formula))&lt;=max({$&lt;SOURCE_ID={21},[Demand Plan Version]=,[Demand Plan Version DESC]=,[Demand Plan Version Num],T_VMI_ALL.%HIDE_OVERVIEW_METRIC={"MAPE-12"}&gt;}T_VMI_ALL.tar.Tolerance) and ($(v.KPI.Dem.MAPE12.Calculated.Formula))&gt;=max({$&lt;SOURCE_ID={21},[Demand Plan Version]=,[Demand Plan Version DESC]=,[Demand Plan Version Num],T_VMI_ALL.%HIDE_OVERVIEW_METRIC={"MAPE-12"}&gt;}T_VMI_ALL.tar.Target),v.Layout.Colour.MAPE.BIAS.NearTarget,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Num],T_TOT.%HIDE_OVERVIEW_METRIC={"MAPE-12"}&gt;} T_TOT.tar.Target)&lt;&gt;0 and max({$&lt;SOURCE_ID={21},[Demand Plan Version]=,[Demand Plan Version DESC]=,[Demand Plan Version Num],T_TOT.%HIDE_OVERVIEW_METRIC={"MAPE-12"}&gt;} T_TOT.tar.Tolerance)&lt;&gt;0,
         if(
      //In target
      ($(v.KPI.Dem.MAPE12.Calculated.Formula))&lt;max({$&lt;SOURCE_ID={21},[Demand Plan Version]=,[Demand Plan Version DESC]=,[Demand Plan Version Num],T_TOT.%HIDE_OVERVIEW_METRIC={"MAPE-12"}&gt;} T_TOT.tar.Target),v.Layout.Colour.MAPE.BIAS.OnTarget,
      if(
      //Near target
      ($(v.KPI.Dem.MAPE12.Calculated.Formula))&lt;=max({$&lt;SOURCE_ID={21},[Demand Plan Version]=,[Demand Plan Version DESC]=,[Demand Plan Version Num],T_TOT.%HIDE_OVERVIEW_METRIC={"MAPE-12"}&gt;} T_TOT.tar.Tolerance) and ($(v.KPI.Dem.MAPE12.Calculated.Formula))&gt;=max({$&lt;SOURCE_ID={21},[Demand Plan Version]=,[Demand Plan Version DESC]=,[Demand Plan Version Num],T_TOT.%HIDE_OVERVIEW_METRIC={"MAPE-12"}&gt;}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</si>
  <si>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Num],%HIDE_OVERVIEW_METRIC={"BIAS-2"}&gt;} T_CUSTVMI.tar.Target)&lt;&gt;0 and max({$&lt;SOURCE_ID={21},[Demand Plan Version]=,[Demand Plan Version DESC]=,[Demand Plan Version Num],%HIDE_OVERVIEW_METRIC={"BIAS-2"}&gt;}T_CUSTVMI.tar.Tolerance)&lt;&gt;0,
   if(
   //In target
   fabs($(v.KPI.Dem.BIAS2.Calculated.Formula))&lt;max({$&lt;SOURCE_ID={21},[Demand Plan Version]=,[Demand Plan Version DESC]=,[Demand Plan Version Num],%HIDE_OVERVIEW_METRIC={"BIAS-2"}&gt;} T_CUSTVMI.tar.Target),v.Layout.Colour.MAPE.BIAS.OnTarget,
   if(
   //Near target
   fabs($(v.KPI.Dem.BIAS2.Calculated.Formula))&lt;=max({$&lt;SOURCE_ID={21},[Demand Plan Version]=,[Demand Plan Version DESC]=,[Demand Plan Version Num],%HIDE_OVERVIEW_METRIC={"BIAS-2"}&gt;}T_CUSTVMI.tar.Tolerance) and fabs($(v.KPI.Dem.BIAS2.Calculated.Formula))&gt;=max({$&lt;SOURCE_ID={21},[Demand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Num],T_CUST_ALL.%HIDE_OVERVIEW_METRIC={"BIAS-2"}&gt;} T_CUST_ALL.tar.Target)&lt;&gt;0 and max({$&lt;SOURCE_ID={21},[Demand Plan Version]=,[Demand Plan Version DESC]=,[Demand Plan Version Num],T_CUST_ALL.%HIDE_OVERVIEW_METRIC={"BIAS-2"}&gt;} T_CUST_ALL.tar.Tolerance)&lt;&gt;0,
      if(
     //In target
     fabs($(v.KPI.Dem.BIAS2.Calculated.Formula))&lt;max({$&lt;SOURCE_ID={21},[Demand Plan Version]=,[Demand Plan Version DESC]=,[Demand Plan Version Num],T_CUST_ALL.%HIDE_OVERVIEW_METRIC={"BIAS-2"}&gt;} T_CUST_ALL.tar.Target),v.Layout.Colour.MAPE.BIAS.OnTarget,
     if(
     //Near target
     fabs($(v.KPI.Dem.BIAS2.Calculated.Formula))&lt;=max({$&lt;SOURCE_ID={21},[Demand Plan Version]=,[Demand Plan Version DESC]=,[Demand Plan Version Num],T_CUST_ALL.%HIDE_OVERVIEW_METRIC={"BIAS-2"}&gt;} T_CUST_ALL.tar.Tolerance) and fabs($(v.KPI.Dem.BIAS2.Calculated.Formula))&gt;=max({$&lt;SOURCE_ID={21},[Demand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Num],T_VMI_ALL.%HIDE_OVERVIEW_METRIC={"BIAS-2"}&gt;} T_VMI_ALL.tar.Target)&lt;&gt;0 and max({$&lt;SOURCE_ID={21},[Demand Plan Version]=,[Demand Plan Version DESC]=,[Demand Plan Version Num],T_VMI_ALL.%HIDE_OVERVIEW_METRIC={"BIAS-2"}&gt;}T_VMI_ALL.tar.Tolerance)&lt;&gt;0,
    if(
    //In target
    fabs($(v.KPI.Dem.BIAS2.Calculated.Formula))&lt;max({$&lt;SOURCE_ID={21},[Demand Plan Version]=,[Demand Plan Version DESC]=,[Demand Plan Version Num],T_VMI_ALL.%HIDE_OVERVIEW_METRIC={"BIAS-2"}&gt;} T_VMI_ALL.tar.Target),v.Layout.Colour.MAPE.BIAS.OnTarget,
    if(
    //Near target
    fabs($(v.KPI.Dem.BIAS2.Calculated.Formula))&lt;=max({$&lt;SOURCE_ID={21},[Demand Plan Version]=,[Demand Plan Version DESC]=,[Demand Plan Version Num],T_VMI_ALL.%HIDE_OVERVIEW_METRIC={"BIAS-2"}&gt;}T_VMI_ALL.tar.Tolerance) and fabs($(v.KPI.Dem.BIAS2.Calculated.Formula))&gt;=max({$&lt;SOURCE_ID={21},[Demand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Num],T_VMI_ALL.%HIDE_OVERVIEW_METRIC={"BIAS-2"}&gt;} T_VMI_ALL.tar.Target)&lt;&gt;0 and max({$&lt;SOURCE_ID={21},[Demand Plan Version]=,[Demand Plan Version DESC]=,[Demand Plan Version Num],T_VMI_ALL.%HIDE_OVERVIEW_METRIC={"BIAS-2"}&gt;} T_VMI_ALL.tar.Tolerance)&lt;&gt;0,
         if(
      //In target
      fabs($(v.KPI.Dem.BIAS2.Calculated.Formula))&lt;max({$&lt;SOURCE_ID={21},[Demand Plan Version]=,[Demand Plan Version DESC]=,[Demand Plan Version Num],T_VMI_ALL.%HIDE_OVERVIEW_METRIC={"BIAS-2"}&gt;} T_VMI_ALL.tar.Target),v.Layout.Colour.MAPE.BIAS.OnTarget,
      if(
      //Near target
      fabs($(v.KPI.Dem.BIAS2.Calculated.Formula))&lt;=max({$&lt;SOURCE_ID={21},[Demand Plan Version]=,[Demand Plan Version DESC]=,[Demand Plan Version Num],T_VMI_ALL.%HIDE_OVERVIEW_METRIC={"BIAS-2"}&gt;} T_VMI_ALL.tar.Tolerance) and fabs($(v.KPI.Dem.BIAS2.Calculated.Formula))&gt;=max({$&lt;SOURCE_ID={21},[Demand Plan Version]=,[Demand Plan Version DESC]=,[Demand Plan Version Num],T_VMI_ALL.%HIDE_OVERVIEW_METRIC={"BIAS-2"}&gt;}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</si>
  <si>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Num],%HIDE_OVERVIEW_METRIC={"BIAS-3"}&gt;} T_CUSTVMI.tar.Target)&lt;&gt;0 and max({$&lt;SOURCE_ID={21},[Demand Plan Version]=,[Demand Plan Version DESC]=,[Demand Plan Version Num],%HIDE_OVERVIEW_METRIC={"BIAS-3"}&gt;}T_CUSTVMI.tar.Tolerance)&lt;&gt;0,
   if(
   //In target
   fabs($(v.KPI.Dem.BIAS3.Calculated.Formula))&lt;max({$&lt;SOURCE_ID={21},[Demand Plan Version]=,[Demand Plan Version DESC]=,[Demand Plan Version Num],%HIDE_OVERVIEW_METRIC={"BIAS-3"}&gt;} T_CUSTVMI.tar.Target),v.Layout.Colour.MAPE.BIAS.OnTarget,
   if(
   //Near target
   fabs($(v.KPI.Dem.BIAS3.Calculated.Formula))&lt;=max({$&lt;SOURCE_ID={21},[Demand Plan Version]=,[Demand Plan Version DESC]=,[Demand Plan Version Num],%HIDE_OVERVIEW_METRIC={"BIAS-3"}&gt;}T_CUSTVMI.tar.Tolerance) and fabs($(v.KPI.Dem.BIAS3.Calculated.Formula))&gt;=max({$&lt;SOURCE_ID={21},[Demand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Num],T_CUST_ALL.%HIDE_OVERVIEW_METRIC={"BIAS-3"}&gt;} T_CUST_ALL.tar.Target)&lt;&gt;0 and max({$&lt;SOURCE_ID={21},[Demand Plan Version]=,[Demand Plan Version DESC]=,[Demand Plan Version Num],T_CUST_ALL.%HIDE_OVERVIEW_METRIC={"BIAS-3"}&gt;} T_CUST_ALL.tar.Tolerance)&lt;&gt;0,
      if(
     //In target
     fabs($(v.KPI.Dem.BIAS3.Calculated.Formula))&lt;max({$&lt;SOURCE_ID={21},[Demand Plan Version]=,[Demand Plan Version DESC]=,[Demand Plan Version Num],T_CUST_ALL.%HIDE_OVERVIEW_METRIC={"BIAS-3"}&gt;} T_CUST_ALL.tar.Target),v.Layout.Colour.MAPE.BIAS.OnTarget,
     if(
     //Near target
     fabs($(v.KPI.Dem.BIAS3.Calculated.Formula))&lt;=max({$&lt;SOURCE_ID={21},[Demand Plan Version]=,[Demand Plan Version DESC]=,[Demand Plan Version Num],T_CUST_ALL.%HIDE_OVERVIEW_METRIC={"BIAS-3"}&gt;} T_CUST_ALL.tar.Tolerance) and fabs($(v.KPI.Dem.BIAS3.Calculated.Formula))&gt;=max({$&lt;SOURCE_ID={21},[Demand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Num],T_VMI_ALL.%HIDE_OVERVIEW_METRIC={"BIAS-3"}&gt;} T_VMI_ALL.tar.Target)&lt;&gt;0 and max({$&lt;SOURCE_ID={21},[Demand Plan Version]=,[Demand Plan Version DESC]=,[Demand Plan Version Num],T_VMI_ALL.%HIDE_OVERVIEW_METRIC={"BIAS-3"}&gt;}T_VMI_ALL.tar.Tolerance)&lt;&gt;0,
    if(
    //In target
    fabs($(v.KPI.Dem.BIAS3.Calculated.Formula))&lt;max({$&lt;SOURCE_ID={21},[Demand Plan Version]=,[Demand Plan Version DESC]=,[Demand Plan Version Num],T_VMI_ALL.%HIDE_OVERVIEW_METRIC={"BIAS-3"}&gt;} T_VMI_ALL.tar.Target),v.Layout.Colour.MAPE.BIAS.OnTarget,
    if(
    //Near target
    fabs($(v.KPI.Dem.BIAS3.Calculated.Formula))&lt;=max({$&lt;SOURCE_ID={21},[Demand Plan Version]=,[Demand Plan Version DESC]=,[Demand Plan Version Num],T_VMI_ALL.%HIDE_OVERVIEW_METRIC={"BIAS-3"}&gt;}T_VMI_ALL.tar.Tolerance) and fabs($(v.KPI.Dem.BIAS3.Calculated.Formula))&gt;=max({$&lt;SOURCE_ID={21},[Demand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Num],T_VMI_ALL.%HIDE_OVERVIEW_METRIC={"BIAS-3"}&gt;} T_VMI_ALL.tar.Target)&lt;&gt;0 and max({$&lt;SOURCE_ID={21},[Demand Plan Version]=,[Demand Plan Version DESC]=,[Demand Plan Version Num],T_VMI_ALL.%HIDE_OVERVIEW_METRIC={"BIAS-3"}&gt;} T_VMI_ALL.tar.Tolerance)&lt;&gt;0,
         if(
      //In target
      fabs($(v.KPI.Dem.BIAS3.Calculated.Formula))&lt;max({$&lt;SOURCE_ID={21},[Demand Plan Version]=,[Demand Plan Version DESC]=,[Demand Plan Version Num],T_VMI_ALL.%HIDE_OVERVIEW_METRIC={"BIAS-3"}&gt;} T_VMI_ALL.tar.Target),v.Layout.Colour.MAPE.BIAS.OnTarget,
      if(
      //Near target
      fabs($(v.KPI.Dem.BIAS3.Calculated.Formula))&lt;=max({$&lt;SOURCE_ID={21},[Demand Plan Version]=,[Demand Plan Version DESC]=,[Demand Plan Version Num],T_VMI_ALL.%HIDE_OVERVIEW_METRIC={"BIAS-3"}&gt;} T_VMI_ALL.tar.Tolerance) and fabs($(v.KPI.Dem.BIAS3.Calculated.Formula))&gt;=max({$&lt;SOURCE_ID={21},[Demand Plan Version]=,[Demand Plan Version DESC]=,[Demand Plan Version Num],T_VMI_ALL.%HIDE_OVERVIEW_METRIC={"BIAS-3"}&gt;}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</si>
  <si>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Num],%HIDE_OVERVIEW_METRIC={"BIAS-6"}&gt;} T_CUSTVMI.tar.Target)&lt;&gt;0 and max({$&lt;SOURCE_ID={21},[Demand Plan Version]=,[Demand Plan Version DESC]=,[Demand Plan Version Num],%HIDE_OVERVIEW_METRIC={"BIAS-6"}&gt;}T_CUSTVMI.tar.Tolerance)&lt;&gt;0,
   if(
   //In target
   fabs($(v.KPI.Dem.BIAS6.Calculated.Formula))&lt;max({$&lt;SOURCE_ID={21},[Demand Plan Version]=,[Demand Plan Version DESC]=,[Demand Plan Version Num],%HIDE_OVERVIEW_METRIC={"BIAS-6"}&gt;} T_CUSTVMI.tar.Target),v.Layout.Colour.MAPE.BIAS.OnTarget,
   if(
   //Near target
   fabs($(v.KPI.Dem.BIAS6.Calculated.Formula))&lt;=max({$&lt;SOURCE_ID={21},[Demand Plan Version]=,[Demand Plan Version DESC]=,[Demand Plan Version Num],%HIDE_OVERVIEW_METRIC={"BIAS-6"}&gt;}T_CUSTVMI.tar.Tolerance) and fabs($(v.KPI.Dem.BIAS6.Calculated.Formula))&gt;=max({$&lt;SOURCE_ID={21},[Demand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Num],T_CUST_ALL.%HIDE_OVERVIEW_METRIC={"BIAS-6"}&gt;} T_CUST_ALL.tar.Target)&lt;&gt;0 and max({$&lt;SOURCE_ID={21},[Demand Plan Version]=,[Demand Plan Version DESC]=,[Demand Plan Version Num],T_CUST_ALL.%HIDE_OVERVIEW_METRIC={"BIAS-6"}&gt;} T_CUST_ALL.tar.Tolerance)&lt;&gt;0,
      if(
     //In target
     fabs($(v.KPI.Dem.BIAS6.Calculated.Formula))&lt;max({$&lt;SOURCE_ID={21},[Demand Plan Version]=,[Demand Plan Version DESC]=,[Demand Plan Version Num],T_CUST_ALL.%HIDE_OVERVIEW_METRIC={"BIAS-6"}&gt;} T_CUST_ALL.tar.Target),v.Layout.Colour.MAPE.BIAS.OnTarget,
     if(
     //Near target
     fabs($(v.KPI.Dem.BIAS6.Calculated.Formula))&lt;=max({$&lt;SOURCE_ID={21},[Demand Plan Version]=,[Demand Plan Version DESC]=,[Demand Plan Version Num],T_CUST_ALL.%HIDE_OVERVIEW_METRIC={"BIAS-6"}&gt;} T_CUST_ALL.tar.Tolerance) and fabs($(v.KPI.Dem.BIAS6.Calculated.Formula))&gt;=max({$&lt;SOURCE_ID={21},[Demand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Num],T_VMI_ALL.%HIDE_OVERVIEW_METRIC={"BIAS-6"}&gt;} T_VMI_ALL.tar.Target)&lt;&gt;0 and max({$&lt;SOURCE_ID={21},[Demand Plan Version]=,[Demand Plan Version DESC]=,[Demand Plan Version Num],T_VMI_ALL.%HIDE_OVERVIEW_METRIC={"BIAS-6"}&gt;}T_VMI_ALL.tar.Tolerance)&lt;&gt;0,
    if(
    //In target
    fabs($(v.KPI.Dem.BIAS6.Calculated.Formula))&lt;max({$&lt;SOURCE_ID={21},[Demand Plan Version]=,[Demand Plan Version DESC]=,[Demand Plan Version Num],T_VMI_ALL.%HIDE_OVERVIEW_METRIC={"BIAS-6"}&gt;} T_VMI_ALL.tar.Target),v.Layout.Colour.MAPE.BIAS.OnTarget,
    if(
    //Near target
    fabs($(v.KPI.Dem.BIAS6.Calculated.Formula))&lt;=max({$&lt;SOURCE_ID={21},[Demand Plan Version]=,[Demand Plan Version DESC]=,[Demand Plan Version Num],T_VMI_ALL.%HIDE_OVERVIEW_METRIC={"BIAS-6"}&gt;}T_VMI_ALL.tar.Tolerance) and fabs($(v.KPI.Dem.BIAS6.Calculated.Formula))&gt;=max({$&lt;SOURCE_ID={21},[Demand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Num],T_VMI_ALL.%HIDE_OVERVIEW_METRIC={"BIAS-6"}&gt;} T_VMI_ALL.tar.Target)&lt;&gt;0 and max({$&lt;SOURCE_ID={21},[Demand Plan Version]=,[Demand Plan Version DESC]=,[Demand Plan Version Num],T_VMI_ALL.%HIDE_OVERVIEW_METRIC={"BIAS-6"}&gt;} T_VMI_ALL.tar.Tolerance)&lt;&gt;0,
         if(
      //In target
      fabs($(v.KPI.Dem.BIAS6.Calculated.Formula))&lt;max({$&lt;SOURCE_ID={21},[Demand Plan Version]=,[Demand Plan Version DESC]=,[Demand Plan Version Num],T_VMI_ALL.%HIDE_OVERVIEW_METRIC={"BIAS-6"}&gt;} T_VMI_ALL.tar.Target),v.Layout.Colour.MAPE.BIAS.OnTarget,
      if(
      //Near target
      fabs($(v.KPI.Dem.BIAS6.Calculated.Formula))&lt;=max({$&lt;SOURCE_ID={21},[Demand Plan Version]=,[Demand Plan Version DESC]=,[Demand Plan Version Num],T_VMI_ALL.%HIDE_OVERVIEW_METRIC={"BIAS-6"}&gt;} T_VMI_ALL.tar.Tolerance) and fabs($(v.KPI.Dem.BIAS6.Calculated.Formula))&gt;=max({$&lt;SOURCE_ID={21},[Demand Plan Version]=,[Demand Plan Version DESC]=,[Demand Plan Version Num],T_VMI_ALL.%HIDE_OVERVIEW_METRIC={"BIAS-6"}&gt;}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</si>
  <si>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Num],%HIDE_OVERVIEW_METRIC={"BIAS-12"}&gt;} T_CUSTVMI.tar.Target)&lt;&gt;0 and max({$&lt;SOURCE_ID={21},[Demand Plan Version]=,[Demand Plan Version DESC]=,[Demand Plan Version Num],%HIDE_OVERVIEW_METRIC={"BIAS-12"}&gt;}T_CUSTVMI.tar.Tolerance)&lt;&gt;0,
   if(
   //In target
   fabs($(v.KPI.Dem.BIAS12.Calculated.Formula))&lt;max({$&lt;SOURCE_ID={21},[Demand Plan Version]=,[Demand Plan Version DESC]=,[Demand Plan Version Num],%HIDE_OVERVIEW_METRIC={"BIAS-12"}&gt;} T_CUSTVMI.tar.Target),v.Layout.Colour.MAPE.BIAS.OnTarget,
   if(
   //Near target
   fabs($(v.KPI.Dem.BIAS12.Calculated.Formula))&lt;=max({$&lt;SOURCE_ID={21},[Demand Plan Version]=,[Demand Plan Version DESC]=,[Demand Plan Version Num],%HIDE_OVERVIEW_METRIC={"BIAS-12"}&gt;}T_CUSTVMI.tar.Tolerance) and fabs($(v.KPI.Dem.BIAS12.Calculated.Formula))&gt;=max({$&lt;SOURCE_ID={21},[Demand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Num],T_CUST_ALL.%HIDE_OVERVIEW_METRIC={"BIAS-12"}&gt;} T_CUST_ALL.tar.Target)&lt;&gt;0 and max({$&lt;SOURCE_ID={21},[Demand Plan Version]=,[Demand Plan Version DESC]=,[Demand Plan Version Num],T_CUST_ALL.%HIDE_OVERVIEW_METRIC={"BIAS-12"}&gt;} T_CUST_ALL.tar.Tolerance)&lt;&gt;0,
      if(
     //In target
     fabs($(v.KPI.Dem.BIAS12.Calculated.Formula))&lt;max({$&lt;SOURCE_ID={21},[Demand Plan Version]=,[Demand Plan Version DESC]=,[Demand Plan Version Num],T_CUST_ALL.%HIDE_OVERVIEW_METRIC={"BIAS-12"}&gt;} T_CUST_ALL.tar.Target),v.Layout.Colour.MAPE.BIAS.OnTarget,
     if(
     //Near target
     fabs($(v.KPI.Dem.BIAS12.Calculated.Formula))&lt;=max({$&lt;SOURCE_ID={21},[Demand Plan Version]=,[Demand Plan Version DESC]=,[Demand Plan Version Num],T_CUST_ALL.%HIDE_OVERVIEW_METRIC={"BIAS-12"}&gt;} T_CUST_ALL.tar.Tolerance) and fabs($(v.KPI.Dem.BIAS12.Calculated.Formula))&gt;=max({$&lt;SOURCE_ID={21},[Demand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if(count(DISTINCT{$&lt;SOURCE_ID={21},[Demand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Num],T_VMI_ALL.%HIDE_OVERVIEW_METRIC={"BIAS-12"}&gt;} T_VMI_ALL.tar.Target)&lt;&gt;0 and max({$&lt;SOURCE_ID={21},[Demand Plan Version]=,[Demand Plan Version DESC]=,[Demand Plan Version Num],T_VMI_ALL.%HIDE_OVERVIEW_METRIC={"BIAS-12"}&gt;}T_VMI_ALL.tar.Tolerance)&lt;&gt;0,
    if(
    //In target
    fabs($(v.KPI.Dem.BIAS12.Calculated.Formula))&lt;max({$&lt;SOURCE_ID={21},[Demand Plan Version]=,[Demand Plan Version DESC]=,[Demand Plan Version Num],T_VMI_ALL.%HIDE_OVERVIEW_METRIC={"BIAS-12"}&gt;} T_VMI_ALL.tar.Target),v.Layout.Colour.MAPE.BIAS.OnTarget,
    if(
    //Near target
    fabs($(v.KPI.Dem.BIAS12.Calculated.Formula))&lt;=max({$&lt;SOURCE_ID={21},[Demand Plan Version]=,[Demand Plan Version DESC]=,[Demand Plan Version Num],T_VMI_ALL.%HIDE_OVERVIEW_METRIC={"BIAS-12"}&gt;}T_VMI_ALL.tar.Tolerance) and fabs($(v.KPI.Dem.BIAS12.Calculated.Formula))&gt;=max({$&lt;SOURCE_ID={21},[Demand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Num],T_VMI_ALL.%HIDE_OVERVIEW_METRIC={"BIAS-12"}&gt;} T_VMI_ALL.tar.Target)&lt;&gt;0 and max({$&lt;SOURCE_ID={21},[Demand Plan Version]=,[Demand Plan Version DESC]=,[Demand Plan Version Num],T_VMI_ALL.%HIDE_OVERVIEW_METRIC={"BIAS-12"}&gt;} T_VMI_ALL.tar.Tolerance)&lt;&gt;0,
         if(
      //In target
      fabs($(v.KPI.Dem.BIAS12.Calculated.Formula))&lt;max({$&lt;SOURCE_ID={21},[Demand Plan Version]=,[Demand Plan Version DESC]=,[Demand Plan Version Num],T_VMI_ALL.%HIDE_OVERVIEW_METRIC={"BIAS-12"}&gt;} T_VMI_ALL.tar.Target),v.Layout.Colour.MAPE.BIAS.OnTarget,
      if(
      //Near target
      fabs($(v.KPI.Dem.BIAS12.Calculated.Formula))&lt;=max({$&lt;SOURCE_ID={21},[Demand Plan Version]=,[Demand Plan Version DESC]=,[Demand Plan Version Num],T_VMI_ALL.%HIDE_OVERVIEW_METRIC={"BIAS-12"}&gt;} T_VMI_ALL.tar.Tolerance) and fabs($(v.KPI.Dem.BIAS12.Calculated.Formula))&gt;=max({$&lt;SOURCE_ID={21},[Demand Plan Version]=,[Demand Plan Version DESC]=,[Demand Plan Version Num],T_VMI_ALL.%HIDE_OVERVIEW_METRIC={"BIAS-12"}&gt;} T_VMI_ALL.tar.Target),v.Layout.Colour.MAPE.BIAS.NearTarget,
      //Out of target
      v.Layout.Colour.MAPE.BIAS.AboveTarget))
      ,//Else we use white
      white())
  )
)'
</t>
  </si>
  <si>
    <t>FormulaVMI</t>
  </si>
  <si>
    <t>='if(sum({$&lt;PerType={0},[m.VMI/NVMI]={"VMI"},[Demand Plan Version]=,[Demand Plan Version DESC]=,[Demand Plan Version Num]=,SOURCE_ID={21}&gt;} [Absolute diff 2])/sum({$&lt;[PerType]={0},[m.VMI/NVMI]={"VMI"},[Demand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[Absolute diff 2])/sum({$&lt;PerType={0},[m.VMI/NVMI]={"VMI"},[Demand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</si>
  <si>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 [Absolute diff 3])/sum({$&lt;PerType={0},[m.VMI/NVMI]={"VMI"},[Demand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[Absolute diff 3])/sum({$&lt;PerType={0},[m.VMI/NVMI]={"VMI"},[Demand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</si>
  <si>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 [Absolute Diff 6])/sum({$&lt;PerType={0},[m.VMI/NVMI]={"VMI"},[Demand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[Absolute Diff 6])/sum({$&lt;PerType={0},[m.VMI/NVMI]={"VMI"},[Demand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</si>
  <si>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 [Absolute Diff 12])/sum({$&lt;PerType={0},[m.VMI/NVMI]={"VMI"},[Demand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[Absolute Diff 12])/sum({$&lt;PerType={0},[m.VMI/NVMI]={"VMI"},[Demand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</si>
  <si>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 [Diff 2])/sum({$&lt;PerType={0},[m.VMI/NVMI]={"VMI"},[Demand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[Diff 2])/sum({$&lt;PerType={0},[m.VMI/NVMI]={"VMI"},[Demand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</si>
  <si>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 [Diff 3])/sum({$&lt;PerType={0},[m.VMI/NVMI]={"VMI"},[Demand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[Diff 3])/sum({$&lt;PerType={0},[m.VMI/NVMI]={"VMI"},[Demand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</si>
  <si>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 [Diff 6])/sum({$&lt;PerType={0},[m.VMI/NVMI]={"VMI"},[Demand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[Diff 6])/sum({$&lt;PerType={0},[m.VMI/NVMI]={"VMI"},[Demand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</si>
  <si>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 [Diff 12])/sum({$&lt;PerType={0},[m.VMI/NVMI]={"VMI"},[Demand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[Diff 12])/sum({$&lt;PerType={0},[m.VMI/NVMI]={"VMI"},[Demand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</si>
  <si>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 [Calculated Absolute diff 2])/sum({$&lt;PerType={0},[m.VMI/NVMI]={"VMI"},[Demand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[Calculated Absolute diff 2])/sum({$&lt;PerType={0},[m.VMI/NVMI]={"VMI"},[Demand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</si>
  <si>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Num]=,SOURCE_ID={21}&gt;}[Calculated Absolute diff 3])/sum({$&lt;PerType={0},[m.VMI/NVMI]={"VMI"},[Demand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[Calculated Absolute diff 3])/sum({$&lt;PerType={0},[m.VMI/NVMI]={"VMI"},[Demand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</si>
  <si>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Num]=,SOURCE_ID={21}&gt;}[Calculated Absolute Diff 6])/sum({$&lt;PerType={0},[m.VMI/NVMI]={"VMI"},[Demand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[Calculated Absolute Diff 6])/sum({$&lt;PerType={0},[m.VMI/NVMI]={"VMI"},[Demand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</si>
  <si>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 [Calculated Absolute Diff 12])/sum({$&lt;PerType={0},[m.VMI/NVMI]={"VMI"},[Demand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Num]=,SOURCE_ID={21}&gt;}[Calculated Absolute Diff 12])/sum({$&lt;PerType={0},[m.VMI/NVMI]={"VMI"},[Demand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</si>
  <si>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Num]=,SOURCE_ID={21}&gt;}[Calculated Diff 2])/sum({$&lt;PerType={0},[m.VMI/NVMI]={"VMI"},[Demand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Num]=,SOURCE_ID={21}&gt;}[Calculated Diff 2])/sum({$&lt;PerType={0},[m.VMI/NVMI]={"VMI"},[Demand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</si>
  <si>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Num]=,SOURCE_ID={21}&gt;}[Calculated Diff 3])/sum({$&lt;PerType={0},[m.VMI/NVMI]={"VMI"},[Demand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Num]=,SOURCE_ID={21}&gt;}[Calculated Diff 3])/sum({$&lt;PerType={0},[m.VMI/NVMI]={"VMI"},[Demand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</si>
  <si>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Num]=,SOURCE_ID={21}&gt;}[Calculated Diff 6])/sum({$&lt;PerType={0},[m.VMI/NVMI]={"VMI"},[Demand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[Calculated Diff 6])/sum({$&lt;PerType={0},[m.VMI/NVMI]={"VMI"},[Demand Plan Version]=,[Demand Plan Version DESC]=,[Demand Plan Version Num]=,SOURCE_ID={21}&gt;} [In-Market Sales (History)]))'</t>
  </si>
  <si>
    <t>='if(sum({$&lt;PerType={0},[m.VMI/NVMI]={"VMI"},[Demand Plan Version]=,[Demand Plan Version DESC]=,[Demand Plan Version Num]=,SOURCE_ID={21}&gt;}[Calculated Diff 12])/sum({$&lt;PerType={0},[m.VMI/NVMI]={"VMI"},[Demand Plan Version]=,[Demand Plan Version DESC]=,[Demand Plan Version Num]=,SOURCE_ID={21}&gt;} [In-Market Sales (History)])&gt;9.99,
9.99,
sum({$&lt;PerType={0},[m.VMI/NVMI]={"VMI"},[Demand Plan Version]=,[Demand Plan Version DESC]=,[Demand Plan Version Num]=,SOURCE_ID={21}&gt;} [Calculated Diff 12])/sum({$&lt;PerType={0},[m.VMI/NVMI]={"VMI"},[Demand Plan Version]=,[Demand Plan Version DESC]=,[Demand Plan Version Num]=,SOURCE_ID={21}&gt;} [In-Market Sales (History)]))'</t>
  </si>
  <si>
    <t>FormulaVMI.SAP</t>
  </si>
  <si>
    <t xml:space="preserve">='if(sum({$&lt;PerType={0},[m.VMI/NVMI]={"VMI"},[Demand Plan Version]=,[Demand Plan Version DESC]=,[Demand Plan Version Num]=,SOURCE_ID={10}&gt;} [Absolute diff 2])/sum({$&lt;[PerType]={0},[m.VMI/NVMI]={"VMI"},[Demand Plan Version]=,[Demand Plan Version DESC]=,[Demand Plan Version Num]=,SOURCE_ID={10}&gt;} [In-Market Sales (History)])&gt;9.99,
9.99,
sum({$&lt;PerType={0},[m.VMI/NVMI]={"VMI"},[Demand Plan Version]=,[Demand Plan Version DESC]=,[Demand Plan Version Num]=,SOURCE_ID={10}&gt;} [Absolute diff 2])/sum({$&lt;PerType={0},[m.VMI/NVMI]={"VMI"},[Demand Plan Version]=,[Demand Plan Version DESC]=,[Demand Plan Version Num]=,SOURCE_ID={10}&gt;} [In-Market Sales (History)]))'
</t>
  </si>
  <si>
    <t xml:space="preserve">='if(sum({$&lt;PerType={0},[m.VMI/NVMI]={"VMI"},[Demand Plan Version]=,[Demand Plan Version DESC]=,[Demand Plan Version Num]=,SOURCE_ID={10}&gt;} [Absolute diff 3])/sum({$&lt;[PerType]={0},[m.VMI/NVMI]={"VMI"},[Demand Plan Version]=,[Demand Plan Version DESC]=,[Demand Plan Version Num]=,SOURCE_ID={10}&gt;} [In-Market Sales (History)])&gt;9.99,
9.99,
sum({$&lt;PerType={0},[m.VMI/NVMI]={"VMI"},[Demand Plan Version]=,[Demand Plan Version DESC]=,[Demand Plan Version Num]=,SOURCE_ID={10}&gt;} [Absolute diff 3])/sum({$&lt;PerType={0},[m.VMI/NVMI]={"VMI"},[Demand Plan Version]=,[Demand Plan Version DESC]=,[Demand Plan Version Num]=,SOURCE_ID={10}&gt;} [In-Market Sales (History)]))'
</t>
  </si>
  <si>
    <t xml:space="preserve">='if(sum({$&lt;PerType={0},[m.VMI/NVMI]={"VMI"},[Demand Plan Version]=,[Demand Plan Version DESC]=,[Demand Plan Version Num]=,SOURCE_ID={10}&gt;}[Absolute Diff 6])/sum({$&lt;[PerType]={0},[m.VMI/NVMI]={"VMI"},[Demand Plan Version]=,[Demand Plan Version DESC]=,[Demand Plan Version Num]=,SOURCE_ID={10}&gt;} [In-Market Sales (History)])&gt;9.99,
9.99,
sum({$&lt;PerType={0},[m.VMI/NVMI]={"VMI"},[Demand Plan Version]=,[Demand Plan Version DESC]=,[Demand Plan Version Num]=,SOURCE_ID={10}&gt;}[Absolute Diff 6])/sum({$&lt;PerType={0},[m.VMI/NVMI]={"VMI"},[Demand Plan Version]=,[Demand Plan Version DESC]=,[Demand Plan Version Num]=,SOURCE_ID={10}&gt;} [In-Market Sales (History)]))'
</t>
  </si>
  <si>
    <t xml:space="preserve">='if(sum({$&lt;PerType={0},[m.VMI/NVMI]={"VMI"},[Demand Plan Version]=,[Demand Plan Version DESC]=,[Demand Plan Version Num]=,SOURCE_ID={10}&gt;}[Absolute Diff 12])/sum({$&lt;[PerType]={0},[m.VMI/NVMI]={"VMI"},[Demand Plan Version]=,[Demand Plan Version DESC]=,[Demand Plan Version Num]=,SOURCE_ID={10}&gt;} [In-Market Sales (History)])&gt;9.99,
9.99,
sum({$&lt;PerType={0},[m.VMI/NVMI]={"VMI"},[Demand Plan Version]=,[Demand Plan Version DESC]=,[Demand Plan Version Num]=,SOURCE_ID={10}&gt;}[Absolute Diff 12])/sum({$&lt;PerType={0},[m.VMI/NVMI]={"VMI"},[Demand Plan Version]=,[Demand Plan Version DESC]=,[Demand Plan Version Num]=,SOURCE_ID={10}&gt;} [In-Market Sales (History)]))'
</t>
  </si>
  <si>
    <t xml:space="preserve">='if(sum({$&lt;PerType={0},[m.VMI/NVMI]={"VMI"},[Demand Plan Version]=,[Demand Plan Version DESC]=,[Demand Plan Version Num]=,SOURCE_ID={10}&gt;} [Diff 2])/sum({$&lt;PerType={0},[m.VMI/NVMI]={"VMI"},[Demand Plan Version]=,[Demand Plan Version DESC]=,[Demand Plan Version Num]=,SOURCE_ID={10}&gt;} [In-Market Sales (History)])&gt;9.99,
9.99,
sum({$&lt;PerType={0},[m.VMI/NVMI]={"VMI"},[Demand Plan Version]=,[Demand Plan Version DESC]=,[Demand Plan Version Num]=,SOURCE_ID={10}&gt;} [Diff 2])/sum({$&lt;PerType={0},[m.VMI/NVMI]={"VMI"},[Demand Plan Version]=,[Demand Plan Version DESC]=,[Demand Plan Version Num]=,SOURCE_ID={10}&gt;} [In-Market Sales (History)]))'
</t>
  </si>
  <si>
    <t xml:space="preserve">='if(sum({$&lt;PerType={0},[m.VMI/NVMI]={"VMI"},[Demand Plan Version]=,[Demand Plan Version DESC]=,[Demand Plan Version Num]=,SOURCE_ID={2}&gt;}[Calculated Diff 2])/sum({$&lt;PerType={0},[m.VMI/NVMI]={"VMI"},[Demand Plan Version]=,[Demand Plan Version DESC]=,[Demand Plan Version Num]=,SOURCE_ID={2}&gt;} [In-Market Sales (History)])&gt;9.99,
9.99,
sum({$&lt;PerType={0},[m.VMI/NVMI]={"VMI"},[Demand Plan Version]=,[Demand Plan Version DESC]=,[Demand Plan Version Num]=,SOURCE_ID={2}&gt;}[Calculated Diff 2])/sum({$&lt;PerType={0},[m.VMI/NVMI]={"VMI"},[Demand Plan Version]=,[Demand Plan Version DESC]=,[Demand Plan Version Num]=,SOURCE_ID={2}&gt;} [In-Market Sales (History)]))'
</t>
  </si>
  <si>
    <t xml:space="preserve">='if(sum({$&lt;PerType={0},[m.VMI/NVMI]={"VMI"},[Demand Plan Version]=,[Demand Plan Version DESC]=,[Demand Plan Version Num]=,SOURCE_ID={10}&gt;} [Diff 3])/sum({$&lt;PerType={0},[m.VMI/NVMI]={"VMI"},[Demand Plan Version]=,[Demand Plan Version DESC]=,[Demand Plan Version Num]=,SOURCE_ID={10}&gt;} [In-Market Sales (History)])&gt;9.99,
9.99,
sum({$&lt;PerType={0},[m.VMI/NVMI]={"VMI"},[Demand Plan Version]=,[Demand Plan Version DESC]=,[Demand Plan Version Num]=,SOURCE_ID={10}&gt;} [Diff 3])/sum({$&lt;PerType={0},[m.VMI/NVMI]={"VMI"},[Demand Plan Version]=,[Demand Plan Version DESC]=,[Demand Plan Version Num]=,SOURCE_ID={10}&gt;} [In-Market Sales (History)]))'
</t>
  </si>
  <si>
    <t xml:space="preserve">='if(sum({$&lt;PerType={0},[m.VMI/NVMI]={"VMI"},[Demand Plan Version]=,[Demand Plan Version DESC]=,[Demand Plan Version Num]=,SOURCE_ID={2}&gt;}[Calculated Diff 3])/sum({$&lt;PerType={0},[m.VMI/NVMI]={"VMI"},[Demand Plan Version]=,[Demand Plan Version DESC]=,[Demand Plan Version Num]=,SOURCE_ID={2}&gt;} [In-Market Sales (History)])&gt;9.99,
9.99,
sum({$&lt;PerType={0},[m.VMI/NVMI]={"VMI"},[Demand Plan Version]=,[Demand Plan Version DESC]=,[Demand Plan Version Num]=,SOURCE_ID={2}&gt;}[Calculated Diff 3])/sum({$&lt;PerType={0},[m.VMI/NVMI]={"VMI"},[Demand Plan Version]=,[Demand Plan Version DESC]=,[Demand Plan Version Num]=,SOURCE_ID={2}&gt;} [In-Market Sales (History)]))'
</t>
  </si>
  <si>
    <t xml:space="preserve">='if(sum({$&lt;PerType={0},[m.VMI/NVMI]={"VMI"},[Demand Plan Version]=,[Demand Plan Version DESC]=,[Demand Plan Version Num]=,SOURCE_ID={10}&gt;} [Diff 6])/sum({$&lt;PerType={0},[m.VMI/NVMI]={"VMI"},[Demand Plan Version]=,[Demand Plan Version DESC]=,[Demand Plan Version Num]=,SOURCE_ID={10}&gt;} [In-Market Sales (History)])&gt;9.99,
9.99,
sum({$&lt;PerType={0},[m.VMI/NVMI]={"VMI"},[Demand Plan Version]=,[Demand Plan Version DESC]=,[Demand Plan Version Num]=,SOURCE_ID={10}&gt;} [Diff 6])/sum({$&lt;PerType={0},[m.VMI/NVMI]={"VMI"},[Demand Plan Version]=,[Demand Plan Version DESC]=,[Demand Plan Version Num]=,SOURCE_ID={10}&gt;} [In-Market Sales (History)]))'
</t>
  </si>
  <si>
    <t xml:space="preserve">='if(sum({$&lt;PerType={0},[m.VMI/NVMI]={"VMI"},[Demand Plan Version]=,[Demand Plan Version DESC]=,[Demand Plan Version Num]=,SOURCE_ID={2}&gt;}[Calculated Diff 6])/sum({$&lt;PerType={0},[m.VMI/NVMI]={"VMI"},[Demand Plan Version]=,[Demand Plan Version DESC]=,[Demand Plan Version Num]=,SOURCE_ID={2}&gt;} [In-Market Sales (History)])&gt;9.99,
9.99,
sum({$&lt;PerType={0},[m.VMI/NVMI]={"VMI"},[Demand Plan Version]=,[Demand Plan Version DESC]=,[Demand Plan Version Num]=,SOURCE_ID={2}&gt;}[Calculated Diff 6])/sum({$&lt;PerType={0},[m.VMI/NVMI]={"VMI"},[Demand Plan Version]=,[Demand Plan Version DESC]=,[Demand Plan Version Num]=,SOURCE_ID={2}&gt;} [In-Market Sales (History)]))'
</t>
  </si>
  <si>
    <t xml:space="preserve">='if(sum({$&lt;PerType={0},[m.VMI/NVMI]={"VMI"},[Demand Plan Version]=,[Demand Plan Version DESC]=,[Demand Plan Version Num]=,SOURCE_ID={10}&gt;} [Diff 12])/sum({$&lt;PerType={0},[m.VMI/NVMI]={"VMI"},[Demand Plan Version]=,[Demand Plan Version DESC]=,[Demand Plan Version Num]=,SOURCE_ID={10}&gt;} [In-Market Sales (History)])&gt;9.99,
9.99,
sum({$&lt;PerType={0},[m.VMI/NVMI]={"VMI"},[Demand Plan Version]=,[Demand Plan Version DESC]=,[Demand Plan Version Num]=,SOURCE_ID={10}&gt;} [Diff 12])/sum({$&lt;PerType={0},[m.VMI/NVMI]={"VMI"},[Demand Plan Version]=,[Demand Plan Version DESC]=,[Demand Plan Version Num]=,SOURCE_ID={10}&gt;} [In-Market Sales (History)]))'
</t>
  </si>
  <si>
    <t xml:space="preserve">='if(sum({$&lt;PerType={0},[m.VMI/NVMI]={"VMI"},[Demand Plan Version]=,[Demand Plan Version DESC]=,[Demand Plan Version Num]=,SOURCE_ID={2}&gt;}[Calculated Diff 12])/sum({$&lt;PerType={0},[m.VMI/NVMI]={"VMI"},[Demand Plan Version]=,[Demand Plan Version DESC]=,[Demand Plan Version Num]=,SOURCE_ID={2}&gt;} [In-Market Sales (History)])&gt;9.99,
9.99,
sum({$&lt;PerType={0},[m.VMI/NVMI]={"VMI"},[Demand Plan Version]=,[Demand Plan Version DESC]=,[Demand Plan Version Num]=,SOURCE_ID={2}&gt;}[Calculated Diff 12])/sum({$&lt;PerType={0},[m.VMI/NVMI]={"VMI"},[Demand Plan Version]=,[Demand Plan Version DESC]=,[Demand Plan Version Num]=,SOURCE_ID={2}&gt;} [In-Market Sales (History)]))'
</t>
  </si>
  <si>
    <t xml:space="preserve">='if(sum({$&lt;PerType={0},[m.VMI/NVMI]={"VMI"},[Demand Plan Version]=,[Demand Plan Version DESC]=,[Demand Plan Version Num]=,SOURCE_ID={2}&gt;} [Calculated Absolute diff 2])/sum({$&lt;PerType={0},[m.VMI/NVMI]={"VMI"},[Demand Plan Version]=,[Demand Plan Version DESC]=,[Demand Plan Version Num]=,SOURCE_ID={2}&gt;} [In-Market Sales (History)])&gt;9.99,
9.99,
sum({$&lt;PerType={0},[m.VMI/NVMI]={"VMI"},[Demand Plan Version]=,[Demand Plan Version DESC]=,[Demand Plan Version Num]=,SOURCE_ID={2}&gt;} [Calculated Absolute diff 2])/sum({$&lt;PerType={0},[m.VMI/NVMI]={"VMI"},[Demand Plan Version]=,[Demand Plan Version DESC]=,[Demand Plan Version Num]=,SOURCE_ID={2}&gt;} [In-Market Sales (History)]))'
</t>
  </si>
  <si>
    <t xml:space="preserve">='if(sum({$&lt;PerType={0},[m.VMI/NVMI]={"VMI"},[Demand Plan Version]=,[Demand Plan Version DESC]=,[Demand Plan Version Num]=,SOURCE_ID={2}&gt;} [Calculated Absolute diff 3])/sum({$&lt;PerType={0},[m.VMI/NVMI]={"VMI"},[Demand Plan Version]=,[Demand Plan Version DESC]=,[Demand Plan Version Num]=,SOURCE_ID={2}&gt;} [In-Market Sales (History)])&gt;9.99,
9.99,
sum({$&lt;PerType={0},[m.VMI/NVMI]={"VMI"},[Demand Plan Version]=,[Demand Plan Version DESC]=,[Demand Plan Version Num]=,SOURCE_ID={2}&gt;} [Calculated Absolute diff 3])/sum({$&lt;PerType={0},[m.VMI/NVMI]={"VMI"},[Demand Plan Version]=,[Demand Plan Version DESC]=,[Demand Plan Version Num]=,SOURCE_ID={2}&gt;} [In-Market Sales (History)]))'
</t>
  </si>
  <si>
    <t xml:space="preserve">='if(sum({$&lt;PerType={0},[m.VMI/NVMI]={"VMI"},[Demand Plan Version]=,[Demand Plan Version DESC]=,[Demand Plan Version Num]=,SOURCE_ID={2}&gt;} [Calculated Absolute Diff 6])/sum({$&lt;PerType={0},[m.VMI/NVMI]={"VMI"},[Demand Plan Version]=,[Demand Plan Version DESC]=,[Demand Plan Version Num]=,SOURCE_ID={2}&gt;} [In-Market Sales (History)])&gt;9.99,
9.99,
sum({$&lt;PerType={0},[m.VMI/NVMI]={"VMI"},[Demand Plan Version]=,[Demand Plan Version DESC]=,[Demand Plan Version Num]=,SOURCE_ID={2}&gt;} [Calculated Absolute Diff 6])/sum({$&lt;PerType={0},[m.VMI/NVMI]={"VMI"},[Demand Plan Version]=,[Demand Plan Version DESC]=,[Demand Plan Version Num]=,SOURCE_ID={2}&gt;} [In-Market Sales (History)]))'
</t>
  </si>
  <si>
    <t xml:space="preserve">='if(sum({$&lt;PerType={0},[m.VMI/NVMI]={"VMI"},[Demand Plan Version]=,[Demand Plan Version DESC]=,[Demand Plan Version Num]=,SOURCE_ID={2}&gt;} [Calculated Absolute Diff 12])/sum({$&lt;PerType={0},[m.VMI/NVMI]={"VMI"},[Demand Plan Version]=,[Demand Plan Version DESC]=,[Demand Plan Version Num]=,SOURCE_ID={2}&gt;} [In-Market Sales (History)])&gt;9.99,
9.99,
sum({$&lt;PerType={0},[m.VMI/NVMI]={"VMI"},[Demand Plan Version]=,[Demand Plan Version DESC]=,[Demand Plan Version Num]=,SOURCE_ID={2}&gt;} [Calculated Absolute Diff 12])/sum({$&lt;PerType={0},[m.VMI/NVMI]={"VMI"},[Demand Plan Version]=,[Demand Plan Version DESC]=,[Demand Plan Version Num]=,SOURCE_ID={2}&gt;} [In-Market Sales (History)]))'
</t>
  </si>
  <si>
    <t>ColorCoding.SAP</t>
  </si>
  <si>
    <t xml:space="preserve">='if(GetPossibleCount([Customer ABC indicator])=1,
  //If there are only one possible Customer ABC indicator value 
 if(count(DISTINCT{$&lt;SOURCE_ID={10},[Demand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 %HIDE_OVERVIEW_METRIC={"MAPE-2"}&gt;} T_CUSTVMI.tar.Target)&lt;&gt;0 and max({$&lt;SOURCE_ID={10},[Demand Plan Version]=,[Demand Plan Version DESC]=,[Demand Plan Version Num], %HIDE_OVERVIEW_METRIC={"MAPE-2"}&gt;}T_CUSTVMI.tar.Tolerance)&lt;&gt;0,
   if(
   //In target
   ($(v.KPI.Dem.MAPE2.Formula.SAP))&lt;max({$&lt;SOURCE_ID={10},[Demand Plan Version]=,[Demand Plan Version DESC]=,[Demand Plan Version Num], %HIDE_OVERVIEW_METRIC={"MAPE-2"}&gt;} T_CUSTVMI.tar.Target),v.Layout.Colour.MAPE.BIAS.OnTarget,
   if(
   //Near target
   ($(v.KPI.Dem.MAPE2.Formula.SAP))&lt;=max({$&lt;SOURCE_ID={10},[Demand Plan Version]=,[Demand Plan Version DESC]=,[Demand Plan Version Num], %HIDE_OVERVIEW_METRIC={"MAPE-2"}&gt;}T_CUSTVMI.tar.Tolerance) and ($(v.KPI.Dem.MAPE2.Formula.SAP))&gt;=max({$&lt;SOURCE_ID={10},[Demand Plan Version]=,[Demand Plan Version DESC]=,[Demand Plan Version Num], 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 T_CUST_ALL.%HIDE_OVERVIEW_METRIC={"MAPE-2"}&gt;} T_CUST_ALL.tar.Target)&lt;&gt;0 and Max({$&lt;SOURCE_ID={10},[Demand Plan Version]=,[Demand Plan Version DESC]=,[Demand Plan Version Num], T_CUST_ALL.%HIDE_OVERVIEW_METRIC={"MAPE-2"}&gt;} T_CUST_ALL.tar.Tolerance)&lt;&gt;0,
      if(
     //In target
     ($(v.KPI.Dem.MAPE2.Formula.SAP))&lt;max({$&lt;SOURCE_ID={10},[Demand Plan Version]=,[Demand Plan Version DESC]=,[Demand Plan Version Num], T_CUST_ALL.%HIDE_OVERVIEW_METRIC={"MAPE-2"}&gt;} T_CUST_ALL.tar.Target),v.Layout.Colour.MAPE.BIAS.OnTarget,
     if(
     //Near target
     ($(v.KPI.Dem.MAPE2.Formula.SAP))&lt;=max({$&lt;SOURCE_ID={10},[Demand Plan Version]=,[Demand Plan Version DESC]=,[Demand Plan Version Num], T_CUST_ALL.%HIDE_OVERVIEW_METRIC={"MAPE-2"}&gt;} T_CUST_ALL.tar.Tolerance) and ($(v.KPI.Dem.MAPE2.Formula.SAP))&gt;=max({$&lt;SOURCE_ID={10},[Demand Plan Version]=,[Demand Plan Version DESC]=,[Demand Plan Version Num], T_CUST_ALL.%HIDE_OVERVIEW_METRIC={"MAPE-2"}&gt;} T_CUST_ALL.tar.Target),v.Layout.Colour.MAPE.BIAS.NearTarget,
     //Out of target
     v.Layout.Colour.MAPE.BIAS.AboveTarget))
     ,//Else we use white
     white())
  )
,//Else, 
 if(count(DISTINCT{$&lt;SOURCE_ID={10},[Demand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 T_VMI_ALL.%HIDE_OVERVIEW_METRIC={"MAPE-2"}&gt;} T_VMI_ALL.tar.Target)&lt;&gt;0 and max({$&lt;SOURCE_ID={10},[Demand Plan Version]=,[Demand Plan Version DESC]=,[Demand Plan Version Num], T_VMI_ALL.%HIDE_OVERVIEW_METRIC={"MAPE-2"}&gt;}T_VMI_ALL.tar.Tolerance)&lt;&gt;0,
    if(
    //In target
    ($(v.KPI.Dem.MAPE2.Formula.SAP))&lt;max({$&lt;SOURCE_ID={10},[Demand Plan Version]=,[Demand Plan Version DESC]=,[Demand Plan Version Num], T_VMI_ALL.%HIDE_OVERVIEW_METRIC={"MAPE-2"}&gt;} T_VMI_ALL.tar.Target),v.Layout.Colour.MAPE.BIAS.OnTarget,
    if(
    //Near target
    ($(v.KPI.Dem.MAPE2.Formula.SAP))&lt;=max({$&lt;SOURCE_ID={10},[Demand Plan Version]=,[Demand Plan Version DESC]=,[Demand Plan Version Num], T_VMI_ALL.%HIDE_OVERVIEW_METRIC={"MAPE-2"}&gt;}T_VMI_ALL.tar.Tolerance) and ($(v.KPI.Dem.MAPE2.Formula.SAP))&gt;=max({$&lt;SOURCE_ID={10},[Demand Plan Version]=,[Demand Plan Version DESC]=,[Demand Plan Version Num], 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 T_TOT.%HIDE_OVERVIEW_METRIC={"MAPE-2"}&gt;} T_TOT.tar.Target)&lt;&gt;0 and Max({$&lt;SOURCE_ID={10},[Demand Plan Version]=,[Demand Plan Version DESC]=,[Demand Plan Version Num], T_TOT.%HIDE_OVERVIEW_METRIC={"MAPE-2"}&gt;} T_TOT.tar.Tolerance)&lt;&gt;0,
         if(
      //In target
      ($(v.KPI.Dem.MAPE2.Formula.SAP))&lt;max({$&lt;SOURCE_ID={10},[Demand Plan Version]=,[Demand Plan Version DESC]=,[Demand Plan Version Num], T_TOT.%HIDE_OVERVIEW_METRIC={"MAPE-2"}&gt;} T_TOT.tar.Target),v.Layout.Colour.MAPE.BIAS.OnTarget,
      if(
      //Near target
      ($(v.KPI.Dem.MAPE2.Formula.SAP))&lt;=max({$&lt;SOURCE_ID={10},[Demand Plan Version]=,[Demand Plan Version DESC]=,[Demand Plan Version Num], T_TOT.%HIDE_OVERVIEW_METRIC={"MAPE-2"}&gt;} T_TOT.tar.Tolerance) and ($(v.KPI.Dem.MAPE2.Formula.SAP))&gt;=max({$&lt;SOURCE_ID={10},[Demand Plan Version]=,[Demand Plan Version DESC]=,[Demand Plan Version Num], T_TOT.%HIDE_OVERVIEW_METRIC={"MAPE-2"}&gt;} T_TOT.tar.Target),v.Layout.Colour.MAPE.BIAS.NearTarget,
      //Out of target
      v.Layout.Colour.MAPE.BIAS.AboveTarget))
      ,//Else we use white
      white())
  )
)'
</t>
  </si>
  <si>
    <t>=if(v.App.Nav.Dem.Units.Button=1,1,'[m.Pack Size Numeric]')</t>
  </si>
  <si>
    <t xml:space="preserve">='if(GetPossibleCount([Customer ABC indicator])=1,
  //If there are only one possible Customer ABC indicator value 
 if(count(DISTINCT{$&lt;SOURCE_ID={10},[Demand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 %HIDE_OVERVIEW_METRIC={"MAPE-3"}&gt;} T_CUSTVMI.tar.Target)&lt;&gt;0 and max({$&lt;SOURCE_ID={10},[Demand Plan Version]=,[Demand Plan Version DESC]=,[Demand Plan Version Num], %HIDE_OVERVIEW_METRIC={"MAPE-3"}&gt;}T_CUSTVMI.tar.Tolerance)&lt;&gt;0,
   if(
   //In target
   ($(v.KPI.Dem.MAPE3.Formula.SAP))&lt;max({$&lt;SOURCE_ID={10},[Demand Plan Version]=,[Demand Plan Version DESC]=,[Demand Plan Version Num], %HIDE_OVERVIEW_METRIC={"MAPE-3"}&gt;} T_CUSTVMI.tar.Target),v.Layout.Colour.MAPE.BIAS.OnTarget,
   if(
   //Near target
   ($(v.KPI.Dem.MAPE3.Formula.SAP))&lt;=max({$&lt;SOURCE_ID={10},[Demand Plan Version]=,[Demand Plan Version DESC]=,[Demand Plan Version Num], %HIDE_OVERVIEW_METRIC={"MAPE-3"}&gt;}T_CUSTVMI.tar.Tolerance) and ($(v.KPI.Dem.MAPE3.Formula.SAP))&gt;=max({$&lt;SOURCE_ID={10},[Demand Plan Version]=,[Demand Plan Version DESC]=,[Demand Plan Version Num], 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 T_CUST_ALL.%HIDE_OVERVIEW_METRIC={"MAPE-3"}&gt;} T_CUST_ALL.tar.Target)&lt;&gt;0 and Max({$&lt;SOURCE_ID={10},[Demand Plan Version]=,[Demand Plan Version DESC]=,[Demand Plan Version Num], T_CUST_ALL.%HIDE_OVERVIEW_METRIC={"MAPE-3"}&gt;} T_CUST_ALL.tar.Tolerance)&lt;&gt;0,
      if(
     //In target
     ($(v.KPI.Dem.MAPE3.Formula.SAP))&lt;max({$&lt;SOURCE_ID={10},[Demand Plan Version]=,[Demand Plan Version DESC]=,[Demand Plan Version Num], T_CUST_ALL.%HIDE_OVERVIEW_METRIC={"MAPE-3"}&gt;} T_CUST_ALL.tar.Target),v.Layout.Colour.MAPE.BIAS.OnTarget,
     if(
     //Near target
     ($(v.KPI.Dem.MAPE3.Formula.SAP))&lt;=max({$&lt;SOURCE_ID={10},[Demand Plan Version]=,[Demand Plan Version DESC]=,[Demand Plan Version Num], T_CUST_ALL.%HIDE_OVERVIEW_METRIC={"MAPE-3"}&gt;} T_CUST_ALL.tar.Tolerance) and ($(v.KPI.Dem.MAPE3.Formula.SAP))&gt;=max({$&lt;SOURCE_ID={10},[Demand Plan Version]=,[Demand Plan Version DESC]=,[Demand Plan Version Num], T_CUST_ALL.%HIDE_OVERVIEW_METRIC={"MAPE-3"}&gt;} T_CUST_ALL.tar.Target),v.Layout.Colour.MAPE.BIAS.NearTarget,
     //Out of target
     v.Layout.Colour.MAPE.BIAS.AboveTarget))
     ,//Else we use white
     white())
  )
,//Else, 
 if(count(DISTINCT{$&lt;SOURCE_ID={10},[Demand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 T_VMI_ALL.%HIDE_OVERVIEW_METRIC={"MAPE-3"}&gt;} T_VMI_ALL.tar.Target)&lt;&gt;0 and max({$&lt;SOURCE_ID={10},[Demand Plan Version]=,[Demand Plan Version DESC]=,[Demand Plan Version Num], T_VMI_ALL.%HIDE_OVERVIEW_METRIC={"MAPE-3"}&gt;}T_VMI_ALL.tar.Tolerance)&lt;&gt;0,
    if(
    //In target
    ($(v.KPI.Dem.MAPE3.Formula.SAP))&lt;max({$&lt;SOURCE_ID={10},[Demand Plan Version]=,[Demand Plan Version DESC]=,[Demand Plan Version Num], T_VMI_ALL.%HIDE_OVERVIEW_METRIC={"MAPE-3"}&gt;} T_VMI_ALL.tar.Target),v.Layout.Colour.MAPE.BIAS.OnTarget,
    if(
    //Near target
    ($(v.KPI.Dem.MAPE3.Formula.SAP))&lt;=max({$&lt;SOURCE_ID={10},[Demand Plan Version]=,[Demand Plan Version DESC]=,[Demand Plan Version Num], T_VMI_ALL.%HIDE_OVERVIEW_METRIC={"MAPE-3"}&gt;}T_VMI_ALL.tar.Tolerance) and ($(v.KPI.Dem.MAPE3.Formula.SAP))&gt;=max({$&lt;SOURCE_ID={10},[Demand Plan Version]=,[Demand Plan Version DESC]=,[Demand Plan Version Num], 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 T_TOT.%HIDE_OVERVIEW_METRIC={"MAPE-3"}&gt;} T_TOT.tar.Target)&lt;&gt;0 and Max({$&lt;SOURCE_ID={10},[Demand Plan Version]=,[Demand Plan Version DESC]=,[Demand Plan Version Num], T_TOT.%HIDE_OVERVIEW_METRIC={"MAPE-3"}&gt;} T_TOT.tar.Tolerance)&lt;&gt;0,
         if(
      //In target
      ($(v.KPI.Dem.MAPE3.Formula.SAP))&lt;max({$&lt;SOURCE_ID={10},[Demand Plan Version]=,[Demand Plan Version DESC]=,[Demand Plan Version Num], T_TOT.%HIDE_OVERVIEW_METRIC={"MAPE-3"}&gt;} T_TOT.tar.Target),v.Layout.Colour.MAPE.BIAS.OnTarget,
      if(
      //Near target
      ($(v.KPI.Dem.MAPE3.Formula.SAP))&lt;=max({$&lt;SOURCE_ID={10},[Demand Plan Version]=,[Demand Plan Version DESC]=,[Demand Plan Version Num], T_TOT.%HIDE_OVERVIEW_METRIC={"MAPE-3"}&gt;} T_TOT.tar.Tolerance) and ($(v.KPI.Dem.MAPE3.Formula.SAP))&gt;=max({$&lt;SOURCE_ID={10},[Demand Plan Version]=,[Demand Plan Version DESC]=,[Demand Plan Version Num], T_TOT.%HIDE_OVERVIEW_METRIC={"MAPE-3"}&gt;}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</si>
  <si>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 %HIDE_OVERVIEW_METRIC={"MAPE-6"}&gt;} T_CUSTVMI.tar.Target)&lt;&gt;0 and max({$&lt;SOURCE_ID={10},[Demand Plan Version]=,[Demand Plan Version DESC]=,[Demand Plan Version Num], %HIDE_OVERVIEW_METRIC={"MAPE-6"}&gt;}T_CUSTVMI.tar.Tolerance)&lt;&gt;0,
   if(
   //In target
   ($(v.KPI.Dem.MAPE6.Formula.SAP))&lt;max({$&lt;SOURCE_ID={10},[Demand Plan Version]=,[Demand Plan Version DESC]=,[Demand Plan Version Num], %HIDE_OVERVIEW_METRIC={"MAPE-6"}&gt;} T_CUSTVMI.tar.Target),v.Layout.Colour.MAPE.BIAS.OnTarget,
   if(
   //Near target
   ($(v.KPI.Dem.MAPE6.Formula.SAP))&lt;=max({$&lt;SOURCE_ID={10},[Demand Plan Version]=,[Demand Plan Version DESC]=,[Demand Plan Version Num], %HIDE_OVERVIEW_METRIC={"MAPE-6"}&gt;}T_CUSTVMI.tar.Tolerance) and ($(v.KPI.Dem.MAPE6.Formula.SAP))&gt;=max({$&lt;SOURCE_ID={10},[Demand Plan Version]=,[Demand Plan Version DESC]=,[Demand Plan Version Num], 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 T_CUST_ALL.%HIDE_OVERVIEW_METRIC={"MAPE-6"}&gt;} T_CUST_ALL.tar.Target)&lt;&gt;0 and Max({$&lt;SOURCE_ID={10},[Demand Plan Version]=,[Demand Plan Version DESC]=,[Demand Plan Version Num], T_CUST_ALL.%HIDE_OVERVIEW_METRIC={"MAPE-6"}&gt;} T_CUST_ALL.tar.Tolerance)&lt;&gt;0,
      if(
     //In target
     ($(v.KPI.Dem.MAPE6.Formula.SAP))&lt;max({$&lt;SOURCE_ID={10},[Demand Plan Version]=,[Demand Plan Version DESC]=,[Demand Plan Version Num], T_CUST_ALL.%HIDE_OVERVIEW_METRIC={"MAPE-6"}&gt;} T_CUST_ALL.tar.Target),v.Layout.Colour.MAPE.BIAS.OnTarget,
     if(
     //Near target
     ($(v.KPI.Dem.MAPE6.Formula.SAP))&lt;=max({$&lt;SOURCE_ID={10},[Demand Plan Version]=,[Demand Plan Version DESC]=,[Demand Plan Version Num], T_CUST_ALL.%HIDE_OVERVIEW_METRIC={"MAPE-6"}&gt;} T_CUST_ALL.tar.Tolerance) and ($(v.KPI.Dem.MAPE6.Formula.SAP))&gt;=max({$&lt;SOURCE_ID={10},[Demand Plan Version]=,[Demand Plan Version DESC]=,[Demand Plan Version Num], T_CUST_ALL.%HIDE_OVERVIEW_METRIC={"MAPE-6"}&gt;} T_CUST_ALL.tar.Target),v.Layout.Colour.MAPE.BIAS.NearTarget,
     //Out of target
     v.Layout.Colour.MAPE.BIAS.AboveTarget))
     ,//Else we use white
     white())
  )
,//Else, 
 if(count(DISTINCT{$&lt;SOURCE_ID={10},[Demand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 T_VMI_ALL.%HIDE_OVERVIEW_METRIC={"MAPE-6"}&gt;} T_VMI_ALL.tar.Target)&lt;&gt;0 and max({$&lt;SOURCE_ID={10},[Demand Plan Version]=,[Demand Plan Version DESC]=,[Demand Plan Version Num], T_VMI_ALL.%HIDE_OVERVIEW_METRIC={"MAPE-6"}&gt;}T_VMI_ALL.tar.Tolerance)&lt;&gt;0,
    if(
    //In target
    ($(v.KPI.Dem.MAPE6.Formula.SAP))&lt;max({$&lt;SOURCE_ID={10},[Demand Plan Version]=,[Demand Plan Version DESC]=,[Demand Plan Version Num], T_VMI_ALL.%HIDE_OVERVIEW_METRIC={"MAPE-6"}&gt;} T_VMI_ALL.tar.Target),v.Layout.Colour.MAPE.BIAS.OnTarget,
    if(
    //Near target
    ($(v.KPI.Dem.MAPE6.Formula.SAP))&lt;=max({$&lt;SOURCE_ID={10},[Demand Plan Version]=,[Demand Plan Version DESC]=,[Demand Plan Version Num], T_VMI_ALL.%HIDE_OVERVIEW_METRIC={"MAPE-6"}&gt;}T_VMI_ALL.tar.Tolerance) and ($(v.KPI.Dem.MAPE6.Formula.SAP))&gt;=max({$&lt;SOURCE_ID={10},[Demand Plan Version]=,[Demand Plan Version DESC]=,[Demand Plan Version Num], 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 T_TOT.%HIDE_OVERVIEW_METRIC={"MAPE-6"}&gt;} T_TOT.tar.Target)&lt;&gt;0 and Max({$&lt;SOURCE_ID={10},[Demand Plan Version]=,[Demand Plan Version DESC]=,[Demand Plan Version Num], T_TOT.%HIDE_OVERVIEW_METRIC={"MAPE-6"}&gt;} T_TOT.tar.Tolerance)&lt;&gt;0,
         if(
      //In target
      ($(v.KPI.Dem.MAPE6.Formula.SAP))&lt;max({$&lt;SOURCE_ID={10},[Demand Plan Version]=,[Demand Plan Version DESC]=,[Demand Plan Version Num], T_TOT.%HIDE_OVERVIEW_METRIC={"MAPE-6"}&gt;} T_TOT.tar.Target),v.Layout.Colour.MAPE.BIAS.OnTarget,
      if(
      //Near target
      ($(v.KPI.Dem.MAPE6.Formula.SAP))&lt;=max({$&lt;SOURCE_ID={10},[Demand Plan Version]=,[Demand Plan Version DESC]=,[Demand Plan Version Num], T_TOT.%HIDE_OVERVIEW_METRIC={"MAPE-6"}&gt;} T_TOT.tar.Tolerance) and ($(v.KPI.Dem.MAPE6.Formula.SAP))&gt;=max({$&lt;SOURCE_ID={10},[Demand Plan Version]=,[Demand Plan Version DESC]=,[Demand Plan Version Num], T_TOT.%HIDE_OVERVIEW_METRIC={"MAPE-6"}&gt;}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</si>
  <si>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 %HIDE_OVERVIEW_METRIC={"MAPE-12"}&gt;} T_CUSTVMI.tar.Target)&lt;&gt;0 and max({$&lt;SOURCE_ID={10},[Demand Plan Version]=,[Demand Plan Version DESC]=,[Demand Plan Version Num], %HIDE_OVERVIEW_METRIC={"MAPE-12"}&gt;}T_CUSTVMI.tar.Tolerance)&lt;&gt;0,
   if(
   //In target
   ($(v.KPI.Dem.MAPE12.Formula.SAP))&lt;max({$&lt;SOURCE_ID={10},[Demand Plan Version]=,[Demand Plan Version DESC]=,[Demand Plan Version Num], %HIDE_OVERVIEW_METRIC={"MAPE-12"}&gt;} T_CUSTVMI.tar.Target),v.Layout.Colour.MAPE.BIAS.OnTarget,
   if(
   //Near target
   ($(v.KPI.Dem.MAPE12.Formula.SAP))&lt;=max({$&lt;SOURCE_ID={10},[Demand Plan Version]=,[Demand Plan Version DESC]=,[Demand Plan Version Num], %HIDE_OVERVIEW_METRIC={"MAPE-12"}&gt;}T_CUSTVMI.tar.Tolerance) and ($(v.KPI.Dem.MAPE12.Formula.SAP))&gt;=max({$&lt;SOURCE_ID={10},[Demand Plan Version]=,[Demand Plan Version DESC]=,[Demand Plan Version Num], 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 T_CUST_ALL.%HIDE_OVERVIEW_METRIC={"MAPE-12"}&gt;} T_CUST_ALL.tar.Target)&lt;&gt;0 and Max({$&lt;SOURCE_ID={10},[Demand Plan Version]=,[Demand Plan Version DESC]=,[Demand Plan Version Num], T_CUST_ALL.%HIDE_OVERVIEW_METRIC={"MAPE-12"}&gt;} T_CUST_ALL.tar.Tolerance)&lt;&gt;0,
      if(
     //In target
     ($(v.KPI.Dem.MAPE12.Formula.SAP))&lt;max({$&lt;SOURCE_ID={10},[Demand Plan Version]=,[Demand Plan Version DESC]=,[Demand Plan Version Num], T_CUST_ALL.%HIDE_OVERVIEW_METRIC={"MAPE-12"}&gt;} T_CUST_ALL.tar.Target),v.Layout.Colour.MAPE.BIAS.OnTarget,
     if(
     //Near target
     ($(v.KPI.Dem.MAPE12.Formula.SAP))&lt;=max({$&lt;SOURCE_ID={10},[Demand Plan Version]=,[Demand Plan Version DESC]=,[Demand Plan Version Num], T_CUST_ALL.%HIDE_OVERVIEW_METRIC={"MAPE-12"}&gt;} T_CUST_ALL.tar.Tolerance) and ($(v.KPI.Dem.MAPE12.Formula.SAP))&gt;=max({$&lt;SOURCE_ID={10},[Demand Plan Version]=,[Demand Plan Version DESC]=,[Demand Plan Version Num], T_CUST_ALL.%HIDE_OVERVIEW_METRIC={"MAPE-12"}&gt;} T_CUST_ALL.tar.Target),v.Layout.Colour.MAPE.BIAS.NearTarget,
     //Out of target
     v.Layout.Colour.MAPE.BIAS.AboveTarget))
     ,//Else we use white
     white())
  )
,//Else, 
 if(count(DISTINCT{$&lt;SOURCE_ID={10},[Demand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 T_VMI_ALL.%HIDE_OVERVIEW_METRIC={"MAPE-12"}&gt;} T_VMI_ALL.tar.Target)&lt;&gt;0 and max({$&lt;SOURCE_ID={10},[Demand Plan Version]=,[Demand Plan Version DESC]=,[Demand Plan Version Num], T_VMI_ALL.%HIDE_OVERVIEW_METRIC={"MAPE-12"}&gt;}T_VMI_ALL.tar.Tolerance)&lt;&gt;0,
    if(
    //In target
    ($(v.KPI.Dem.MAPE12.Formula.SAP))&lt;max({$&lt;SOURCE_ID={10},[Demand Plan Version]=,[Demand Plan Version DESC]=,[Demand Plan Version Num], T_VMI_ALL.%HIDE_OVERVIEW_METRIC={"MAPE-12"}&gt;} T_VMI_ALL.tar.Target),v.Layout.Colour.MAPE.BIAS.OnTarget,
    if(
    //Near target
    ($(v.KPI.Dem.MAPE12.Formula.SAP))&lt;=max({$&lt;SOURCE_ID={10},[Demand Plan Version]=,[Demand Plan Version DESC]=,[Demand Plan Version Num], T_VMI_ALL.%HIDE_OVERVIEW_METRIC={"MAPE-12"}&gt;}T_VMI_ALL.tar.Tolerance) and ($(v.KPI.Dem.MAPE12.Formula.SAP))&gt;=max({$&lt;SOURCE_ID={10},[Demand Plan Version]=,[Demand Plan Version DESC]=,[Demand Plan Version Num], 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 T_TOT.%HIDE_OVERVIEW_METRIC={"MAPE-12"}&gt;} T_TOT.tar.Target)&lt;&gt;0 and Max({$&lt;SOURCE_ID={10},[Demand Plan Version]=,[Demand Plan Version DESC]=,[Demand Plan Version Num], T_TOT.%HIDE_OVERVIEW_METRIC={"MAPE-12"}&gt;} T_TOT.tar.Tolerance)&lt;&gt;0,
         if(
      //In target
      ($(v.KPI.Dem.MAPE12.Formula.SAP))&lt;max({$&lt;SOURCE_ID={10},[Demand Plan Version]=,[Demand Plan Version DESC]=,[Demand Plan Version Num], T_TOT.%HIDE_OVERVIEW_METRIC={"MAPE-12"}&gt;} T_TOT.tar.Target),v.Layout.Colour.MAPE.BIAS.OnTarget,
      if(
      //Near target
      ($(v.KPI.Dem.MAPE12.Formula.SAP))&lt;=max({$&lt;SOURCE_ID={10},[Demand Plan Version]=,[Demand Plan Version DESC]=,[Demand Plan Version Num], T_TOT.%HIDE_OVERVIEW_METRIC={"MAPE-12"}&gt;} T_TOT.tar.Tolerance) and ($(v.KPI.Dem.MAPE12.Formula.SAP))&gt;=max({$&lt;SOURCE_ID={10},[Demand Plan Version]=,[Demand Plan Version DESC]=,[Demand Plan Version Num], T_TOT.%HIDE_OVERVIEW_METRIC={"MAPE-12"}&gt;}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</si>
  <si>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Num],%HIDE_OVERVIEW_METRIC={"BIAS-2"}&gt;} T_CUSTVMI.tar.Target)&lt;&gt;0 and max({$&lt;SOURCE_ID={10},[Demand Plan Version]=,[Demand Plan Version DESC]=,[Demand Plan Version Num],%HIDE_OVERVIEW_METRIC={"BIAS-2"}&gt;}T_CUSTVMI.tar.Tolerance)&lt;&gt;0,
   if(
   //In target
   fabs($(v.KPI.Dem.BIAS2.Formula.SAP))&lt;max({$&lt;SOURCE_ID={10},[Demand Plan Version]=,[Demand Plan Version DESC]=,[Demand Plan Version Num],%HIDE_OVERVIEW_METRIC={"BIAS-2"}&gt;} T_CUSTVMI.tar.Target),v.Layout.Colour.MAPE.BIAS.OnTarget,
   if(
   //Near target
   fabs($(v.KPI.Dem.BIAS2.Formula.SAP))&lt;=max({$&lt;SOURCE_ID={10},[Demand Plan Version]=,[Demand Plan Version DESC]=,[Demand Plan Version Num],%HIDE_OVERVIEW_METRIC={"BIAS-2"}&gt;}T_CUSTVMI.tar.Tolerance) and fabs($(v.KPI.Dem.BIAS2.Formula.SAP))&gt;=max({$&lt;SOURCE_ID={10},[Demand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Num],T_CUST_ALL.%HIDE_OVERVIEW_METRIC={"BIAS-2"}&gt;} T_CUST_ALL.tar.Target)&lt;&gt;0 and max({$&lt;SOURCE_ID={10},[Demand Plan Version]=,[Demand Plan Version DESC]=,[Demand Plan Version Num],T_CUST_ALL.%HIDE_OVERVIEW_METRIC={"BIAS-2"}&gt;} T_CUST_ALL.tar.Tolerance)&lt;&gt;0,
      if(
     //In target
     fabs($(v.KPI.Dem.BIAS2.Formula.SAP))&lt;max({$&lt;SOURCE_ID={10},[Demand Plan Version]=,[Demand Plan Version DESC]=,[Demand Plan Version Num],T_CUST_ALL.%HIDE_OVERVIEW_METRIC={"BIAS-2"}&gt;} T_CUST_ALL.tar.Target),v.Layout.Colour.MAPE.BIAS.OnTarget,
     if(
     //Near target
     fabs($(v.KPI.Dem.BIAS2.Formula.SAP))&lt;=max({$&lt;SOURCE_ID={10},[Demand Plan Version]=,[Demand Plan Version DESC]=,[Demand Plan Version Num],T_CUST_ALL.%HIDE_OVERVIEW_METRIC={"BIAS-2"}&gt;} T_CUST_ALL.tar.Tolerance) and fabs($(v.KPI.Dem.BIAS2.Formula.SAP))&gt;=max({$&lt;SOURCE_ID={10},[Demand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if(count(DISTINCT{$&lt;SOURCE_ID={10},[Demand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Num],T_VMI_ALL.%HIDE_OVERVIEW_METRIC={"BIAS-2"}&gt;} T_VMI_ALL.tar.Target)&lt;&gt;0 and max({$&lt;SOURCE_ID={10},[Demand Plan Version]=,[Demand Plan Version DESC]=,[Demand Plan Version Num],T_VMI_ALL.%HIDE_OVERVIEW_METRIC={"BIAS-2"}&gt;}T_VMI_ALL.tar.Tolerance)&lt;&gt;0,
    if(
    //In target
    fabs($(v.KPI.Dem.BIAS2.Formula.SAP))&lt;max({$&lt;SOURCE_ID={10},[Demand Plan Version]=,[Demand Plan Version DESC]=,[Demand Plan Version Num],T_VMI_ALL.%HIDE_OVERVIEW_METRIC={"BIAS-2"}&gt;} T_VMI_ALL.tar.Target),v.Layout.Colour.MAPE.BIAS.OnTarget,
    if(
    //Near target
    fabs($(v.KPI.Dem.BIAS2.Formula.SAP))&lt;=max({$&lt;SOURCE_ID={10},[Demand Plan Version]=,[Demand Plan Version DESC]=,[Demand Plan Version Num],T_VMI_ALL.%HIDE_OVERVIEW_METRIC={"BIAS-2"}&gt;}T_VMI_ALL.tar.Tolerance) and fabs($(v.KPI.Dem.BIAS2.Formula.SAP))&gt;=max({$&lt;SOURCE_ID={10},[Demand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Num],T_TOT.%HIDE_OVERVIEW_METRIC={"BIAS-2"}&gt;} T_TOT.tar.Target)&lt;&gt;0 and max({$&lt;SOURCE_ID={10},[Demand Plan Version]=,[Demand Plan Version DESC]=,[Demand Plan Version Num],T_TOT.%HIDE_OVERVIEW_METRIC={"BIAS-2"}&gt;} T_TOT.tar.Tolerance)&lt;&gt;0,
         if(
      //In target
      fabs($(v.KPI.Dem.BIAS2.Formula.SAP))&lt;max({$&lt;SOURCE_ID={10},[Demand Plan Version]=,[Demand Plan Version DESC]=,[Demand Plan Version Num],T_TOT.%HIDE_OVERVIEW_METRIC={"BIAS-2"}&gt;} T_TOT.tar.Target),v.Layout.Colour.MAPE.BIAS.OnTarget,
      if(
      //Near target
      fabs($(v.KPI.Dem.BIAS2.Formula.SAP))&lt;=max({$&lt;SOURCE_ID={10},[Demand Plan Version]=,[Demand Plan Version DESC]=,[Demand Plan Version Num],T_TOT.%HIDE_OVERVIEW_METRIC={"BIAS-2"}&gt;} T_TOT.tar.Tolerance) and fabs($(v.KPI.Dem.BIAS2.Formula.SAP))&gt;=max({$&lt;SOURCE_ID={10},[Demand Plan Version]=,[Demand Plan Version DESC]=,[Demand Plan Version Num],T_TOT.%HIDE_OVERVIEW_METRIC={"BIAS-2"}&gt;}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</si>
  <si>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Num],%HIDE_OVERVIEW_METRIC={"BIAS-3"}&gt;} T_CUSTVMI.tar.Target)&lt;&gt;0 and max({$&lt;SOURCE_ID={10},[Demand Plan Version]=,[Demand Plan Version DESC]=,[Demand Plan Version Num],%HIDE_OVERVIEW_METRIC={"BIAS-3"}&gt;}T_CUSTVMI.tar.Tolerance)&lt;&gt;0,
   if(
   //In target
   fabs($(v.KPI.Dem.BIAS3.Formula.SAP))&lt;max({$&lt;SOURCE_ID={10},[Demand Plan Version]=,[Demand Plan Version DESC]=,[Demand Plan Version Num],%HIDE_OVERVIEW_METRIC={"BIAS-3"}&gt;} T_CUSTVMI.tar.Target),v.Layout.Colour.MAPE.BIAS.OnTarget,
   if(
   //Near target
   fabs($(v.KPI.Dem.BIAS3.Formula.SAP))&lt;=max({$&lt;SOURCE_ID={10},[Demand Plan Version]=,[Demand Plan Version DESC]=,[Demand Plan Version Num],%HIDE_OVERVIEW_METRIC={"BIAS-3"}&gt;}T_CUSTVMI.tar.Tolerance) and fabs($(v.KPI.Dem.BIAS3.Formula.SAP))&gt;=max({$&lt;SOURCE_ID={10},[Demand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Num],T_CUST_ALL.%HIDE_OVERVIEW_METRIC={"BIAS-3"}&gt;} T_CUST_ALL.tar.Target)&lt;&gt;0 and max({$&lt;SOURCE_ID={10},[Demand Plan Version]=,[Demand Plan Version DESC]=,[Demand Plan Version Num],T_CUST_ALL.%HIDE_OVERVIEW_METRIC={"BIAS-3"}&gt;} T_CUST_ALL.tar.Tolerance)&lt;&gt;0,
      if(
     //In target
     fabs($(v.KPI.Dem.BIAS3.Formula.SAP))&lt;max({$&lt;SOURCE_ID={10},[Demand Plan Version]=,[Demand Plan Version DESC]=,[Demand Plan Version Num],T_CUST_ALL.%HIDE_OVERVIEW_METRIC={"BIAS-3"}&gt;} T_CUST_ALL.tar.Target),v.Layout.Colour.MAPE.BIAS.OnTarget,
     if(
     //Near target
     fabs($(v.KPI.Dem.BIAS3.Formula.SAP))&lt;=max({$&lt;SOURCE_ID={10},[Demand Plan Version]=,[Demand Plan Version DESC]=,[Demand Plan Version Num],T_CUST_ALL.%HIDE_OVERVIEW_METRIC={"BIAS-3"}&gt;} T_CUST_ALL.tar.Tolerance) and fabs($(v.KPI.Dem.BIAS3.Formula.SAP))&gt;=max({$&lt;SOURCE_ID={10},[Demand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if(count(DISTINCT{$&lt;SOURCE_ID={10},[Demand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Num],T_VMI_ALL.%HIDE_OVERVIEW_METRIC={"BIAS-3"}&gt;} T_VMI_ALL.tar.Target)&lt;&gt;0 and max({$&lt;SOURCE_ID={10},[Demand Plan Version]=,[Demand Plan Version DESC]=,[Demand Plan Version Num],T_VMI_ALL.%HIDE_OVERVIEW_METRIC={"BIAS-3"}&gt;}T_VMI_ALL.tar.Tolerance)&lt;&gt;0,
    if(
    //In target
    fabs($(v.KPI.Dem.BIAS3.Formula.SAP))&lt;max({$&lt;SOURCE_ID={10},[Demand Plan Version]=,[Demand Plan Version DESC]=,[Demand Plan Version Num],T_VMI_ALL.%HIDE_OVERVIEW_METRIC={"BIAS-3"}&gt;} T_VMI_ALL.tar.Target),v.Layout.Colour.MAPE.BIAS.OnTarget,
    if(
    //Near target
    fabs($(v.KPI.Dem.BIAS3.Formula.SAP))&lt;=max({$&lt;SOURCE_ID={10},[Demand Plan Version]=,[Demand Plan Version DESC]=,[Demand Plan Version Num],T_VMI_ALL.%HIDE_OVERVIEW_METRIC={"BIAS-3"}&gt;}T_VMI_ALL.tar.Tolerance) and fabs($(v.KPI.Dem.BIAS3.Formula.SAP))&gt;=max({$&lt;SOURCE_ID={10},[Demand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Num],T_TOT.%HIDE_OVERVIEW_METRIC={"BIAS-3"}&gt;} T_TOT.tar.Target)&lt;&gt;0 and max({$&lt;SOURCE_ID={21},[Demand Plan Version]=,[Demand Plan Version DESC]=,[Demand Plan Version Num],T_TOT.%HIDE_OVERVIEW_METRIC={"BIAS-3"}&gt;} T_TOT.tar.Tolerance)&lt;&gt;0,
         if(
      //In target
      fabs($(v.KPI.Dem.BIAS3.Formula.SAP))&lt;max({$&lt;SOURCE_ID={10},[Demand Plan Version]=,[Demand Plan Version DESC]=,[Demand Plan Version Num],T_TOT.%HIDE_OVERVIEW_METRIC={"BIAS-3"}&gt;} T_TOT.tar.Target),v.Layout.Colour.MAPE.BIAS.OnTarget,
      if(
      //Near target
      fabs($(v.KPI.Dem.BIAS3.Formula.SAP))&lt;=max({$&lt;SOURCE_ID={10},[Demand Plan Version]=,[Demand Plan Version DESC]=,[Demand Plan Version Num],T_TOT.%HIDE_OVERVIEW_METRIC={"BIAS-3"}&gt;} T_TOT.tar.Tolerance) and fabs($(v.KPI.Dem.BIAS3.Formula.SAP))&gt;=max({$&lt;SOURCE_ID={10},[Demand Plan Version]=,[Demand Plan Version DESC]=,[Demand Plan Version Num],T_TOT.%HIDE_OVERVIEW_METRIC={"BIAS-3"}&gt;}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</si>
  <si>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Num],%HIDE_OVERVIEW_METRIC={"BIAS-6"}&gt;} T_CUSTVMI.tar.Target)&lt;&gt;0 and max({$&lt;SOURCE_ID={10},[Demand Plan Version]=,[Demand Plan Version DESC]=,[Demand Plan Version Num],%HIDE_OVERVIEW_METRIC={"BIAS-6"}&gt;}T_CUSTVMI.tar.Tolerance)&lt;&gt;0,
   if(
   //In target
   fabs($(v.KPI.Dem.BIAS6.Formula.SAP))&lt;max({$&lt;SOURCE_ID={10},[Demand Plan Version]=,[Demand Plan Version DESC]=,[Demand Plan Version Num],%HIDE_OVERVIEW_METRIC={"BIAS-6"}&gt;} T_CUSTVMI.tar.Target),v.Layout.Colour.MAPE.BIAS.OnTarget,
   if(
   //Near target
   fabs($(v.KPI.Dem.BIAS6.Formula.SAP))&lt;=max({$&lt;SOURCE_ID={10},[Demand Plan Version]=,[Demand Plan Version DESC]=,[Demand Plan Version Num],%HIDE_OVERVIEW_METRIC={"BIAS-6"}&gt;}T_CUSTVMI.tar.Tolerance) and fabs($(v.KPI.Dem.BIAS6.Formula.SAP))&gt;=max({$&lt;SOURCE_ID={10},[Demand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Num],T_CUST_ALL.%HIDE_OVERVIEW_METRIC={"BIAS-6"}&gt;} T_CUST_ALL.tar.Target)&lt;&gt;0 and max({$&lt;SOURCE_ID={10},[Demand Plan Version]=,[Demand Plan Version DESC]=,[Demand Plan Version Num],T_CUST_ALL.%HIDE_OVERVIEW_METRIC={"BIAS-6"}&gt;} T_CUST_ALL.tar.Tolerance)&lt;&gt;0,
      if(
     //In target
     fabs($(v.KPI.Dem.BIAS6.Formula.SAP))&lt;max({$&lt;SOURCE_ID={10},[Demand Plan Version]=,[Demand Plan Version DESC]=,[Demand Plan Version Num],T_CUST_ALL.%HIDE_OVERVIEW_METRIC={"BIAS-6"}&gt;} T_CUST_ALL.tar.Target),v.Layout.Colour.MAPE.BIAS.OnTarget,
     if(
     //Near target
     fabs($(v.KPI.Dem.BIAS6.Formula.SAP))&lt;=max({$&lt;SOURCE_ID={10},[Demand Plan Version]=,[Demand Plan Version DESC]=,[Demand Plan Version Num],T_CUST_ALL.%HIDE_OVERVIEW_METRIC={"BIAS-6"}&gt;} T_CUST_ALL.tar.Tolerance) and fabs($(v.KPI.Dem.BIAS6.Formula.SAP))&gt;=max({$&lt;SOURCE_ID={10},[Demand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if(count(DISTINCT{$&lt;SOURCE_ID={10},[Demand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Num],T_VMI_ALL.%HIDE_OVERVIEW_METRIC={"BIAS-6"}&gt;} T_VMI_ALL.tar.Target)&lt;&gt;0 and max({$&lt;SOURCE_ID={10},[Demand Plan Version]=,[Demand Plan Version DESC]=,[Demand Plan Version Num],T_VMI_ALL.%HIDE_OVERVIEW_METRIC={"BIAS-6"}&gt;}T_VMI_ALL.tar.Tolerance)&lt;&gt;0,
    if(
    //In target
    fabs($(v.KPI.Dem.BIAS6.Formula.SAP))&lt;max({$&lt;SOURCE_ID={10},[Demand Plan Version]=,[Demand Plan Version DESC]=,[Demand Plan Version Num],T_VMI_ALL.%HIDE_OVERVIEW_METRIC={"BIAS-6"}&gt;} T_VMI_ALL.tar.Target),v.Layout.Colour.MAPE.BIAS.OnTarget,
    if(
    //Near target
    fabs($(v.KPI.Dem.BIAS6.Formula.SAP))&lt;=max({$&lt;SOURCE_ID={10},[Demand Plan Version]=,[Demand Plan Version DESC]=,[Demand Plan Version Num],T_VMI_ALL.%HIDE_OVERVIEW_METRIC={"BIAS-6"}&gt;}T_VMI_ALL.tar.Tolerance) and fabs($(v.KPI.Dem.BIAS6.Formula.SAP))&gt;=max({$&lt;SOURCE_ID={10},[Demand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Num],T_TOT.%HIDE_OVERVIEW_METRIC={"BIAS-6"}&gt;} T_TOT.tar.Target)&lt;&gt;0 and max({$&lt;SOURCE_ID={10},[Demand Plan Version]=,[Demand Plan Version DESC]=,[Demand Plan Version Num],T_TOT.%HIDE_OVERVIEW_METRIC={"BIAS-6"}&gt;} T_TOT.tar.Tolerance)&lt;&gt;0,
         if(
      //In target
      fabs($(v.KPI.Dem.BIAS6.Formula.SAP))&lt;max({$&lt;SOURCE_ID={10},[Demand Plan Version]=,[Demand Plan Version DESC]=,[Demand Plan Version Num],T_TOT.%HIDE_OVERVIEW_METRIC={"BIAS-6"}&gt;} T_TOT.tar.Target),v.Layout.Colour.MAPE.BIAS.OnTarget,
      if(
      //Near target
      fabs($(v.KPI.Dem.BIAS6.Formula.SAP))&lt;=max({$&lt;SOURCE_ID={10},[Demand Plan Version]=,[Demand Plan Version DESC]=,[Demand Plan Version Num],T_TOT.%HIDE_OVERVIEW_METRIC={"BIAS-6"}&gt;} T_TOT.tar.Tolerance) and fabs($(v.KPI.Dem.BIAS6.Formula.SAP))&gt;=max({$&lt;SOURCE_ID={10},[Demand Plan Version]=,[Demand Plan Version DESC]=,[Demand Plan Version Num],T_TOT.%HIDE_OVERVIEW_METRIC={"BIAS-6"}&gt;}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</si>
  <si>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Num],%HIDE_OVERVIEW_METRIC={"BIAS-12"}&gt;} T_CUSTVMI.tar.Target)&lt;&gt;0 and max({$&lt;SOURCE_ID={10},[Demand Plan Version]=,[Demand Plan Version DESC]=,[Demand Plan Version Num],%HIDE_OVERVIEW_METRIC={"BIAS-12"}&gt;}T_CUSTVMI.tar.Tolerance)&lt;&gt;0,
   if(
   //In target
   fabs($(v.KPI.Dem.BIAS12.Formula.SAP))&lt;max({$&lt;SOURCE_ID={10},[Demand Plan Version]=,[Demand Plan Version DESC]=,[Demand Plan Version Num],%HIDE_OVERVIEW_METRIC={"BIAS-12"}&gt;} T_CUSTVMI.tar.Target),v.Layout.Colour.MAPE.BIAS.OnTarget,
   if(
   //Near target
   fabs($(v.KPI.Dem.BIAS12.Formula.SAP))&lt;=max({$&lt;SOURCE_ID={10},[Demand Plan Version]=,[Demand Plan Version DESC]=,[Demand Plan Version Num],%HIDE_OVERVIEW_METRIC={"BIAS-12"}&gt;}T_CUSTVMI.tar.Tolerance) and fabs($(v.KPI.Dem.BIAS12.Formula.SAP))&gt;=max({$&lt;SOURCE_ID={10},[Demand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Num],T_CUST_ALL.%HIDE_OVERVIEW_METRIC={"BIAS-12"}&gt;} T_CUST_ALL.tar.Target)&lt;&gt;0 and max({$&lt;SOURCE_ID={10},[Demand Plan Version]=,[Demand Plan Version DESC]=,[Demand Plan Version Num],T_CUST_ALL.%HIDE_OVERVIEW_METRIC={"BIAS-12"}&gt;} T_CUST_ALL.tar.Tolerance)&lt;&gt;0,
      if(
     //In target
     fabs($(v.KPI.Dem.BIAS12.Formula.SAP))&lt;max({$&lt;SOURCE_ID={10},[Demand Plan Version]=,[Demand Plan Version DESC]=,[Demand Plan Version Num],T_CUST_ALL.%HIDE_OVERVIEW_METRIC={"BIAS-12"}&gt;} T_CUST_ALL.tar.Target),v.Layout.Colour.MAPE.BIAS.OnTarget,
     if(
     //Near target
     fabs($(v.KPI.Dem.BIAS12.Formula.SAP))&lt;=max({$&lt;SOURCE_ID={10},[Demand Plan Version]=,[Demand Plan Version DESC]=,[Demand Plan Version Num],T_CUST_ALL.%HIDE_OVERVIEW_METRIC={"BIAS-12"}&gt;} T_CUST_ALL.tar.Tolerance) and fabs($(v.KPI.Dem.BIAS12.Formula.SAP))&gt;=max({$&lt;SOURCE_ID={10},[Demand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if(count(DISTINCT{$&lt;SOURCE_ID={10},[Demand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Num],T_VMI_ALL.%HIDE_OVERVIEW_METRIC={"BIAS-12"}&gt;} T_VMI_ALL.tar.Target)&lt;&gt;0 and max({$&lt;SOURCE_ID={10},[Demand Plan Version]=,[Demand Plan Version DESC]=,[Demand Plan Version Num],T_VMI_ALL.%HIDE_OVERVIEW_METRIC={"BIAS-12"}&gt;}T_VMI_ALL.tar.Tolerance)&lt;&gt;0,
    if(
    //In target
    fabs($(v.KPI.Dem.BIAS12.Formula.SAP))&lt;max({$&lt;SOURCE_ID={10},[Demand Plan Version]=,[Demand Plan Version DESC]=,[Demand Plan Version Num],T_VMI_ALL.%HIDE_OVERVIEW_METRIC={"BIAS-12"}&gt;} T_VMI_ALL.tar.Target),v.Layout.Colour.MAPE.BIAS.OnTarget,
    if(
    //Near target
    fabs($(v.KPI.Dem.BIAS12.Formula.SAP))&lt;=max({$&lt;SOURCE_ID={10},[Demand Plan Version]=,[Demand Plan Version DESC]=,[Demand Plan Version Num],T_VMI_ALL.%HIDE_OVERVIEW_METRIC={"BIAS-12"}&gt;}T_VMI_ALL.tar.Tolerance) and fabs($(v.KPI.Dem.BIAS12.Formula.SAP))&gt;=max({$&lt;SOURCE_ID={10},[Demand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Num],T_TOT.%HIDE_OVERVIEW_METRIC={"BIAS-12"}&gt;} T_TOT.tar.Target)&lt;&gt;0 and max({$&lt;SOURCE_ID={10},[Demand Plan Version]=,[Demand Plan Version DESC]=,[Demand Plan Version Num],T_TOT.%HIDE_OVERVIEW_METRIC={"BIAS-12"}&gt;} T_TOT.tar.Tolerance)&lt;&gt;0,
         if(
      //In target
      fabs($(v.KPI.Dem.BIAS12.Formula.SAP))&lt;max({$&lt;SOURCE_ID={10},[Demand Plan Version]=,[Demand Plan Version DESC]=,[Demand Plan Version Num],T_TOT.%HIDE_OVERVIEW_METRIC={"BIAS-12"}&gt;} T_TOT.tar.Target),v.Layout.Colour.MAPE.BIAS.OnTarget,
      if(
      //Near target
      fabs($(v.KPI.Dem.BIAS12.Formula.SAP))&lt;=max({$&lt;SOURCE_ID={10},[Demand Plan Version]=,[Demand Plan Version DESC]=,[Demand Plan Version Num],T_TOT.%HIDE_OVERVIEW_METRIC={"BIAS-12"}&gt;} T_TOT.tar.Tolerance) and fabs($(v.KPI.Dem.BIAS12.Formula.SAP))&gt;=max({$&lt;SOURCE_ID={10},[Demand Plan Version]=,[Demand Plan Version DESC]=,[Demand Plan Version Num],T_TOT.%HIDE_OVERVIEW_METRIC={"BIAS-12"}&gt;}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</si>
  <si>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Num],%HIDE_OVERVIEW_METRIC={"MAPE-2"}&gt;} T_CUSTVMI.tar.Target)&lt;&gt;0 and max({$&lt;SOURCE_ID={2},[Demand Plan Version]=,[Demand Plan Version DESC]=,[Demand Plan Version Num],%HIDE_OVERVIEW_METRIC={"MAPE-2"}&gt;}T_CUSTVMI.tar.Tolerance)&lt;&gt;0,
   if(
   //In target
   ($(v.KPI.Dem.MAPE2.Calculated.Formula.SAP))&lt;max({$&lt;SOURCE_ID={2},[Demand Plan Version]=,[Demand Plan Version DESC]=,[Demand Plan Version Num],%HIDE_OVERVIEW_METRIC={"MAPE-2"}&gt;} T_CUSTVMI.tar.Target),v.Layout.Colour.MAPE.BIAS.OnTarget,
   if(
   //Near target
   ($(v.KPI.Dem.MAPE2.Calculated.Formula.SAP))&lt;=max({$&lt;SOURCE_ID={2},[Demand Plan Version]=,[Demand Plan Version DESC]=,[Demand Plan Version Num],%HIDE_OVERVIEW_METRIC={"MAPE-2"}&gt;}T_CUSTVMI.tar.Tolerance) and ($(v.KPI.Dem.MAPE2.Calculated.Formula.SAP))&gt;=max({$&lt;SOURCE_ID={2},[Demand Plan Version]=,[Demand Plan Version DESC]=,[Demand Plan Version Num],%HIDE_OVERVIEW_METRIC={"MAPE-2"}&gt;}T_CUSTVMI.tar.Target),v.Layout.Colour.MAPE.BIAS.NearTarget,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Num],T_CUST_ALL.%HIDE_OVERVIEW_METRIC={"MAPE-2"}&gt;} T_CUST_ALL.tar.Target)&lt;&gt;0 and max({$&lt;SOURCE_ID={2},[Demand Plan Version]=,[Demand Plan Version DESC]=,[Demand Plan Version Num],T_CUST_ALL.%HIDE_OVERVIEW_METRIC={"MAPE-2"}&gt;} T_CUST_ALL.tar.Tolerance)&lt;&gt;0,
      if(
     //In target
     ($(v.KPI.Dem.MAPE2.Calculated.Formula.SAP))&lt;max({$&lt;SOURCE_ID={2},[Demand Plan Version]=,[Demand Plan Version DESC]=,[Demand Plan Version Num],T_CUST_ALL.%HIDE_OVERVIEW_METRIC={"MAPE-2"}&gt;} T_CUST_ALL.tar.Target),v.Layout.Colour.MAPE.BIAS.OnTarget,
     if(
     //Near target
     ($(v.KPI.Dem.MAPE2.Calculated.Formula.SAP))&lt;=max({$&lt;SOURCE_ID={2},[Demand Plan Version]=,[Demand Plan Version DESC]=,[Demand Plan Version Num],T_CUST_ALL.%HIDE_OVERVIEW_METRIC={"MAPE-2"}&gt;} T_CUST_ALL.tar.Tolerance) and ($(v.KPI.Dem.MAPE2.Calculated.Formula.SAP))&gt;=max({$&lt;SOURCE_ID={2},[Demand Plan Version]=,[Demand Plan Version DESC]=,[Demand Plan Version Num],T_CUST_ALL.%HIDE_OVERVIEW_METRIC={"MAPE-2"}&gt;} T_CUST_ALL.tar.Target),v.Layout.Colour.MAPE.BIAS.NearTarget,
     //Out of target
     v.Layout.Colour.MAPE.BIAS.AboveTarget))
     ,//Else we use white
     white())
  )
,//Else, 
 if(count(DISTINCT{$&lt;SOURCE_ID={2},[Demand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Num],T_VMI_ALL.%HIDE_OVERVIEW_METRIC={"MAPE-2"}&gt;} T_VMI_ALL.tar.Target)&lt;&gt;0 and max({$&lt;SOURCE_ID={2},[Demand Plan Version]=,[Demand Plan Version DESC]=,[Demand Plan Version Num],T_VMI_ALL.%HIDE_OVERVIEW_METRIC={"MAPE-2"}&gt;}T_VMI_ALL.tar.Tolerance)&lt;&gt;0,
    if(
    //In target
    ($(v.KPI.Dem.MAPE2.Calculated.Formula.SAP))&lt;max({$&lt;SOURCE_ID={2},[Demand Plan Version]=,[Demand Plan Version DESC]=,[Demand Plan Version Num],T_VMI_ALL.%HIDE_OVERVIEW_METRIC={"MAPE-2"}&gt;} T_VMI_ALL.tar.Target),v.Layout.Colour.MAPE.BIAS.OnTarget,
    if(
    //Near target
    ($(v.KPI.Dem.MAPE2.Calculated.Formula.SAP))&lt;=max({$&lt;SOURCE_ID={2},[Demand Plan Version]=,[Demand Plan Version DESC]=,[Demand Plan Version Num],T_VMI_ALL.%HIDE_OVERVIEW_METRIC={"MAPE-2"}&gt;}T_VMI_ALL.tar.Tolerance) and ($(v.KPI.Dem.MAPE2.Calculated.Formula.SAP))&gt;=max({$&lt;SOURCE_ID={2},[Demand Plan Version]=,[Demand Plan Version DESC]=,[Demand Plan Version Num],T_VMI_ALL.%HIDE_OVERVIEW_METRIC={"MAPE-2"}&gt;}T_VMI_ALL.tar.Target),v.Layout.Colour.MAPE.BIAS.NearTarget,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Num],T_TOT.%HIDE_OVERVIEW_METRIC={"MAPE-2"}&gt;} T_TOT.tar.Target)&lt;&gt;0 and max({$&lt;SOURCE_ID={2},[Demand Plan Version]=,[Demand Plan Version DESC]=,[Demand Plan Version Num],T_TOT.%HIDE_OVERVIEW_METRIC={"MAPE-2"}&gt;} T_TOT.tar.Tolerance)&lt;&gt;0,
         if(
      //In target
      ($(v.KPI.Dem.MAPE2.Calculated.Formula.SAP))&lt;max({$&lt;SOURCE_ID={2},[Demand Plan Version]=,[Demand Plan Version DESC]=,[Demand Plan Version Num],T_TOT.%HIDE_OVERVIEW_METRIC={"MAPE-2"}&gt;} T_TOT.tar.Target),v.Layout.Colour.MAPE.BIAS.OnTarget,
      if(
      //Near target
      ($(v.KPI.Dem.MAPE2.Calculated.Formula.SAP))&lt;=max({$&lt;SOURCE_ID={2},[Demand Plan Version]=,[Demand Plan Version DESC]=,[Demand Plan Version Num],T_TOT.%HIDE_OVERVIEW_METRIC={"MAPE-2"}&gt;} T_TOT.tar.Tolerance) and ($(v.KPI.Dem.MAPE2.Calculated.Formula.SAP))&gt;=max({$&lt;SOURCE_ID={2},[Demand Plan Version]=,[Demand Plan Version DESC]=,[Demand Plan Version Num],T_TOT.%HIDE_OVERVIEW_METRIC={"MAPE-2"}&gt;}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</si>
  <si>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Num],%HIDE_OVERVIEW_METRIC={"MAPE-3"}&gt;} T_CUSTVMI.tar.Target)&lt;&gt;0 and max({$&lt;SOURCE_ID={2},[Demand Plan Version]=,[Demand Plan Version DESC]=,[Demand Plan Version Num],%HIDE_OVERVIEW_METRIC={"MAPE-3"}&gt;}T_CUSTVMI.tar.Tolerance)&lt;&gt;0,
   if(
   //In target
   ($(v.KPI.Dem.MAPE3.Calculated.Formula.SAP))&lt;max({$&lt;SOURCE_ID={2},[Demand Plan Version]=,[Demand Plan Version DESC]=,[Demand Plan Version Num],%HIDE_OVERVIEW_METRIC={"MAPE-3"}&gt;} T_CUSTVMI.tar.Target),v.Layout.Colour.MAPE.BIAS.OnTarget,
   if(
   //Near target
   ($(v.KPI.Dem.MAPE3.Calculated.Formula.SAP))&lt;=max({$&lt;SOURCE_ID={2},[Demand Plan Version]=,[Demand Plan Version DESC]=,[Demand Plan Version Num],%HIDE_OVERVIEW_METRIC={"MAPE-3"}&gt;}T_CUSTVMI.tar.Tolerance) and ($(v.KPI.Dem.MAPE3.Calculated.Formula.SAP))&gt;=max({$&lt;SOURCE_ID={2},[Demand Plan Version]=,[Demand Plan Version DESC]=,[Demand Plan Version Num],%HIDE_OVERVIEW_METRIC={"MAPE-3"}&gt;}T_CUSTVMI.tar.Target),v.Layout.Colour.MAPE.BIAS.NearTarget,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Num],T_CUST_ALL.%HIDE_OVERVIEW_METRIC={"MAPE-3"}&gt;} T_CUST_ALL.tar.Target)&lt;&gt;0 and max({$&lt;SOURCE_ID={2},[Demand Plan Version]=,[Demand Plan Version DESC]=,[Demand Plan Version Num],T_CUST_ALL.%HIDE_OVERVIEW_METRIC={"MAPE-3"}&gt;} T_CUST_ALL.tar.Tolerance)&lt;&gt;0,
      if(
     //In target
     ($(v.KPI.Dem.MAPE3.Calculated.Formula.SAP))&lt;max({$&lt;SOURCE_ID={2},[Demand Plan Version]=,[Demand Plan Version DESC]=,[Demand Plan Version Num],T_CUST_ALL.%HIDE_OVERVIEW_METRIC={"MAPE-3"}&gt;} T_CUST_ALL.tar.Target),v.Layout.Colour.MAPE.BIAS.OnTarget,
     if(
     //Near target
     ($(v.KPI.Dem.MAPE3.Calculated.Formula.SAP))&lt;=max({$&lt;SOURCE_ID={2},[Demand Plan Version]=,[Demand Plan Version DESC]=,[Demand Plan Version Num],T_CUST_ALL.%HIDE_OVERVIEW_METRIC={"MAPE-3"}&gt;} T_CUST_ALL.tar.Tolerance) and ($(v.KPI.Dem.MAPE3.Calculated.Formula.SAP))&gt;=max({$&lt;SOURCE_ID={2},[Demand Plan Version]=,[Demand Plan Version DESC]=,[Demand Plan Version Num],T_CUST_ALL.%HIDE_OVERVIEW_METRIC={"MAPE-3"}&gt;} T_CUST_ALL.tar.Target),v.Layout.Colour.MAPE.BIAS.NearTarget,
     //Out of target
     v.Layout.Colour.MAPE.BIAS.AboveTarget))
     ,//Else we use white
     white())
  )
,//Else, 
 if(count(DISTINCT{$&lt;SOURCE_ID={2},[Demand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Num],T_VMI_ALL.%HIDE_OVERVIEW_METRIC={"MAPE-3"}&gt;} T_VMI_ALL.tar.Target)&lt;&gt;0 and max({$&lt;SOURCE_ID={2},[Demand Plan Version]=,[Demand Plan Version DESC]=,[Demand Plan Version Num],T_VMI_ALL.%HIDE_OVERVIEW_METRIC={"MAPE-3"}&gt;}T_VMI_ALL.tar.Tolerance)&lt;&gt;0,
    if(
    //In target
    ($(v.KPI.Dem.MAPE3.Calculated.Formula.SAP))&lt;max({$&lt;SOURCE_ID={2},[Demand Plan Version]=,[Demand Plan Version DESC]=,[Demand Plan Version Num],T_VMI_ALL.%HIDE_OVERVIEW_METRIC={"MAPE-3"}&gt;} T_VMI_ALL.tar.Target),v.Layout.Colour.MAPE.BIAS.OnTarget,
    if(
    //Near target
    ($(v.KPI.Dem.MAPE3.Calculated.Formula.SAP))&lt;=max({$&lt;SOURCE_ID={2},[Demand Plan Version]=,[Demand Plan Version DESC]=,[Demand Plan Version Num],T_VMI_ALL.%HIDE_OVERVIEW_METRIC={"MAPE-3"}&gt;}T_VMI_ALL.tar.Tolerance) and ($(v.KPI.Dem.MAPE3.Calculated.Formula.SAP))&gt;=max({$&lt;SOURCE_ID={2},[Demand Plan Version]=,[Demand Plan Version DESC]=,[Demand Plan Version Num],T_VMI_ALL.%HIDE_OVERVIEW_METRIC={"MAPE-3"}&gt;}T_VMI_ALL.tar.Target),v.Layout.Colour.MAPE.BIAS.NearTarget,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Num],T_TOT.%HIDE_OVERVIEW_METRIC={"MAPE-3"}&gt;} T_TOT.tar.Target)&lt;&gt;0 and max({$&lt;SOURCE_ID={2},[Demand Plan Version]=,[Demand Plan Version DESC]=,[Demand Plan Version Num],T_TOT.%HIDE_OVERVIEW_METRIC={"MAPE-3"}&gt;} T_TOT.tar.Tolerance)&lt;&gt;0,
         if(
      //In target
      ($(v.KPI.Dem.MAPE3.Calculated.Formula.SAP))&lt;max({$&lt;SOURCE_ID={2},[Demand Plan Version]=,[Demand Plan Version DESC]=,[Demand Plan Version Num],T_TOT.%HIDE_OVERVIEW_METRIC={"MAPE-3"}&gt;} T_TOT.tar.Target),v.Layout.Colour.MAPE.BIAS.OnTarget,
      if(
      //Near target
      ($(v.KPI.Dem.MAPE3.Calculated.Formula.SAP))&lt;=max({$&lt;SOURCE_ID={2},[Demand Plan Version]=,[Demand Plan Version DESC]=,[Demand Plan Version Num],T_TOT.%HIDE_OVERVIEW_METRIC={"MAPE-3"}&gt;} T_TOT.tar.Tolerance) and ($(v.KPI.Dem.MAPE3.Calculated.Formula.SAP))&gt;=max({$&lt;SOURCE_ID={2},[Demand Plan Version]=,[Demand Plan Version DESC]=,[Demand Plan Version Num],T_TOT.%HIDE_OVERVIEW_METRIC={"MAPE-3"}&gt;}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</si>
  <si>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Num],%HIDE_OVERVIEW_METRIC={"MAPE-6"}&gt;} T_CUSTVMI.tar.Target)&lt;&gt;0 and max({$&lt;SOURCE_ID={2},[Demand Plan Version]=,[Demand Plan Version DESC]=,[Demand Plan Version Num],%HIDE_OVERVIEW_METRIC={"MAPE-6"}&gt;}T_CUSTVMI.tar.Tolerance)&lt;&gt;0,
   if(
   //In target
   ($(v.KPI.Dem.MAPE6.Calculated.Formula.SAP))&lt;max({$&lt;SOURCE_ID={2},[Demand Plan Version]=,[Demand Plan Version DESC]=,[Demand Plan Version Num],%HIDE_OVERVIEW_METRIC={"MAPE-6"}&gt;} T_CUSTVMI.tar.Target),v.Layout.Colour.MAPE.BIAS.OnTarget,
   if(
   //Near target
   ($(v.KPI.Dem.MAPE6.Calculated.Formula.SAP))&lt;=max({$&lt;SOURCE_ID={2},[Demand Plan Version]=,[Demand Plan Version DESC]=,[Demand Plan Version Num],%HIDE_OVERVIEW_METRIC={"MAPE-6"}&gt;}T_CUSTVMI.tar.Tolerance) and ($(v.KPI.Dem.MAPE6.Calculated.Formula.SAP))&gt;=max({$&lt;SOURCE_ID={2},[Demand Plan Version]=,[Demand Plan Version DESC]=,[Demand Plan Version Num],%HIDE_OVERVIEW_METRIC={"MAPE-6"}&gt;}T_CUSTVMI.tar.Target),v.Layout.Colour.MAPE.BIAS.NearTarget,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Num],T_CUST_ALL.%HIDE_OVERVIEW_METRIC={"MAPE-6"}&gt;} T_CUST_ALL.tar.Target)&lt;&gt;0 and max({$&lt;SOURCE_ID={2},[Demand Plan Version]=,[Demand Plan Version DESC]=,[Demand Plan Version Num],T_CUST_ALL.%HIDE_OVERVIEW_METRIC={"MAPE-6"}&gt;} T_CUST_ALL.tar.Tolerance)&lt;&gt;0,
      if(
     //In target
     ($(v.KPI.Dem.MAPE6.Calculated.Formula.SAP))&lt;max({$&lt;SOURCE_ID={2},[Demand Plan Version]=,[Demand Plan Version DESC]=,[Demand Plan Version Num],T_CUST_ALL.%HIDE_OVERVIEW_METRIC={"MAPE-6"}&gt;} T_CUST_ALL.tar.Target),v.Layout.Colour.MAPE.BIAS.OnTarget,
     if(
     //Near target
     ($(v.KPI.Dem.MAPE6.Calculated.Formula.SAP))&lt;=max({$&lt;SOURCE_ID={2},[Demand Plan Version]=,[Demand Plan Version DESC]=,[Demand Plan Version Num],T_CUST_ALL.%HIDE_OVERVIEW_METRIC={"MAPE-6"}&gt;} T_CUST_ALL.tar.Tolerance) and ($(v.KPI.Dem.MAPE6.Calculated.Formula.SAP))&gt;=max({$&lt;SOURCE_ID={2},[Demand Plan Version]=,[Demand Plan Version DESC]=,[Demand Plan Version Num],T_CUST_ALL.%HIDE_OVERVIEW_METRIC={"MAPE-6"}&gt;} T_CUST_ALL.tar.Target),v.Layout.Colour.MAPE.BIAS.NearTarget,
     //Out of target
     v.Layout.Colour.MAPE.BIAS.AboveTarget))
     ,//Else we use white
     white())
  )
,//Else, 
 if(count(DISTINCT{$&lt;SOURCE_ID={2},[Demand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Num],T_VMI_ALL.%HIDE_OVERVIEW_METRIC={"MAPE-6"}&gt;} T_VMI_ALL.tar.Target)&lt;&gt;0 and max({$&lt;SOURCE_ID={2},[Demand Plan Version]=,[Demand Plan Version DESC]=,[Demand Plan Version Num],T_VMI_ALL.%HIDE_OVERVIEW_METRIC={"MAPE-6"}&gt;}T_VMI_ALL.tar.Tolerance)&lt;&gt;0,
    if(
    //In target
    ($(v.KPI.Dem.MAPE6.Calculated.Formula.SAP))&lt;max({$&lt;SOURCE_ID={2},[Demand Plan Version]=,[Demand Plan Version DESC]=,[Demand Plan Version Num],T_VMI_ALL.%HIDE_OVERVIEW_METRIC={"MAPE-6"}&gt;} T_VMI_ALL.tar.Target),v.Layout.Colour.MAPE.BIAS.OnTarget,
    if(
    //Near target
    ($(v.KPI.Dem.MAPE6.Calculated.Formula.SAP))&lt;=max({$&lt;SOURCE_ID={2},[Demand Plan Version]=,[Demand Plan Version DESC]=,[Demand Plan Version Num],T_VMI_ALL.%HIDE_OVERVIEW_METRIC={"MAPE-6"}&gt;}T_VMI_ALL.tar.Tolerance) and ($(v.KPI.Dem.MAPE6.Calculated.Formula.SAP))&gt;=max({$&lt;SOURCE_ID={2},[Demand Plan Version]=,[Demand Plan Version DESC]=,[Demand Plan Version Num],T_VMI_ALL.%HIDE_OVERVIEW_METRIC={"MAPE-6"}&gt;}T_VMI_ALL.tar.Target),v.Layout.Colour.MAPE.BIAS.NearTarget,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Num],T_TOT.%HIDE_OVERVIEW_METRIC={"MAPE-6"}&gt;} T_TOT.tar.Target)&lt;&gt;0 and max({$&lt;SOURCE_ID={2},[Demand Plan Version]=,[Demand Plan Version DESC]=,[Demand Plan Version Num],T_TOT.%HIDE_OVERVIEW_METRIC={"MAPE-6"}&gt;} T_TOT.tar.Tolerance)&lt;&gt;0,
         if(
      //In target
      ($(v.KPI.Dem.MAPE6.Calculated.Formula.SAP))&lt;max({$&lt;SOURCE_ID={2},[Demand Plan Version]=,[Demand Plan Version DESC]=,[Demand Plan Version Num],T_TOT.%HIDE_OVERVIEW_METRIC={"MAPE-6"}&gt;} T_TOT.tar.Target),v.Layout.Colour.MAPE.BIAS.OnTarget,
      if(
      //Near target
      ($(v.KPI.Dem.MAPE6.Calculated.Formula.SAP))&lt;=max({$&lt;SOURCE_ID={2},[Demand Plan Version]=,[Demand Plan Version DESC]=,[Demand Plan Version Num],T_TOT.%HIDE_OVERVIEW_METRIC={"MAPE-6"}&gt;} T_TOT.tar.Tolerance) and ($(v.KPI.Dem.MAPE6.Calculated.Formula.SAP))&gt;=max({$&lt;SOURCE_ID={2},[Demand Plan Version]=,[Demand Plan Version DESC]=,[Demand Plan Version Num],T_TOT.%HIDE_OVERVIEW_METRIC={"MAPE-6"}&gt;}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</si>
  <si>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Num],%HIDE_OVERVIEW_METRIC={"MAPE-12"}&gt;} T_CUSTVMI.tar.Target)&lt;&gt;0 and max({$&lt;SOURCE_ID={2},[Demand Plan Version]=,[Demand Plan Version DESC]=,[Demand Plan Version Num],%HIDE_OVERVIEW_METRIC={"MAPE-12"}&gt;}T_CUSTVMI.tar.Tolerance)&lt;&gt;0,
   if(
   //In target
   ($(v.KPI.Dem.MAPE12.Calculated.Formula.SAP))&lt;max({$&lt;SOURCE_ID={2},[Demand Plan Version]=,[Demand Plan Version DESC]=,[Demand Plan Version Num],%HIDE_OVERVIEW_METRIC={"MAPE-12"}&gt;} T_CUSTVMI.tar.Target),v.Layout.Colour.MAPE.BIAS.OnTarget,
   if(
   //Near target
   ($(v.KPI.Dem.MAPE12.Calculated.Formula.SAP))&lt;=max({$&lt;SOURCE_ID={2},[Demand Plan Version]=,[Demand Plan Version DESC]=,[Demand Plan Version Num],%HIDE_OVERVIEW_METRIC={"MAPE-12"}&gt;}T_CUSTVMI.tar.Tolerance) and ($(v.KPI.Dem.MAPE12.Calculated.Formula.SAP))&gt;=max({$&lt;SOURCE_ID={2},[Demand Plan Version]=,[Demand Plan Version DESC]=,[Demand Plan Version Num],%HIDE_OVERVIEW_METRIC={"MAPE-12"}&gt;}T_CUSTVMI.tar.Target),v.Layout.Colour.MAPE.BIAS.NearTarget,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Num],T_CUST_ALL.%HIDE_OVERVIEW_METRIC={"MAPE-12"}&gt;} T_CUST_ALL.tar.Target)&lt;&gt;0 and max({$&lt;SOURCE_ID={21},[Demand Plan Version]=,[Demand Plan Version DESC]=,[Demand Plan Version Num],T_CUST_ALL.%HIDE_OVERVIEW_METRIC={"MAPE-12"}&gt;} T_CUST_ALL.tar.Tolerance)&lt;&gt;0,
      if(
     //In target
     ($(v.KPI.Dem.MAPE12.Calculated.Formula.SAP))&lt;max({$&lt;SOURCE_ID={2},[Demand Plan Version]=,[Demand Plan Version DESC]=,[Demand Plan Version Num],T_CUST_ALL.%HIDE_OVERVIEW_METRIC={"MAPE-12"}&gt;} T_CUST_ALL.tar.Target),v.Layout.Colour.MAPE.BIAS.OnTarget,
     if(
     //Near target
     ($(v.KPI.Dem.MAPE12.Calculated.Formula.SAP))&lt;=max({$&lt;SOURCE_ID={2},[Demand Plan Version]=,[Demand Plan Version DESC]=,[Demand Plan Version Num],T_CUST_ALL.%HIDE_OVERVIEW_METRIC={"MAPE-12"}&gt;} T_CUST_ALL.tar.Tolerance) and ($(v.KPI.Dem.MAPE12.Calculated.Formula.SAP))&gt;=max({$&lt;SOURCE_ID={2},[Demand Plan Version]=,[Demand Plan Version DESC]=,[Demand Plan Version Num],T_CUST_ALL.%HIDE_OVERVIEW_METRIC={"MAPE-12"}&gt;} T_CUST_ALL.tar.Target),v.Layout.Colour.MAPE.BIAS.NearTarget,
     //Out of target
     v.Layout.Colour.MAPE.BIAS.AboveTarget))
     ,//Else we use white
     white())
  )
,//Else, 
 if(count(DISTINCT{$&lt;SOURCE_ID={2},[Demand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Num],T_VMI_ALL.%HIDE_OVERVIEW_METRIC={"MAPE-12"}&gt;} T_VMI_ALL.tar.Target)&lt;&gt;0 and max({$&lt;SOURCE_ID={2},[Demand Plan Version]=,[Demand Plan Version DESC]=,[Demand Plan Version Num],T_VMI_ALL.%HIDE_OVERVIEW_METRIC={"MAPE-12"}&gt;}T_VMI_ALL.tar.Tolerance)&lt;&gt;0,
    if(
    //In target
    ($(v.KPI.Dem.MAPE12.Calculated.Formula.SAP))&lt;max({$&lt;SOURCE_ID={2},[Demand Plan Version]=,[Demand Plan Version DESC]=,[Demand Plan Version Num],T_VMI_ALL.%HIDE_OVERVIEW_METRIC={"MAPE-12"}&gt;} T_VMI_ALL.tar.Target),v.Layout.Colour.MAPE.BIAS.OnTarget,
    if(
    //Near target
    ($(v.KPI.Dem.MAPE12.Calculated.Formula.SAP))&lt;=max({$&lt;SOURCE_ID={2},[Demand Plan Version]=,[Demand Plan Version DESC]=,[Demand Plan Version Num],T_VMI_ALL.%HIDE_OVERVIEW_METRIC={"MAPE-12"}&gt;}T_VMI_ALL.tar.Tolerance) and ($(v.KPI.Dem.MAPE12.Calculated.Formula.SAP))&gt;=max({$&lt;SOURCE_ID={2},[Demand Plan Version]=,[Demand Plan Version DESC]=,[Demand Plan Version Num],T_VMI_ALL.%HIDE_OVERVIEW_METRIC={"MAPE-12"}&gt;}T_VMI_ALL.tar.Target),v.Layout.Colour.MAPE.BIAS.NearTarget,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Num],T_TOT.%HIDE_OVERVIEW_METRIC={"MAPE-12"}&gt;} T_TOT.tar.Target)&lt;&gt;0 and max({$&lt;SOURCE_ID={2},[Demand Plan Version]=,[Demand Plan Version DESC]=,[Demand Plan Version Num],T_TOT.%HIDE_OVERVIEW_METRIC={"MAPE-12"}&gt;} T_TOT.tar.Tolerance)&lt;&gt;0,
         if(
      //In target
      ($(v.KPI.Dem.MAPE12.Calculated.Formula.SAP))&lt;max({$&lt;SOURCE_ID={2},[Demand Plan Version]=,[Demand Plan Version DESC]=,[Demand Plan Version Num],T_TOT.%HIDE_OVERVIEW_METRIC={"MAPE-12"}&gt;} T_TOT.tar.Target),v.Layout.Colour.MAPE.BIAS.OnTarget,
      if(
      //Near target
      ($(v.KPI.Dem.MAPE12.Calculated.Formula.SAP))&lt;=max({$&lt;SOURCE_ID={2},[Demand Plan Version]=,[Demand Plan Version DESC]=,[Demand Plan Version Num],T_TOT.%HIDE_OVERVIEW_METRIC={"MAPE-12"}&gt;} T_TOT.tar.Tolerance) and ($(v.KPI.Dem.MAPE12.Calculated.Formula.SAP))&gt;=max({$&lt;SOURCE_ID={2},[Demand Plan Version]=,[Demand Plan Version DESC]=,[Demand Plan Version Num],T_TOT.%HIDE_OVERVIEW_METRIC={"MAPE-12"}&gt;}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</si>
  <si>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Num],%HIDE_OVERVIEW_METRIC={"BIAS-2"}&gt;} T_CUSTVMI.tar.Target)&lt;&gt;0 and max({$&lt;SOURCE_ID={2},[Demand Plan Version]=,[Demand Plan Version DESC]=,[Demand Plan Version Num],%HIDE_OVERVIEW_METRIC={"BIAS-2"}&gt;}T_CUSTVMI.tar.Tolerance)&lt;&gt;0,
   if(
   //In target
   fabs($(v.KPI.Dem.BIAS2.Calculated.Formula.SAP))&lt;max({$&lt;SOURCE_ID={2},[Demand Plan Version]=,[Demand Plan Version DESC]=,[Demand Plan Version Num],%HIDE_OVERVIEW_METRIC={"BIAS-2"}&gt;} T_CUSTVMI.tar.Target),v.Layout.Colour.MAPE.BIAS.OnTarget,
   if(
   //Near target
   fabs($(v.KPI.Dem.BIAS2.Calculated.Formula.SAP))&lt;=max({$&lt;SOURCE_ID={2},[Demand Plan Version]=,[Demand Plan Version DESC]=,[Demand Plan Version Num],%HIDE_OVERVIEW_METRIC={"BIAS-2"}&gt;}T_CUSTVMI.tar.Tolerance) and fabs($(v.KPI.Dem.BIAS2.Calculated.Formula.SAP))&gt;=max({$&lt;SOURCE_ID={2},[Demand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Num],T_CUST_ALL.%HIDE_OVERVIEW_METRIC={"BIAS-2"}&gt;} T_CUST_ALL.tar.Target)&lt;&gt;0 and max({$&lt;SOURCE_ID={2},[Demand Plan Version]=,[Demand Plan Version DESC]=,[Demand Plan Version Num],T_CUST_ALL.%HIDE_OVERVIEW_METRIC={"BIAS-2"}&gt;} T_CUST_ALL.tar.Tolerance)&lt;&gt;0,
      if(
     //In target
     fabs($(v.KPI.Dem.BIAS2.Calculated.Formula.SAP))&lt;max({$&lt;SOURCE_ID={2},[Demand Plan Version]=,[Demand Plan Version DESC]=,[Demand Plan Version Num],T_CUST_ALL.%HIDE_OVERVIEW_METRIC={"BIAS-2"}&gt;} T_CUST_ALL.tar.Target),v.Layout.Colour.MAPE.BIAS.OnTarget,
     if(
     //Near target
     fabs($(v.KPI.Dem.BIAS2.Calculated.Formula.SAP))&lt;=max({$&lt;SOURCE_ID={2},[Demand Plan Version]=,[Demand Plan Version DESC]=,[Demand Plan Version Num],T_CUST_ALL.%HIDE_OVERVIEW_METRIC={"BIAS-2"}&gt;} T_CUST_ALL.tar.Tolerance) and fabs($(v.KPI.Dem.BIAS2.Calculated.Formula.SAP))&gt;=max({$&lt;SOURCE_ID={2},[Demand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if(count(DISTINCT{$&lt;SOURCE_ID={2},[Demand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Num],T_VMI_ALL.%HIDE_OVERVIEW_METRIC={"BIAS-2"}&gt;} T_VMI_ALL.tar.Target)&lt;&gt;0 and max({$&lt;SOURCE_ID={2},[Demand Plan Version]=,[Demand Plan Version DESC]=,[Demand Plan Version Num],T_VMI_ALL.%HIDE_OVERVIEW_METRIC={"BIAS-2"}&gt;}T_VMI_ALL.tar.Tolerance)&lt;&gt;0,
    if(
    //In target
    fabs($(v.KPI.Dem.BIAS2.Calculated.Formula.SAP))&lt;max({$&lt;SOURCE_ID={2},[Demand Plan Version]=,[Demand Plan Version DESC]=,[Demand Plan Version Num],T_VMI_ALL.%HIDE_OVERVIEW_METRIC={"BIAS-2"}&gt;} T_VMI_ALL.tar.Target),v.Layout.Colour.MAPE.BIAS.OnTarget,
    if(
    //Near target
    fabs($(v.KPI.Dem.BIAS2.Calculated.Formula.SAP))&lt;=max({$&lt;SOURCE_ID={2},[Demand Plan Version]=,[Demand Plan Version DESC]=,[Demand Plan Version Num],T_VMI_ALL.%HIDE_OVERVIEW_METRIC={"BIAS-2"}&gt;}T_VMI_ALL.tar.Tolerance) and fabs($(v.KPI.Dem.BIAS2.Calculated.Formula.SAP))&gt;=max({$&lt;SOURCE_ID={2},[Demand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Num],T_VMI_ALL.%HIDE_OVERVIEW_METRIC={"BIAS-2"}&gt;} T_VMI_ALL.tar.Target)&lt;&gt;0 and max({$&lt;SOURCE_ID={2},[Demand Plan Version]=,[Demand Plan Version DESC]=,[Demand Plan Version Num],T_VMI_ALL.%HIDE_OVERVIEW_METRIC={"BIAS-2"}&gt;} T_VMI_ALL.tar.Tolerance)&lt;&gt;0,
         if(
      //In target
      fabs($(v.KPI.Dem.BIAS2.Calculated.Formula.SAP))&lt;max({$&lt;SOURCE_ID={2},[Demand Plan Version]=,[Demand Plan Version DESC]=,[Demand Plan Version Num],T_VMI_ALL.%HIDE_OVERVIEW_METRIC={"BIAS-2"}&gt;} T_VMI_ALL.tar.Target),v.Layout.Colour.MAPE.BIAS.OnTarget,
      if(
      //Near target
      fabs($(v.KPI.Dem.BIAS2.Calculated.Formula.SAP))&lt;=max({$&lt;SOURCE_ID={2},[Demand Plan Version]=,[Demand Plan Version DESC]=,[Demand Plan Version Num],T_VMI_ALL.%HIDE_OVERVIEW_METRIC={"BIAS-2"}&gt;} T_VMI_ALL.tar.Tolerance) and fabs($(v.KPI.Dem.BIAS2.Calculated.Formula.SAP))&gt;=max({$&lt;SOURCE_ID={2},[Demand Plan Version]=,[Demand Plan Version DESC]=,[Demand Plan Version Num],T_VMI_ALL.%HIDE_OVERVIEW_METRIC={"BIAS-2"}&gt;}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</si>
  <si>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Num],%HIDE_OVERVIEW_METRIC={"BIAS-3"}&gt;} T_CUSTVMI.tar.Target)&lt;&gt;0 and max({$&lt;SOURCE_ID={2},[Demand Plan Version]=,[Demand Plan Version DESC]=,[Demand Plan Version Num],%HIDE_OVERVIEW_METRIC={"BIAS-3"}&gt;}T_CUSTVMI.tar.Tolerance)&lt;&gt;0,
   if(
   //In target
   fabs($(v.KPI.Dem.BIAS3.Calculated.Formula.SAP))&lt;max({$&lt;SOURCE_ID={2},[Demand Plan Version]=,[Demand Plan Version DESC]=,[Demand Plan Version Num],%HIDE_OVERVIEW_METRIC={"BIAS-3"}&gt;} T_CUSTVMI.tar.Target),v.Layout.Colour.MAPE.BIAS.OnTarget,
   if(
   //Near target
   fabs($(v.KPI.Dem.BIAS3.Calculated.Formula.SAP))&lt;=max({$&lt;SOURCE_ID={2},[Demand Plan Version]=,[Demand Plan Version DESC]=,[Demand Plan Version Num],%HIDE_OVERVIEW_METRIC={"BIAS-3"}&gt;}T_CUSTVMI.tar.Tolerance) and fabs($(v.KPI.Dem.BIAS3.Calculated.Formula.SAP))&gt;=max({$&lt;SOURCE_ID={2},[Demand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Num],T_CUST_ALL.%HIDE_OVERVIEW_METRIC={"BIAS-3"}&gt;} T_CUST_ALL.tar.Target)&lt;&gt;0 and max({$&lt;SOURCE_ID={2},[Demand Plan Version]=,[Demand Plan Version DESC]=,[Demand Plan Version Num],T_CUST_ALL.%HIDE_OVERVIEW_METRIC={"BIAS-3"}&gt;} T_CUST_ALL.tar.Tolerance)&lt;&gt;0,
      if(
     //In target
     fabs($(v.KPI.Dem.BIAS3.Calculated.Formula.SAP))&lt;max({$&lt;SOURCE_ID={2},[Demand Plan Version]=,[Demand Plan Version DESC]=,[Demand Plan Version Num],T_CUST_ALL.%HIDE_OVERVIEW_METRIC={"BIAS-3"}&gt;} T_CUST_ALL.tar.Target),v.Layout.Colour.MAPE.BIAS.OnTarget,
     if(
     //Near target
     fabs($(v.KPI.Dem.BIAS3.Calculated.Formula.SAP))&lt;=max({$&lt;SOURCE_ID={2},[Demand Plan Version]=,[Demand Plan Version DESC]=,[Demand Plan Version Num],T_CUST_ALL.%HIDE_OVERVIEW_METRIC={"BIAS-3"}&gt;} T_CUST_ALL.tar.Tolerance) and fabs($(v.KPI.Dem.BIAS3.Calculated.Formula.SAP))&gt;=max({$&lt;SOURCE_ID={2},[Demand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if(count(DISTINCT{$&lt;SOURCE_ID={2},[Demand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Num],T_VMI_ALL.%HIDE_OVERVIEW_METRIC={"BIAS-3"}&gt;} T_VMI_ALL.tar.Target)&lt;&gt;0 and max({$&lt;SOURCE_ID={2},[Demand Plan Version]=,[Demand Plan Version DESC]=,[Demand Plan Version Num],T_VMI_ALL.%HIDE_OVERVIEW_METRIC={"BIAS-3"}&gt;}T_VMI_ALL.tar.Tolerance)&lt;&gt;0,
    if(
    //In target
    fabs($(v.KPI.Dem.BIAS3.Calculated.Formula.SAP))&lt;max({$&lt;SOURCE_ID={2},[Demand Plan Version]=,[Demand Plan Version DESC]=,[Demand Plan Version Num],T_VMI_ALL.%HIDE_OVERVIEW_METRIC={"BIAS-3"}&gt;} T_VMI_ALL.tar.Target),v.Layout.Colour.MAPE.BIAS.OnTarget,
    if(
    //Near target
    fabs($(v.KPI.Dem.BIAS3.Calculated.Formula.SAP))&lt;=max({$&lt;SOURCE_ID={2},[Demand Plan Version]=,[Demand Plan Version DESC]=,[Demand Plan Version Num],T_VMI_ALL.%HIDE_OVERVIEW_METRIC={"BIAS-3"}&gt;}T_VMI_ALL.tar.Tolerance) and fabs($(v.KPI.Dem.BIAS3.Calculated.Formula.SAP))&gt;=max({$&lt;SOURCE_ID={2},[Demand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Num],T_VMI_ALL.%HIDE_OVERVIEW_METRIC={"BIAS-3"}&gt;} T_VMI_ALL.tar.Target)&lt;&gt;0 and max({$&lt;SOURCE_ID={2},[Demand Plan Version]=,[Demand Plan Version DESC]=,[Demand Plan Version Num],T_VMI_ALL.%HIDE_OVERVIEW_METRIC={"BIAS-3"}&gt;} T_VMI_ALL.tar.Tolerance)&lt;&gt;0,
         if(
      //In target
      fabs($(v.KPI.Dem.BIAS3.Calculated.Formula.SAP))&lt;max({$&lt;SOURCE_ID={2},[Demand Plan Version]=,[Demand Plan Version DESC]=,[Demand Plan Version Num],T_VMI_ALL.%HIDE_OVERVIEW_METRIC={"BIAS-3"}&gt;} T_VMI_ALL.tar.Target),v.Layout.Colour.MAPE.BIAS.OnTarget,
      if(
      //Near target
      fabs($(v.KPI.Dem.BIAS3.Calculated.Formula.SAP))&lt;=max({$&lt;SOURCE_ID={2},[Demand Plan Version]=,[Demand Plan Version DESC]=,[Demand Plan Version Num],T_VMI_ALL.%HIDE_OVERVIEW_METRIC={"BIAS-3"}&gt;} T_VMI_ALL.tar.Tolerance) and fabs($(v.KPI.Dem.BIAS3.Calculated.Formula.SAP))&gt;=max({$&lt;SOURCE_ID={2},[Demand Plan Version]=,[Demand Plan Version DESC]=,[Demand Plan Version Num],T_VMI_ALL.%HIDE_OVERVIEW_METRIC={"BIAS-3"}&gt;}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</si>
  <si>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Num],%HIDE_OVERVIEW_METRIC={"BIAS-6"}&gt;} T_CUSTVMI.tar.Target)&lt;&gt;0 and max({$&lt;SOURCE_ID={2},[Demand Plan Version]=,[Demand Plan Version DESC]=,[Demand Plan Version Num],%HIDE_OVERVIEW_METRIC={"BIAS-6"}&gt;}T_CUSTVMI.tar.Tolerance)&lt;&gt;0,
   if(
   //In target
   fabs($(v.KPI.Dem.BIAS6.Calculated.Formula.SAP))&lt;max({$&lt;SOURCE_ID={2},[Demand Plan Version]=,[Demand Plan Version DESC]=,[Demand Plan Version Num],%HIDE_OVERVIEW_METRIC={"BIAS-6"}&gt;} T_CUSTVMI.tar.Target),v.Layout.Colour.MAPE.BIAS.OnTarget,
   if(
   //Near target
   fabs($(v.KPI.Dem.BIAS6.Calculated.Formula.SAP))&lt;=max({$&lt;SOURCE_ID={2},[Demand Plan Version]=,[Demand Plan Version DESC]=,[Demand Plan Version Num],%HIDE_OVERVIEW_METRIC={"BIAS-6"}&gt;}T_CUSTVMI.tar.Tolerance) and fabs($(v.KPI.Dem.BIAS6.Calculated.Formula.SAP))&gt;=max({$&lt;SOURCE_ID={2},[Demand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Num],T_CUST_ALL.%HIDE_OVERVIEW_METRIC={"BIAS-6"}&gt;} T_CUST_ALL.tar.Target)&lt;&gt;0 and max({$&lt;SOURCE_ID={2},[Demand Plan Version]=,[Demand Plan Version DESC]=,[Demand Plan Version Num],T_CUST_ALL.%HIDE_OVERVIEW_METRIC={"BIAS-6"}&gt;} T_CUST_ALL.tar.Tolerance)&lt;&gt;0,
      if(
     //In target
     fabs($(v.KPI.Dem.BIAS6.Calculated.Formula.SAP))&lt;max({$&lt;SOURCE_ID={2},[Demand Plan Version]=,[Demand Plan Version DESC]=,[Demand Plan Version Num],T_CUST_ALL.%HIDE_OVERVIEW_METRIC={"BIAS-6"}&gt;} T_CUST_ALL.tar.Target),v.Layout.Colour.MAPE.BIAS.OnTarget,
     if(
     //Near target
     fabs($(v.KPI.Dem.BIAS6.Calculated.Formula.SAP))&lt;=max({$&lt;SOURCE_ID={2},[Demand Plan Version]=,[Demand Plan Version DESC]=,[Demand Plan Version Num],T_CUST_ALL.%HIDE_OVERVIEW_METRIC={"BIAS-6"}&gt;} T_CUST_ALL.tar.Tolerance) and fabs($(v.KPI.Dem.BIAS6.Calculated.Formula.SAP))&gt;=max({$&lt;SOURCE_ID={2},[Demand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if(count(DISTINCT{$&lt;SOURCE_ID={2},[Demand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Num],T_VMI_ALL.%HIDE_OVERVIEW_METRIC={"BIAS-6"}&gt;} T_VMI_ALL.tar.Target)&lt;&gt;0 and max({$&lt;SOURCE_ID={2},[Demand Plan Version]=,[Demand Plan Version DESC]=,[Demand Plan Version Num],T_VMI_ALL.%HIDE_OVERVIEW_METRIC={"BIAS-6"}&gt;}T_VMI_ALL.tar.Tolerance)&lt;&gt;0,
    if(
    //In target
    fabs($(v.KPI.Dem.BIAS6.Calculated.Formula.SAP))&lt;max({$&lt;SOURCE_ID={2},[Demand Plan Version]=,[Demand Plan Version DESC]=,[Demand Plan Version Num],T_VMI_ALL.%HIDE_OVERVIEW_METRIC={"BIAS-6"}&gt;} T_VMI_ALL.tar.Target),v.Layout.Colour.MAPE.BIAS.OnTarget,
    if(
    //Near target
    fabs($(v.KPI.Dem.BIAS6.Calculated.Formula.SAP))&lt;=max({$&lt;SOURCE_ID={2},[Demand Plan Version]=,[Demand Plan Version DESC]=,[Demand Plan Version Num],T_VMI_ALL.%HIDE_OVERVIEW_METRIC={"BIAS-6"}&gt;}T_VMI_ALL.tar.Tolerance) and fabs($(v.KPI.Dem.BIAS6.Calculated.Formula.SAP))&gt;=max({$&lt;SOURCE_ID={2},[Demand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Num],T_VMI_ALL.%HIDE_OVERVIEW_METRIC={"BIAS-6"}&gt;} T_VMI_ALL.tar.Target)&lt;&gt;0 and max({$&lt;SOURCE_ID={2},[Demand Plan Version]=,[Demand Plan Version DESC]=,[Demand Plan Version Num],T_VMI_ALL.%HIDE_OVERVIEW_METRIC={"BIAS-6"}&gt;} T_VMI_ALL.tar.Tolerance)&lt;&gt;0,
         if(
      //In target
      fabs($(v.KPI.Dem.BIAS6.Calculated.Formula.SAP))&lt;max({$&lt;SOURCE_ID={2},[Demand Plan Version]=,[Demand Plan Version DESC]=,[Demand Plan Version Num],T_VMI_ALL.%HIDE_OVERVIEW_METRIC={"BIAS-6"}&gt;} T_VMI_ALL.tar.Target),v.Layout.Colour.MAPE.BIAS.OnTarget,
      if(
      //Near target
      fabs($(v.KPI.Dem.BIAS6.Calculated.Formula.SAP))&lt;=max({$&lt;SOURCE_ID={2},[Demand Plan Version]=,[Demand Plan Version DESC]=,[Demand Plan Version Num],T_VMI_ALL.%HIDE_OVERVIEW_METRIC={"BIAS-6"}&gt;} T_VMI_ALL.tar.Tolerance) and fabs($(v.KPI.Dem.BIAS6.Calculated.Formula.SAP))&gt;=max({$&lt;SOURCE_ID={2},[Demand Plan Version]=,[Demand Plan Version DESC]=,[Demand Plan Version Num],T_VMI_ALL.%HIDE_OVERVIEW_METRIC={"BIAS-6"}&gt;}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</si>
  <si>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Num],%HIDE_OVERVIEW_METRIC={"BIAS-12"}&gt;} T_CUSTVMI.tar.Target)&lt;&gt;0 and max({$&lt;SOURCE_ID={2},[Demand Plan Version]=,[Demand Plan Version DESC]=,[Demand Plan Version Num],%HIDE_OVERVIEW_METRIC={"BIAS-12"}&gt;}T_CUSTVMI.tar.Tolerance)&lt;&gt;0,
   if(
   //In target
   fabs($(v.KPI.Dem.BIAS12.Calculated.Formula.SAP))&lt;max({$&lt;SOURCE_ID={2},[Demand Plan Version]=,[Demand Plan Version DESC]=,[Demand Plan Version Num],%HIDE_OVERVIEW_METRIC={"BIAS-12"}&gt;} T_CUSTVMI.tar.Target),v.Layout.Colour.MAPE.BIAS.OnTarget,
   if(
   //Near target
   fabs($(v.KPI.Dem.BIAS12.Calculated.Formula.SAP))&lt;=max({$&lt;SOURCE_ID={2},[Demand Plan Version]=,[Demand Plan Version DESC]=,[Demand Plan Version Num],%HIDE_OVERVIEW_METRIC={"BIAS-12"}&gt;}T_CUSTVMI.tar.Tolerance) and fabs($(v.KPI.Dem.BIAS12.Calculated.Formula.SAP))&gt;=max({$&lt;SOURCE_ID={2},[Demand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Num],T_CUST_ALL.%HIDE_OVERVIEW_METRIC={"BIAS-12"}&gt;} T_CUST_ALL.tar.Target)&lt;&gt;0 and max({$&lt;SOURCE_ID={2},[Demand Plan Version]=,[Demand Plan Version DESC]=,[Demand Plan Version Num],T_CUST_ALL.%HIDE_OVERVIEW_METRIC={"BIAS-12"}&gt;} T_CUST_ALL.tar.Tolerance)&lt;&gt;0,
      if(
     //In target
     fabs($(v.KPI.Dem.BIAS12.Calculated.Formula.SAP))&lt;max({$&lt;SOURCE_ID={2},[Demand Plan Version]=,[Demand Plan Version DESC]=,[Demand Plan Version Num],T_CUST_ALL.%HIDE_OVERVIEW_METRIC={"BIAS-12"}&gt;} T_CUST_ALL.tar.Target),v.Layout.Colour.MAPE.BIAS.OnTarget,
     if(
     //Near target
     fabs($(v.KPI.Dem.BIAS12.Calculated.Formula.SAP))&lt;=max({$&lt;SOURCE_ID={2},[Demand Plan Version]=,[Demand Plan Version DESC]=,[Demand Plan Version Num],T_CUST_ALL.%HIDE_OVERVIEW_METRIC={"BIAS-12"}&gt;} T_CUST_ALL.tar.Tolerance) and fabs($(v.KPI.Dem.BIAS12.Calculated.Formula.SAP))&gt;=max({$&lt;SOURCE_ID={2},[Demand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if(count(DISTINCT{$&lt;SOURCE_ID={2},[Demand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Num],T_VMI_ALL.%HIDE_OVERVIEW_METRIC={"BIAS-12"}&gt;} T_VMI_ALL.tar.Target)&lt;&gt;0 and max({$&lt;SOURCE_ID={2},[Demand Plan Version]=,[Demand Plan Version DESC]=,[Demand Plan Version Num],T_VMI_ALL.%HIDE_OVERVIEW_METRIC={"BIAS-12"}&gt;}T_VMI_ALL.tar.Tolerance)&lt;&gt;0,
    if(
    //In target
    fabs($(v.KPI.Dem.BIAS12.Calculated.Formula.SAP))&lt;max({$&lt;SOURCE_ID={2},[Demand Plan Version]=,[Demand Plan Version DESC]=,[Demand Plan Version Num],T_VMI_ALL.%HIDE_OVERVIEW_METRIC={"BIAS-12"}&gt;} T_VMI_ALL.tar.Target),v.Layout.Colour.MAPE.BIAS.OnTarget,
    if(
    //Near target
    fabs($(v.KPI.Dem.BIAS12.Calculated.Formula.SAP))&lt;=max({$&lt;SOURCE_ID={2},[Demand Plan Version]=,[Demand Plan Version DESC]=,[Demand Plan Version Num],T_VMI_ALL.%HIDE_OVERVIEW_METRIC={"BIAS-12"}&gt;}T_VMI_ALL.tar.Tolerance) and fabs($(v.KPI.Dem.BIAS12.Calculated.Formula.SAP))&gt;=max({$&lt;SOURCE_ID={2},[Demand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Num],T_VMI_ALL.%HIDE_OVERVIEW_METRIC={"BIAS-12"}&gt;} T_VMI_ALL.tar.Target)&lt;&gt;0 and max({$&lt;SOURCE_ID={2},[Demand Plan Version]=,[Demand Plan Version DESC]=,[Demand Plan Version Num],T_VMI_ALL.%HIDE_OVERVIEW_METRIC={"BIAS-12"}&gt;} T_VMI_ALL.tar.Tolerance)&lt;&gt;0,
         if(
      //In target
      fabs($(v.KPI.Dem.BIAS12.Calculated.Formula.SAP))&lt;max({$&lt;SOURCE_ID={2},[Demand Plan Version]=,[Demand Plan Version DESC]=,[Demand Plan Version Num],T_VMI_ALL.%HIDE_OVERVIEW_METRIC={"BIAS-12"}&gt;} T_VMI_ALL.tar.Target),v.Layout.Colour.MAPE.BIAS.OnTarget,
      if(
      //Near target
      fabs($(v.KPI.Dem.BIAS12.Calculated.Formula.SAP))&lt;=max({$&lt;SOURCE_ID={2},[Demand Plan Version]=,[Demand Plan Version DESC]=,[Demand Plan Version Num],T_VMI_ALL.%HIDE_OVERVIEW_METRIC={"BIAS-12"}&gt;} T_VMI_ALL.tar.Tolerance) and fabs($(v.KPI.Dem.BIAS12.Calculated.Formula.SAP))&gt;=max({$&lt;SOURCE_ID={2},[Demand Plan Version]=,[Demand Plan Version DESC]=,[Demand Plan Version Num],T_VMI_ALL.%HIDE_OVERVIEW_METRIC={"BIAS-12"}&gt;} T_VMI_ALL.tar.Target),v.Layout.Colour.MAPE.BIAS.NearTarget,
      //Out of target
      v.Layout.Colour.MAPE.BIAS.AboveTarget))
      ,//Else we use white
      white())
  )
)'
</t>
  </si>
  <si>
    <t>MAPE2.VMI</t>
  </si>
  <si>
    <t>MAPE3.VMI</t>
  </si>
  <si>
    <t>MAPE6.VMI</t>
  </si>
  <si>
    <t>MAPE12.VMI</t>
  </si>
  <si>
    <t>BIAS2.VMI</t>
  </si>
  <si>
    <t>BIAS3.VMI</t>
  </si>
  <si>
    <t>BIAS6.VMI</t>
  </si>
  <si>
    <t>BIAS12.VMI</t>
  </si>
  <si>
    <t>MAPE2.Customer.VMI</t>
  </si>
  <si>
    <t>MAPE3.Customer.VMI</t>
  </si>
  <si>
    <t>MAPE6.Customer.VMI</t>
  </si>
  <si>
    <t>MAPE12.Customer.VMI</t>
  </si>
  <si>
    <t>BIAS2.Customer.VMI</t>
  </si>
  <si>
    <t>BIAS3.Customer.VMI</t>
  </si>
  <si>
    <t>BIAS6.Customer.VMI</t>
  </si>
  <si>
    <t>BIAS12.Customer.VMI</t>
  </si>
  <si>
    <t>MAPE2.Calculated.VMI</t>
  </si>
  <si>
    <t>MAPE3.Calculated.VMI</t>
  </si>
  <si>
    <t>MAPE6.Calculated.VMI</t>
  </si>
  <si>
    <t>MAPE12.Calculated.VMI</t>
  </si>
  <si>
    <t>BIAS2.Calculated.VMI</t>
  </si>
  <si>
    <t>BIAS3.Calculated.VMI</t>
  </si>
  <si>
    <t>BIAS6.Calculated.VMI</t>
  </si>
  <si>
    <t>BIAS12.Calculated.VMI</t>
  </si>
  <si>
    <t>Brand VMI/NVMI</t>
  </si>
  <si>
    <t>[m.Brand VMI/NVMI]</t>
  </si>
  <si>
    <t>v.KPI.Dem.MAPE2.Calculated.Formula</t>
  </si>
  <si>
    <t>v.KPI.Dem.MAPE3.Calculated.Formula</t>
  </si>
  <si>
    <t>v.KPI.Dem.MAPE6.Calculated.Formula</t>
  </si>
  <si>
    <t>v.KPI.Dem.MAPE12.Calculated.Formula</t>
  </si>
  <si>
    <t>v.KPI.Dem.BIAS2.Calculated.Formula</t>
  </si>
  <si>
    <t>v.KPI.Dem.BIAS3.Calculated.Formula</t>
  </si>
  <si>
    <t>v.KPI.Dem.BIAS6.Calculated.Formula</t>
  </si>
  <si>
    <t>v.KPI.Dem.BIAS12.Calculated.Formula</t>
  </si>
  <si>
    <t>v.KPI.Dem.MAPE2.Calculated.Formula.YTD</t>
  </si>
  <si>
    <t>='if(sum({$&lt;PerType={99},[Demand Plan Version]=,[Demand Plan Version DESC]=,[Demand Plan Version Num]=,SOURCE_ID={21}&gt;} [Calculated Absolute diff 2])/sum({$&lt;PerType={99},[Demand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[Calculated Absolute diff 2])/sum({$&lt;PerType={99},[Demand Plan Version]=,[Demand Plan Version DESC]=,[Demand Plan Version Num]=,SOURCE_ID={21}&gt;} [In-Market Sales (History)]))'</t>
  </si>
  <si>
    <t>'='&amp;chr(39)&amp;'if(sum({'&amp;chr(36)&amp;'&lt;PerType={99},[Demand Plan Version]=,[Demand Plan Version DESC]=,[Demand Plan Version Num]=,SOURCE_ID={21}&gt;} [Calculated Absolute diff 2])/sum({'&amp;chr(36)&amp;'&lt;PerType={99},[Demand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[Calculated Absolute diff 2])/sum({'&amp;chr(36)&amp;'&lt;PerType={99},[Demand Plan Version]=,[Demand Plan Version DESC]=,[Demand Plan Version Num]=,SOURCE_ID={21}&gt;} [In-Market Sales (History)]))'&amp;chr(39)&amp;''</t>
  </si>
  <si>
    <t>v.KPI.Dem.MAPE3.Calculated.Formula.YTD</t>
  </si>
  <si>
    <t>='if(sum({$&lt;PerType={99},[Demand Plan Version]=,[Demand Plan Version DESC]=,[Demand Plan Version Num]=,SOURCE_ID={21}&gt;}[Calculated Absolute diff 3])/sum({$&lt;PerType={99},[Demand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[Calculated Absolute diff 3])/sum({$&lt;PerType={99},[Demand Plan Version]=,[Demand Plan Version DESC]=,[Demand Plan Version Num]=,SOURCE_ID={21}&gt;} [In-Market Sales (History)]))'</t>
  </si>
  <si>
    <t>'='&amp;chr(39)&amp;'if(sum({'&amp;chr(36)&amp;'&lt;PerType={99},[Demand Plan Version]=,[Demand Plan Version DESC]=,[Demand Plan Version Num]=,SOURCE_ID={21}&gt;}[Calculated Absolute diff 3])/sum({'&amp;chr(36)&amp;'&lt;PerType={99},[Demand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[Calculated Absolute diff 3])/sum({'&amp;chr(36)&amp;'&lt;PerType={99},[Demand Plan Version]=,[Demand Plan Version DESC]=,[Demand Plan Version Num]=,SOURCE_ID={21}&gt;} [In-Market Sales (History)]))'&amp;chr(39)&amp;''</t>
  </si>
  <si>
    <t>v.KPI.Dem.MAPE6.Calculated.Formula.YTD</t>
  </si>
  <si>
    <t>='if(sum({$&lt;PerType={99},[Demand Plan Version]=,[Demand Plan Version DESC]=,[Demand Plan Version Num]=,SOURCE_ID={21}&gt;}[Calculated Absolute Diff 6])/sum({$&lt;PerType={99},[Demand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[Calculated Absolute Diff 6])/sum({$&lt;PerType={99},[Demand Plan Version]=,[Demand Plan Version DESC]=,[Demand Plan Version Num]=,SOURCE_ID={21}&gt;} [In-Market Sales (History)]))'</t>
  </si>
  <si>
    <t>'='&amp;chr(39)&amp;'if(sum({'&amp;chr(36)&amp;'&lt;PerType={99},[Demand Plan Version]=,[Demand Plan Version DESC]=,[Demand Plan Version Num]=,SOURCE_ID={21}&gt;}[Calculated Absolute Diff 6])/sum({'&amp;chr(36)&amp;'&lt;PerType={99},[Demand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[Calculated Absolute Diff 6])/sum({'&amp;chr(36)&amp;'&lt;PerType={99},[Demand Plan Version]=,[Demand Plan Version DESC]=,[Demand Plan Version Num]=,SOURCE_ID={21}&gt;} [In-Market Sales (History)]))'&amp;chr(39)&amp;''</t>
  </si>
  <si>
    <t>v.KPI.Dem.MAPE12.Calculated.Formula.YTD</t>
  </si>
  <si>
    <t>='if(sum({$&lt;PerType={99},[Demand Plan Version]=,[Demand Plan Version DESC]=,[Demand Plan Version Num]=,SOURCE_ID={21}&gt;} [Calculated Absolute Diff 12])/sum({$&lt;PerType={99},[Demand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Num]=,SOURCE_ID={21}&gt;}[Calculated Absolute Diff 12])/sum({$&lt;PerType={99},[Demand Plan Version]=,[Demand Plan Version DESC]=,[Demand Plan Version Num]=,SOURCE_ID={21}&gt;} [In-Market Sales (History)]))'</t>
  </si>
  <si>
    <t>'='&amp;chr(39)&amp;'if(sum({'&amp;chr(36)&amp;'&lt;PerType={99},[Demand Plan Version]=,[Demand Plan Version DESC]=,[Demand Plan Version Num]=,SOURCE_ID={21}&gt;} [Calculated Absolute Diff 12])/sum({'&amp;chr(36)&amp;'&lt;PerType={99},[Demand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Num]=,SOURCE_ID={21}&gt;}[Calculated Absolute Diff 12])/sum({'&amp;chr(36)&amp;'&lt;PerType={99},[Demand Plan Version]=,[Demand Plan Version DESC]=,[Demand Plan Version Num]=,SOURCE_ID={21}&gt;} [In-Market Sales (History)]))'&amp;chr(39)&amp;''</t>
  </si>
  <si>
    <t>v.KPI.Dem.BIAS2.Calculated.Formula.YTD</t>
  </si>
  <si>
    <t>='if(sum({$&lt;PerType={99},[Demand Plan Version]=,[Demand Plan Version DESC]=,[Demand Plan Version Num]=,SOURCE_ID={21}&gt;}[Calculated Diff 2])/sum({$&lt;PerType={99},[Demand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Num]=,SOURCE_ID={21}&gt;}[Calculated Diff 2])/sum({$&lt;PerType={99},[Demand Plan Version]=,[Demand Plan Version DESC]=,[Demand Plan Version Num]=,SOURCE_ID={21}&gt;} [In-Market Sales (History)]))'</t>
  </si>
  <si>
    <t>'='&amp;chr(39)&amp;'if(sum({'&amp;chr(36)&amp;'&lt;PerType={99},[Demand Plan Version]=,[Demand Plan Version DESC]=,[Demand Plan Version Num]=,SOURCE_ID={21}&gt;}[Calculated Diff 2])/sum({'&amp;chr(36)&amp;'&lt;PerType={99},[Demand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Num]=,SOURCE_ID={21}&gt;}[Calculated Diff 2])/sum({'&amp;chr(36)&amp;'&lt;PerType={99},[Demand Plan Version]=,[Demand Plan Version DESC]=,[Demand Plan Version Num]=,SOURCE_ID={21}&gt;} [In-Market Sales (History)]))'&amp;chr(39)&amp;''</t>
  </si>
  <si>
    <t>v.KPI.Dem.BIAS3.Calculated.Formula.YTD</t>
  </si>
  <si>
    <t>='if(sum({$&lt;PerType={99},[Demand Plan Version]=,[Demand Plan Version DESC]=,[Demand Plan Version Num]=,SOURCE_ID={21}&gt;}[Calculated Diff 3])/sum({$&lt;PerType={99},[Demand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Num]=,SOURCE_ID={21}&gt;}[Calculated Diff 3])/sum({$&lt;PerType={99},[Demand Plan Version]=,[Demand Plan Version DESC]=,[Demand Plan Version Num]=,SOURCE_ID={21}&gt;} [In-Market Sales (History)]))'</t>
  </si>
  <si>
    <t>'='&amp;chr(39)&amp;'if(sum({'&amp;chr(36)&amp;'&lt;PerType={99},[Demand Plan Version]=,[Demand Plan Version DESC]=,[Demand Plan Version Num]=,SOURCE_ID={21}&gt;}[Calculated Diff 3])/sum({'&amp;chr(36)&amp;'&lt;PerType={99},[Demand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Num]=,SOURCE_ID={21}&gt;}[Calculated Diff 3])/sum({'&amp;chr(36)&amp;'&lt;PerType={99},[Demand Plan Version]=,[Demand Plan Version DESC]=,[Demand Plan Version Num]=,SOURCE_ID={21}&gt;} [In-Market Sales (History)]))'&amp;chr(39)&amp;''</t>
  </si>
  <si>
    <t>v.KPI.Dem.BIAS6.Calculated.Formula.YTD</t>
  </si>
  <si>
    <t>='if(sum({$&lt;PerType={99},[Demand Plan Version]=,[Demand Plan Version DESC]=,[Demand Plan Version Num]=,SOURCE_ID={21}&gt;}[Calculated Diff 6])/sum({$&lt;PerType={99},[Demand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[Calculated Diff 6])/sum({$&lt;PerType={99},[Demand Plan Version]=,[Demand Plan Version DESC]=,[Demand Plan Version Num]=,SOURCE_ID={21}&gt;} [In-Market Sales (History)]))'</t>
  </si>
  <si>
    <t>'='&amp;chr(39)&amp;'if(sum({'&amp;chr(36)&amp;'&lt;PerType={99},[Demand Plan Version]=,[Demand Plan Version DESC]=,[Demand Plan Version Num]=,SOURCE_ID={21}&gt;}[Calculated Diff 6])/sum({'&amp;chr(36)&amp;'&lt;PerType={99},[Demand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[Calculated Diff 6])/sum({'&amp;chr(36)&amp;'&lt;PerType={99},[Demand Plan Version]=,[Demand Plan Version DESC]=,[Demand Plan Version Num]=,SOURCE_ID={21}&gt;} [In-Market Sales (History)]))'&amp;chr(39)&amp;''</t>
  </si>
  <si>
    <t>v.KPI.Dem.BIAS12.Calculated.Formula.YTD</t>
  </si>
  <si>
    <t>='if(sum({$&lt;PerType={99},[Demand Plan Version]=,[Demand Plan Version DESC]=,[Demand Plan Version Num]=,SOURCE_ID={21}&gt;}[Calculated Diff 12])/sum({$&lt;PerType={99},[Demand Plan Version]=,[Demand Plan Version DESC]=,[Demand Plan Version Num]=,SOURCE_ID={21}&gt;} [In-Market Sales (History)])&gt;9.99,
9.99,
sum({$&lt;PerType={99},[Demand Plan Version]=,[Demand Plan Version DESC]=,[Demand Plan Version Num]=,SOURCE_ID={21}&gt;} [Calculated Diff 12])/sum({$&lt;PerType={99},[Demand Plan Version]=,[Demand Plan Version DESC]=,[Demand Plan Version Num]=,SOURCE_ID={21}&gt;} [In-Market Sales (History)]))'</t>
  </si>
  <si>
    <t>'='&amp;chr(39)&amp;'if(sum({'&amp;chr(36)&amp;'&lt;PerType={99},[Demand Plan Version]=,[Demand Plan Version DESC]=,[Demand Plan Version Num]=,SOURCE_ID={21}&gt;}[Calculated Diff 12])/sum({'&amp;chr(36)&amp;'&lt;PerType={99},[Demand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[Calculated Diff 12])/sum({'&amp;chr(36)&amp;'&lt;PerType={99},[Demand Plan Version]=,[Demand Plan Version DESC]=,[Demand Plan Version Num]=,SOURCE_ID={21}&gt;} [In-Market Sales (History)]))'&amp;chr(39)&amp;''</t>
  </si>
  <si>
    <t>MAPE-2 calc</t>
  </si>
  <si>
    <t>MAPE-3 calc</t>
  </si>
  <si>
    <t>MAPE-6 calc</t>
  </si>
  <si>
    <t>MAPE-12 calc</t>
  </si>
  <si>
    <t>BIAS-2 calc</t>
  </si>
  <si>
    <t>BIAS-3 calc</t>
  </si>
  <si>
    <t>BIAS-6 calc</t>
  </si>
  <si>
    <t>BIAS-12 calc</t>
  </si>
  <si>
    <t>KPI_SUBPARENT</t>
  </si>
  <si>
    <t>Calculated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</si>
  <si>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($(v.KPI.Dem.MAPE2.FormulaVMI))&lt;max({$&lt;[m.VMI/NVMI]={"VMI"},SOURCE_ID={21},[Demand Plan Version]=,[Demand Plan Version DESC]=,[Demand Plan Version Num]=&gt;}T_CUSTVMI.tar.Target),v.Layout.Colour.MAPE.BIAS.OnTarget,
   if(
   //Near target
   ($(v.KPI.Dem.MAPE2.FormulaVMI))&lt;=max({$&lt;[m.VMI/NVMI]={"VMI"},SOURCE_ID={21},[Demand Plan Version]=,[Demand Plan Version DESC]=,[Demand Plan Version Num]=&gt;}T_CUSTVMI.tar.Tolerance) and ($(v.KPI.Dem.MAPE2.FormulaVMI))&gt;=max({$&lt;[m.VMI/NVMI]={"VMI"},SOURCE_ID={21},[Demand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 T_CUST_ALL.%HIDE_OVERVIEW_METRIC={"'&amp;v.App.Dem.Hide.Overview.Metrics&amp;'"}&gt;} T_CUST_ALL.tar.Target)&lt;&gt;0 and Max({$&lt;SOURCE_ID={21},[Demand Plan Version]=,[Demand Plan Version DESC]=,[Demand Plan Version Num]=, T_CUST_ALL.%HIDE_OVERVIEW_METRIC={"'&amp;v.App.Dem.Hide.Overview.Metrics&amp;'"}&gt;} T_CUST_ALL.tar.Tolerance)&lt;&gt;0,
   if(
   //In target
   ($(v.KPI.Dem.MAPE2.FormulaVMI))&lt;max({$&lt;SOURCE_ID={21},[Demand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($(v.KPI.Dem.MAPE2.FormulaVMI))&lt;max({$&lt;SOURCE_ID={21},[Demand Plan Version]=,[Demand Plan Version DESC]=,[Demand Plan Version Num]=,T_CUST_ALL.%HIDE_OVERVIEW_METRIC={"'&amp;v.App.Dem.Hide.Overview.Metrics&amp;'"}&gt;} T_CUST_ALL.tar.Tolerance) and ($(v.KPI.Dem.MAPE2.FormulaVMI))&gt;=max({$&lt;SOURCE_ID={21},[Demand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</si>
  <si>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($(v.KPI.Dem.MAPE3.FormulaVMI))&lt;max({$&lt;[m.VMI/NVMI]={"VMI"},SOURCE_ID={21},[Demand Plan Version]=,[Demand Plan Version DESC]=,[Demand Plan Version Num]=&gt;}T_CUSTVMI.tar.Target),v.Layout.Colour.MAPE.BIAS.OnTarget,
   if(
   //Near target
   ($(v.KPI.Dem.MAPE3.FormulaVMI))&lt;=max({$&lt;[m.VMI/NVMI]={"VMI"},SOURCE_ID={21},[Demand Plan Version]=,[Demand Plan Version DESC]=,[Demand Plan Version Num]=&gt;}T_CUSTVMI.tar.Tolerance) and ($(v.KPI.Dem.MAPE3.FormulaVMI))&gt;=max({$&lt;[m.VMI/NVMI]={"VMI"},SOURCE_ID={21},[Demand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 T_CUST_ALL.%HIDE_OVERVIEW_METRIC={"'&amp;v.App.Dem.Hide.Overview.Metrics&amp;'"}&gt;} T_CUST_ALL.tar.Target)&lt;&gt;0 and Max({$&lt;SOURCE_ID={21},[Demand Plan Version]=,[Demand Plan Version DESC]=,[Demand Plan Version Num]=, T_CUST_ALL.%HIDE_OVERVIEW_METRIC={"'&amp;v.App.Dem.Hide.Overview.Metrics&amp;'"}&gt;} T_CUST_ALL.tar.Tolerance)&lt;&gt;0,
   if(
   //In target
   ($(v.KPI.Dem.MAPE3.FormulaVMI))&lt;max({$&lt;SOURCE_ID={21},[Demand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($(v.KPI.Dem.MAPE3.FormulaVMI))&lt;max({$&lt;SOURCE_ID={21},[Demand Plan Version]=,[Demand Plan Version DESC]=,[Demand Plan Version Num]=,T_CUST_ALL.%HIDE_OVERVIEW_METRIC={"'&amp;v.App.Dem.Hide.Overview.Metrics&amp;'"}&gt;} T_CUST_ALL.tar.Tolerance) and ($(v.KPI.Dem.MAPE3.FormulaVMI))&gt;=max({$&lt;SOURCE_ID={21},[Demand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</si>
  <si>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($(v.KPI.Dem.MAPE6.FormulaVMI))&lt;max({$&lt;[m.VMI/NVMI]={"VMI"},SOURCE_ID={21},[Demand Plan Version]=,[Demand Plan Version DESC]=,[Demand Plan Version Num]=&gt;}T_CUSTVMI.tar.Target),v.Layout.Colour.MAPE.BIAS.OnTarget,
   if(
   //Near target
   ($(v.KPI.Dem.MAPE6.FormulaVMI))&lt;=max({$&lt;[m.VMI/NVMI]={"VMI"},SOURCE_ID={21},[Demand Plan Version]=,[Demand Plan Version DESC]=,[Demand Plan Version Num]=&gt;}T_CUSTVMI.tar.Tolerance) and ($(v.KPI.Dem.MAPE6.FormulaVMI))&gt;=max({$&lt;[m.VMI/NVMI]={"VMI"},SOURCE_ID={21},[Demand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 T_CUST_ALL.%HIDE_OVERVIEW_METRIC={"'&amp;v.App.Dem.Hide.Overview.Metrics&amp;'"}&gt;} T_CUST_ALL.tar.Target)&lt;&gt;0 and Max({$&lt;SOURCE_ID={21},[Demand Plan Version]=,[Demand Plan Version DESC]=,[Demand Plan Version Num]=, T_CUST_ALL.%HIDE_OVERVIEW_METRIC={"'&amp;v.App.Dem.Hide.Overview.Metrics&amp;'"}&gt;} T_CUST_ALL.tar.Tolerance)&lt;&gt;0,
   if(
   //In target
   ($(v.KPI.Dem.MAPE6.FormulaVMI))&lt;max({$&lt;SOURCE_ID={21},[Demand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($(v.KPI.Dem.MAPE6.FormulaVMI))&lt;max({$&lt;SOURCE_ID={21},[Demand Plan Version]=,[Demand Plan Version DESC]=,[Demand Plan Version Num]=,T_CUST_ALL.%HIDE_OVERVIEW_METRIC={"'&amp;v.App.Dem.Hide.Overview.Metrics&amp;'"}&gt;} T_CUST_ALL.tar.Tolerance) and ($(v.KPI.Dem.MAPE6.FormulaVMI))&gt;=max({$&lt;SOURCE_ID={21},[Demand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</si>
  <si>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($(v.KPI.Dem.MAPE12.FormulaVMI))&lt;max({$&lt;[m.VMI/NVMI]={"VMI"},SOURCE_ID={21},[Demand Plan Version]=,[Demand Plan Version DESC]=,[Demand Plan Version Num]=&gt;}T_CUSTVMI.tar.Target),v.Layout.Colour.MAPE.BIAS.OnTarget,
   if(
   //Near target
   ($(v.KPI.Dem.MAPE12.FormulaVMI))&lt;=max({$&lt;[m.VMI/NVMI]={"VMI"},SOURCE_ID={21},[Demand Plan Version]=,[Demand Plan Version DESC]=,[Demand Plan Version Num]=&gt;}T_CUSTVMI.tar.Tolerance) and ($(v.KPI.Dem.MAPE12.FormulaVMI))&gt;=max({$&lt;[m.VMI/NVMI]={"VMI"},SOURCE_ID={21},[Demand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 T_CUST_ALL.%HIDE_OVERVIEW_METRIC={"'&amp;v.App.Dem.Hide.Overview.Metrics&amp;'"}&gt;} T_CUST_ALL.tar.Target)&lt;&gt;0 and Max({$&lt;SOURCE_ID={21},[Demand Plan Version]=,[Demand Plan Version DESC]=,[Demand Plan Version Num]=, T_CUST_ALL.%HIDE_OVERVIEW_METRIC={"'&amp;v.App.Dem.Hide.Overview.Metrics&amp;'"}&gt;} T_CUST_ALL.tar.Tolerance)&lt;&gt;0,
   if(
   //In target
   ($(v.KPI.Dem.MAPE12.FormulaVMI))&lt;max({$&lt;SOURCE_ID={21},[Demand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($(v.KPI.Dem.MAPE12.FormulaVMI))&lt;max({$&lt;SOURCE_ID={21},[Demand Plan Version]=,[Demand Plan Version DESC]=,[Demand Plan Version Num]=,T_CUST_ALL.%HIDE_OVERVIEW_METRIC={"'&amp;v.App.Dem.Hide.Overview.Metrics&amp;'"}&gt;} T_CUST_ALL.tar.Tolerance) and ($(v.KPI.Dem.MAPE12.FormulaVMI))&gt;=max({$&lt;SOURCE_ID={21},[Demand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</si>
  <si>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fabs($(v.KPI.Dem.BIAS2.FormulaVMI))&lt;max({$&lt;[m.VMI/NVMI]={"VMI"},SOURCE_ID={21},[Demand Plan Version]=,[Demand Plan Version DESC]=,[Demand Plan Version Num]=&gt;}T_CUSTVMI.tar.Target),v.Layout.Colour.MAPE.BIAS.OnTarget,
   if(
   //Near target
  fabs($(v.KPI.Dem.BIAS2.FormulaVMI))&lt;=max({$&lt;[m.VMI/NVMI]={"VMI"},SOURCE_ID={21},[Demand Plan Version]=,[Demand Plan Version DESC]=,[Demand Plan Version Num]=&gt;}T_CUSTVMI.tar.Tolerance) and fabs($(v.KPI.Dem.BIAS2.FormulaVMI))&gt;=max({$&lt;[m.VMI/NVMI]={"VMI"},SOURCE_ID={21},[Demand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Num]=,T_CUST_ALL.%HIDE_OVERVIEW_METRIC={"'&amp;v.App.Dem.Hide.Overview.Metrics&amp;'"}&gt;} T_CUST_ALL.tar.Target)&lt;&gt;0 and Max({$&lt;SOURCE_ID={21},[Demand Plan Version]=,[Demand Plan Version DESC]=,[Demand Plan Version Num]=,T_CUST_ALL.%HIDE_OVERVIEW_METRIC={"'&amp;v.App.Dem.Hide.Overview.Metrics&amp;'"}&gt;} T_CUST_ALL.tar.Tolerance)&lt;&gt;0,
   if(
   //In target
   fabs($(v.KPI.Dem.BIAS2.FormulaVMI))&lt;max({$&lt;SOURCE_ID={21},[Demand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fabs($(v.KPI.Dem.BIAS2.FormulaVMI))&lt;=max({$&lt;SOURCE_ID={21},[Demand Plan Version]=,[Demand Plan Version DESC]=,[Demand Plan Version Num]=,T_CUST_ALL.%HIDE_OVERVIEW_METRIC={"'&amp;v.App.Dem.Hide.Overview.Metrics&amp;'"}&gt;} T_CUST_ALL.tar.Tolerance) and fabs($(v.KPI.Dem.BIAS2.FormulaVMI))&gt;=max({$&lt;SOURCE_ID={21},[Demand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</si>
  <si>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fabs($(v.KPI.Dem.BIAS3.FormulaVMI))&lt;max({$&lt;[m.VMI/NVMI]={"VMI"},SOURCE_ID={21},[Demand Plan Version]=,[Demand Plan Version DESC]=,[Demand Plan Version Num]=&gt;}T_CUSTVMI.tar.Target),v.Layout.Colour.MAPE.BIAS.OnTarget,
   if(
   //Near target
  fabs($(v.KPI.Dem.BIAS3.FormulaVMI))&lt;=max({$&lt;[m.VMI/NVMI]={"VMI"},SOURCE_ID={21},[Demand Plan Version]=,[Demand Plan Version DESC]=,[Demand Plan Version Num]=&gt;}T_CUSTVMI.tar.Tolerance) and fabs($(v.KPI.Dem.BIAS3.FormulaVMI))&gt;=max({$&lt;[m.VMI/NVMI]={"VMI"},SOURCE_ID={21},[Demand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Num]=,T_CUST_ALL.%HIDE_OVERVIEW_METRIC={"'&amp;v.App.Dem.Hide.Overview.Metrics&amp;'"}&gt;} T_CUST_ALL.tar.Target)&lt;&gt;0 and Max({$&lt;SOURCE_ID={21},[Demand Plan Version]=,[Demand Plan Version DESC]=,[Demand Plan Version Num]=,T_CUST_ALL.%HIDE_OVERVIEW_METRIC={"'&amp;v.App.Dem.Hide.Overview.Metrics&amp;'"}&gt;} T_CUST_ALL.tar.Tolerance)&lt;&gt;0,
   if(
   //In target
   fabs($(v.KPI.Dem.BIAS3.FormulaVMI))&lt;max({$&lt;SOURCE_ID={21},[Demand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fabs($(v.KPI.Dem.BIAS3.FormulaVMI))&lt;=max({$&lt;SOURCE_ID={21},[Demand Plan Version]=,[Demand Plan Version DESC]=,[Demand Plan Version Num]=,T_CUST_ALL.%HIDE_OVERVIEW_METRIC={"'&amp;v.App.Dem.Hide.Overview.Metrics&amp;'"}&gt;} T_CUST_ALL.tar.Tolerance) and fabs($(v.KPI.Dem.BIAS3.FormulaVMI))&gt;=max({$&lt;SOURCE_ID={21},[Demand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</si>
  <si>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fabs($(v.KPI.Dem.BIAS6.FormulaVMI))&lt;max({$&lt;[m.VMI/NVMI]={"VMI"},SOURCE_ID={21},[Demand Plan Version]=,[Demand Plan Version DESC]=,[Demand Plan Version Num]=&gt;}T_CUSTVMI.tar.Target),v.Layout.Colour.MAPE.BIAS.OnTarget,
   if(
   //Near target
  fabs($(v.KPI.Dem.BIAS6.FormulaVMI))&lt;=max({$&lt;[m.VMI/NVMI]={"VMI"},SOURCE_ID={21},[Demand Plan Version]=,[Demand Plan Version DESC]=,[Demand Plan Version Num]=&gt;}T_CUSTVMI.tar.Tolerance) and fabs($(v.KPI.Dem.BIAS6.FormulaVMI))&gt;=max({$&lt;[m.VMI/NVMI]={"VMI"},SOURCE_ID={21},[Demand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Num]=,T_CUST_ALL.%HIDE_OVERVIEW_METRIC={"'&amp;v.App.Dem.Hide.Overview.Metrics&amp;'"}&gt;} T_CUST_ALL.tar.Target)&lt;&gt;0 and Max({$&lt;SOURCE_ID={21},[Demand Plan Version]=,[Demand Plan Version DESC]=,[Demand Plan Version Num]=,T_CUST_ALL.%HIDE_OVERVIEW_METRIC={"'&amp;v.App.Dem.Hide.Overview.Metrics&amp;'"}&gt;} T_CUST_ALL.tar.Tolerance)&lt;&gt;0,
   if(
   //In target
   fabs($(v.KPI.Dem.BIAS6.FormulaVMI))&lt;max({$&lt;SOURCE_ID={21},[Demand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fabs($(v.KPI.Dem.BIAS6.FormulaVMI))&lt;=max({$&lt;SOURCE_ID={21},[Demand Plan Version]=,[Demand Plan Version DESC]=,[Demand Plan Version Num]=,T_CUST_ALL.%HIDE_OVERVIEW_METRIC={"'&amp;v.App.Dem.Hide.Overview.Metrics&amp;'"}&gt;} T_CUST_ALL.tar.Tolerance) and fabs($(v.KPI.Dem.BIAS6.FormulaVMI))&gt;=max({$&lt;SOURCE_ID={21},[Demand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</si>
  <si>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Num]=&gt;}T_CUSTVMI.tar.Target)&lt;&gt;0 and Max({$&lt;SOURCE_ID={21},[Demand Plan Version]=,[Demand Plan Version DESC]=,[Demand Plan Version Num]=&gt;}T_CUSTVMI.tar.Tolerance)&lt;&gt;0,
   if(
   //In target
   fabs($(v.KPI.Dem.BIAS12.FormulaVMI))&lt;max({$&lt;[m.VMI/NVMI]={"VMI"},SOURCE_ID={21},[Demand Plan Version]=,[Demand Plan Version DESC]=,[Demand Plan Version Num]=&gt;}T_CUSTVMI.tar.Target),v.Layout.Colour.MAPE.BIAS.OnTarget,
   if(
   //Near target
  fabs($(v.KPI.Dem.BIAS12.FormulaVMI))&lt;=max({$&lt;[m.VMI/NVMI]={"VMI"},SOURCE_ID={21},[Demand Plan Version]=,[Demand Plan Version DESC]=,[Demand Plan Version Num]=&gt;}T_CUSTVMI.tar.Tolerance) and fabs($(v.KPI.Dem.BIAS12.FormulaVMI))&gt;=max({$&lt;[m.VMI/NVMI]={"VMI"},SOURCE_ID={21},[Demand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Num]=,T_CUST_ALL.%HIDE_OVERVIEW_METRIC={"'&amp;v.App.Dem.Hide.Overview.Metrics&amp;'"}&gt;} T_CUST_ALL.tar.Target)&lt;&gt;0 and Max({$&lt;SOURCE_ID={21},[Demand Plan Version]=,[Demand Plan Version DESC]=,[Demand Plan Version Num]=,T_CUST_ALL.%HIDE_OVERVIEW_METRIC={"'&amp;v.App.Dem.Hide.Overview.Metrics&amp;'"}&gt;} T_CUST_ALL.tar.Tolerance)&lt;&gt;0,
   if(
   //In target
   fabs($(v.KPI.Dem.BIAS12.FormulaVMI))&lt;max({$&lt;SOURCE_ID={21},[Demand Plan Version]=,[Demand Plan Version DESC]=,[Demand Plan Version Num]=,T_CUST_ALL.%HIDE_OVERVIEW_METRIC={"'&amp;v.App.Dem.Hide.Overview.Metrics&amp;'"}&gt;} T_CUST_ALL.tar.Target),v.Layout.Colour.MAPE.BIAS.OnTarget,
   if(
   //Near target
   fabs($(v.KPI.Dem.BIAS12.FormulaVMI))&lt;=max({$&lt;SOURCE_ID={21},[Demand Plan Version]=,[Demand Plan Version DESC]=,[Demand Plan Version Num]=,T_CUST_ALL.%HIDE_OVERVIEW_METRIC={"'&amp;v.App.Dem.Hide.Overview.Metrics&amp;'"}&gt;} T_CUST_ALL.tar.Tolerance) and fabs($(v.KPI.Dem.BIAS12.FormulaVMI))&gt;=max({$&lt;SOURCE_ID={21},[Demand Plan Version]=,[Demand Plan Version DESC]=,[Demand Plan Version Num]=,T_CUST_ALL.%HIDE_OVERVIEW_METRIC={"'&amp;v.App.Dem.Hide.Overview.Metrics&amp;'"}&gt;} T_CUST_ALL.tar.Target),v.Layout.Colour.MAPE.BIAS.NearTarget,
   //Out of target
   v.Layout.Colour.MAPE.BIAS.AboveTarget))
   ,//Else we use white
  white())
 )'
</t>
  </si>
  <si>
    <t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T_CUSTVMI_GLOBALCLASS.%HIDE_OVERVIEW_METRIC={"MAPE-2"}&gt;}T_CUSTVMI_GLOBALCLASS.tar.Target)&lt;&gt;0 and Max({$&lt;SOURCE_ID={21}, T_CUSTVMI_GLOBALCLASS.%HIDE_OVERVIEW_METRIC={"MAPE-2"}&gt;}T_CUSTVMI_GLOBALCLASS.tar.Tolerance)&lt;&gt;0,
   if(
   //In target
   ($(v.KPI.Dem.MAPE2.FormulaVMI))&lt; Max({$&lt;[m.VMI/NVMI]={"VMI"},SOURCE_ID={21},[Demand Plan Version]=,[Demand Plan Version DESC]=,[Demand Plan Version Num], T_CUSTVMI_GLOBALCLASS.%HIDE_OVERVIEW_METRIC={"MAPE-2"}&gt;} T_CUSTVMI_GLOBALCLASS.tar.Target),v.Layout.Colour.MAPE.BIAS.OnTarget,
   if(
   //Near target
   ($(v.KPI.Dem.MAPE2.FormulaVMI))&lt;= Max({$&lt;[m.VMI/NVMI]={"VMI"},SOURCE_ID={21},[Demand Plan Version]=,[Demand Plan Version DESC]=,[Demand Plan Version Num], T_CUSTVMI_GLOBALCLASS.%HIDE_OVERVIEW_METRIC={"MAPE-2"}&gt;}T_CUSTVMI_GLOBALCLASS.tar.Tolerance) and ($(v.KPI.Dem.MAPE2.FormulaVMI))&gt;= Max({$&lt;[m.VMI/NVMI]={"VMI"},SOURCE_ID={21},[Demand Plan Version]=,[Demand Plan Version DESC]=,[Demand Plan Version Num], T_CUSTVMI_GLOBALCLASS.%HIDE_OVERVIEW_METRIC={"MAPE-2"}&gt;}T_CUSTVMI_GLOBALCLASS.tar.Target),v.Layout.Colour.MAPE.BIAS.NearTarget,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Num],T_CUST_ALL_GLOBALCLASS.%HIDE_OVERVIEW_METRIC={"MAPE-2"}&gt;}T_CUST_ALL_GLOBALCLASS.tar.Target)&lt;&gt;0 and Max({$&lt;SOURCE_ID={21},[Demand Plan Version]=,[Demand Plan Version DESC]=,[Demand Plan Version Num],T_CUST_ALL_GLOBALCLASS.%HIDE_OVERVIEW_METRIC={"MAPE-2"}&gt;}T_CUST_ALL_GLOBALCLASS.tar.Tolerance)&lt;&gt;0,
   if(
   //In target
   ($(v.KPI.Dem.MAPE2.FormulaVMI))&lt; Max({$&lt;SOURCE_ID={21},[Demand Plan Version]=,[Demand Plan Version DESC]=,[Demand Plan Version Num],T_CUST_ALL_GLOBALCLASS.%HIDE_OVERVIEW_METRIC={"MAPE-2"}&gt;}T_CUST_ALL_GLOBALCLASS.tar.Target),v.Layout.Colour.MAPE.BIAS.OnTarget,
   if(
   //Near target
   ($(v.KPI.Dem.MAPE2.FormulaVMI))&lt;= Max({$&lt;SOURCE_ID={21},[Demand Plan Version]=,[Demand Plan Version DESC]=,[Demand Plan Version Num],T_CUST_ALL_GLOBALCLASS.%HIDE_OVERVIEW_METRIC={"MAPE-2"}&gt;}T_CUST_ALL_GLOBALCLASS.tar.Tolerance) and ($(v.KPI.Dem.MAPE2.FormulaVMI))&gt;= Max({$&lt;SOURCE_ID={21},[Demand Plan Version]=,[Demand Plan Version DESC]=,[Demand Plan Version Num],T_CUST_ALL_GLOBALCLASS.%HIDE_OVERVIEW_METRIC={"MAPE-2"}&gt;}T_CUST_ALL_GLOBALCLASS.tar.Target),v.Layout.Colour.MAPE.BIAS.NearTarget,
   //Out of target
   v.Layout.Colour.MAPE.BIAS.AboveTarget))
   ,//Else we use white
  white())
 )'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</si>
  <si>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T_CUSTVMI_GLOBALCLASS.%HIDE_OVERVIEW_METRIC={"MAPE-3"}&gt;}T_CUSTVMI_GLOBALCLASS.tar.Target)&lt;&gt;0 and Max({$&lt;SOURCE_ID={21},[Demand Plan Version]=,[Demand Plan Version DESC]=,[Demand Plan Version Num], T_CUSTVMI_GLOBALCLASS.%HIDE_OVERVIEW_METRIC={"MAPE-3"}&gt;}T_CUSTVMI_GLOBALCLASS.tar.Tolerance)&lt;&gt;0,
   if(
   //In target
   ($(v.KPI.Dem.MAPE3.FormulaVMI))&lt;max({$&lt;[m.VMI/NVMI]={"VMI"},SOURCE_ID={21},[Demand Plan Version]=,[Demand Plan Version DESC]=,[Demand Plan Version Num], T_CUSTVMI_GLOBALCLASS.%HIDE_OVERVIEW_METRIC={"MAPE-3"}&gt;}T_CUSTVMI_GLOBALCLASS.tar.Target),v.Layout.Colour.MAPE.BIAS.OnTarget,
   if(
   //Near target
   ($(v.KPI.Dem.MAPE3.FormulaVMI))&lt;=max({$&lt;[m.VMI/NVMI]={"VMI"},SOURCE_ID={21},[Demand Plan Version]=,[Demand Plan Version DESC]=,[Demand Plan Version Num], T_CUSTVMI_GLOBALCLASS.%HIDE_OVERVIEW_METRIC={"MAPE-3"}&gt;}T_CUSTVMI_GLOBALCLASS.tar.Tolerance) and ($(v.KPI.Dem.MAPE3.FormulaVMI))&gt;=max({$&lt;[m.VMI/NVMI]={"VMI"},SOURCE_ID={21},[Demand Plan Version]=,[Demand Plan Version DESC]=,[Demand Plan Version Num], T_CUSTVMI_GLOBALCLASS.%HIDE_OVERVIEW_METRIC={"MAPE-3"}&gt;}T_CUSTVMI_GLOBALCLASS.tar.Target),v.Layout.Colour.MAPE.BIAS.NearTarget,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Num],T_CUST_ALL_GLOBALCLASS.%HIDE_OVERVIEW_METRIC={"MAPE-3"}&gt;}T_CUST_ALL_GLOBALCLASS.tar.Target)&lt;&gt;0 and Max({$&lt;SOURCE_ID={21},[Demand Plan Version]=,[Demand Plan Version DESC]=,[Demand Plan Version Num],T_CUST_ALL_GLOBALCLASS.%HIDE_OVERVIEW_METRIC={"MAPE-3"}&gt;}T_CUST_ALL_GLOBALCLASS.tar.Tolerance)&lt;&gt;0,
   if(
   //In target
   ($(v.KPI.Dem.MAPE3.FormulaVMI))&lt;max({$&lt;SOURCE_ID={21},[Demand Plan Version]=,[Demand Plan Version DESC]=,[Demand Plan Version Num],T_CUST_ALL_GLOBALCLASS.%HIDE_OVERVIEW_METRIC={"MAPE-3"}&gt;}T_CUST_ALL_GLOBALCLASS.tar.Target),v.Layout.Colour.MAPE.BIAS.OnTarget,
   if(
   //Near target
   ($(v.KPI.Dem.MAPE3.FormulaVMI))&lt;=max({$&lt;SOURCE_ID={21},[Demand Plan Version]=,[Demand Plan Version DESC]=,[Demand Plan Version Num],T_CUST_ALL_GLOBALCLASS.%HIDE_OVERVIEW_METRIC={"MAPE-3"}&gt;}T_CUST_ALL_GLOBALCLASS.tar.Tolerance) and ($(v.KPI.Dem.MAPE3.FormulaVMI))&gt;=max({$&lt;SOURCE_ID={21},[Demand Plan Version]=,[Demand Plan Version DESC]=,[Demand Plan Version Num],T_CUST_ALL_GLOBALCLASS.%HIDE_OVERVIEW_METRIC={"MAPE-3"}&gt;}T_CUST_ALL_GLOBALCLASS.tar.Target),v.Layout.Colour.MAPE.BIAS.NearTarget,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</si>
  <si>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T_CUSTVMI_GLOBALCLASS.%HIDE_OVERVIEW_METRIC={"MAPE-6"}&gt;}T_CUSTVMI_GLOBALCLASS.tar.Target)&lt;&gt;0 and Max({$&lt;SOURCE_ID={21},[Demand Plan Version]=,[Demand Plan Version DESC]=,[Demand Plan Version Num], T_CUSTVMI_GLOBALCLASS.%HIDE_OVERVIEW_METRIC={"MAPE-6"}&gt;}T_CUSTVMI_GLOBALCLASS.tar.Tolerance)&lt;&gt;0,
   if(
   //In target
   ($(v.KPI.Dem.MAPE6.FormulaVMI))&lt;max({$&lt;[m.VMI/NVMI]={"VMI"},SOURCE_ID={21},[Demand Plan Version]=,[Demand Plan Version DESC]=,[Demand Plan Version Num], T_CUSTVMI_GLOBALCLASS.%HIDE_OVERVIEW_METRIC={"MAPE-6"}&gt;}T_CUSTVMI_GLOBALCLASS.tar.Target),v.Layout.Colour.MAPE.BIAS.OnTarget,
   if(
   //Near target
   ($(v.KPI.Dem.MAPE6.FormulaVMI))&lt;=max({$&lt;[m.VMI/NVMI]={"VMI"},SOURCE_ID={21},[Demand Plan Version]=,[Demand Plan Version DESC]=,[Demand Plan Version Num], T_CUSTVMI_GLOBALCLASS.%HIDE_OVERVIEW_METRIC={"MAPE-6"}&gt;}T_CUSTVMI_GLOBALCLASS.tar.Tolerance) and ($(v.KPI.Dem.MAPE6.FormulaVMI))&gt;=max({$&lt;[m.VMI/NVMI]={"VMI"},SOURCE_ID={21},[Demand Plan Version]=,[Demand Plan Version DESC]=,[Demand Plan Version Num], T_CUSTVMI_GLOBALCLASS.%HIDE_OVERVIEW_METRIC={"MAPE-6"}&gt;}T_CUSTVMI_GLOBALCLASS.tar.Target),v.Layout.Colour.MAPE.BIAS.NearTarget,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Num],T_CUST_ALL_GLOBALCLASS.%HIDE_OVERVIEW_METRIC={"MAPE-6"}&gt;}T_CUST_ALL_GLOBALCLASS.tar.Target)&lt;&gt;0 and Max({$&lt;SOURCE_ID={21},[Demand Plan Version]=,[Demand Plan Version DESC]=,[Demand Plan Version Num],T_CUST_ALL_GLOBALCLASS.%HIDE_OVERVIEW_METRIC={"MAPE-6"}&gt;}T_CUST_ALL_GLOBALCLASS.tar.Tolerance)&lt;&gt;0,
   if(
   //In target
   ($(v.KPI.Dem.MAPE6.FormulaVMI))&lt;max({$&lt;SOURCE_ID={21},[Demand Plan Version]=,[Demand Plan Version DESC]=,[Demand Plan Version Num],T_CUST_ALL_GLOBALCLASS.%HIDE_OVERVIEW_METRIC={"MAPE-6"}&gt;}T_CUST_ALL_GLOBALCLASS.tar.Target),v.Layout.Colour.MAPE.BIAS.OnTarget,
   if(
   //Near target
   ($(v.KPI.Dem.MAPE6.FormulaVMI))&lt;=max({$&lt;SOURCE_ID={21},[Demand Plan Version]=,[Demand Plan Version DESC]=,[Demand Plan Version Num],T_CUST_ALL_GLOBALCLASS.%HIDE_OVERVIEW_METRIC={"MAPE-6"}&gt;}T_CUST_ALL_GLOBALCLASS.tar.Tolerance) and ($(v.KPI.Dem.MAPE6.FormulaVMI))&gt;=max({$&lt;SOURCE_ID={21},[Demand Plan Version]=,[Demand Plan Version DESC]=,[Demand Plan Version Num],T_CUST_ALL_GLOBALCLASS.%HIDE_OVERVIEW_METRIC={"MAPE-6"}&gt;}T_CUST_ALL_GLOBALCLASS.tar.Target),v.Layout.Colour.MAPE.BIAS.NearTarget,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</si>
  <si>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T_CUSTVMI_GLOBALCLASS.%HIDE_OVERVIEW_METRIC={"MAPE-12"}&gt;}T_CUSTVMI_GLOBALCLASS.tar.Target)&lt;&gt;0 and Max({$&lt;SOURCE_ID={21},[Demand Plan Version]=,[Demand Plan Version DESC]=,[Demand Plan Version Num], T_CUSTVMI_GLOBALCLASS.%HIDE_OVERVIEW_METRIC={"MAPE-12"}&gt;}T_CUSTVMI_GLOBALCLASS.tar.Tolerance)&lt;&gt;0,
   if(
   //In target
   ($(v.KPI.Dem.MAPE12.FormulaVMI))&lt; Max({$&lt;[m.VMI/NVMI]={"VMI"},SOURCE_ID={21},[Demand Plan Version]=,[Demand Plan Version DESC]=,[Demand Plan Version Num], T_CUSTVMI_GLOBALCLASS.%HIDE_OVERVIEW_METRIC={"MAPE-12"}&gt;}T_CUSTVMI_GLOBALCLASS.tar.Target),v.Layout.Colour.MAPE.BIAS.OnTarget,
   if(
   //Near target
   ($(v.KPI.Dem.MAPE12.FormulaVMI))&lt;= Max({$&lt;[m.VMI/NVMI]={"VMI"},SOURCE_ID={21},[Demand Plan Version]=,[Demand Plan Version DESC]=,[Demand Plan Version Num], T_CUSTVMI_GLOBALCLASS.%HIDE_OVERVIEW_METRIC={"MAPE-12"}&gt;}T_CUSTVMI_GLOBALCLASS.tar.Tolerance) and ($(v.KPI.Dem.MAPE12.FormulaVMI))&gt;= Max({$&lt;[m.VMI/NVMI]={"VMI"},SOURCE_ID={21},[Demand Plan Version]=,[Demand Plan Version DESC]=,[Demand Plan Version Num], T_CUSTVMI_GLOBALCLASS.%HIDE_OVERVIEW_METRIC={"MAPE-12"}&gt;}T_CUSTVMI_GLOBALCLASS.tar.Target),v.Layout.Colour.MAPE.BIAS.NearTarget,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Num],T_CUST_ALL_GLOBALCLASS.%HIDE_OVERVIEW_METRIC={"MAPE-12"}&gt;}T_CUST_ALL_GLOBALCLASS.tar.Target)&lt;&gt;0 and Max({$&lt;SOURCE_ID={21},[Demand Plan Version]=,[Demand Plan Version DESC]=,[Demand Plan Version Num],T_CUST_ALL_GLOBALCLASS.%HIDE_OVERVIEW_METRIC={"MAPE-12"}&gt;}T_CUST_ALL_GLOBALCLASS.tar.Tolerance)&lt;&gt;0,
   if(
   //In target
   ($(v.KPI.Dem.MAPE12.Formula))&lt; Max({$&lt;SOURCE_ID={21},[Demand Plan Version]=,[Demand Plan Version DESC]=,[Demand Plan Version Num],T_CUST_ALL_GLOBALCLASS.%HIDE_OVERVIEW_METRIC={"MAPE-12"}&gt;}T_CUST_ALL_GLOBALCLASS.tar.Target),v.Layout.Colour.MAPE.BIAS.OnTarget,
   if(
   //Near target
   ($(v.KPI.Dem.MAPE12.FormulaVMI))&lt;= Max({$&lt;SOURCE_ID={21},[Demand Plan Version]=,[Demand Plan Version DESC]=,[Demand Plan Version Num],T_CUST_ALL_GLOBALCLASS.%HIDE_OVERVIEW_METRIC={"MAPE-12"}&gt;}T_CUST_ALL_GLOBALCLASS.tar.Tolerance) and ($(v.KPI.Dem.MAPE12.FormulaVMI))&gt;= Max({$&lt;SOURCE_ID={21},[Demand Plan Version]=,[Demand Plan Version DESC]=,[Demand Plan Version Num],T_CUST_ALL_GLOBALCLASS.%HIDE_OVERVIEW_METRIC={"MAPE-12"}&gt;}T_CUST_ALL_GLOBALCLASS.tar.Target),v.Layout.Colour.MAPE.BIAS.NearTarget,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</si>
  <si>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T_CUSTVMI_GLOBALCLASS.%HIDE_OVERVIEW_METRIC={"BIAS-2"}&gt;}T_CUSTVMI_GLOBALCLASS.tar.Target)&lt;&gt;0 and Max({$&lt;SOURCE_ID={21},[Demand Plan Version]=,[Demand Plan Version DESC]=,[Demand Plan Version Num], T_CUSTVMI_GLOBALCLASS.%HIDE_OVERVIEW_METRIC={"'&amp;v.App.Dem.Hide.Overview.Metrics&amp;'"}&gt;}T_CUSTVMI_GLOBALCLASS.tar.Tolerance)&lt;&gt;0,
   if(
   //In target
   fabs($(v.KPI.Dem.BIAS2.FormulaVMI))&lt;max({$&lt;[m.VMI/NVMI]={"VMI"},SOURCE_ID={21},[Demand Plan Version]=,[Demand Plan Version DESC]=,[Demand Plan Version Num], T_CUSTVMI_GLOBALCLASS.%HIDE_OVERVIEW_METRIC={"'&amp;v.App.Dem.Hide.Overview.Metrics&amp;'"}&gt;}T_CUSTVMI_GLOBALCLASS.tar.Target),v.Layout.Colour.MAPE.BIAS.OnTarget,
   if(
   //Near target
  fabs($(v.KPI.Dem.BIAS2.FormulaVMI))&lt;=max({$&lt;[m.VMI/NVMI]={"VMI"},SOURCE_ID={21},[Demand Plan Version]=,[Demand Plan Version DESC]=,[Demand Plan Version Num], T_CUSTVMI_GLOBALCLASS.%HIDE_OVERVIEW_METRIC={"'&amp;v.App.Dem.Hide.Overview.Metrics&amp;'"}&gt;}T_CUSTVMI_GLOBALCLASS.tar.Tolerance) and fabs($(v.KPI.Dem.BIAS2.FormulaVMI))&gt;=max({$&lt;[m.VMI/NVMI]={"VMI"},SOURCE_ID={21},[Demand Plan Version]=,[Demand Plan Version DESC]=,[Demand Plan Version Num], T_CUSTVMI_GLOBALCLASS.%HIDE_OVERVIEW_METRIC={"'&amp;v.App.Dem.Hide.Overview.Metrics&amp;'"}&gt;}T_CUSTVMI_GLOBALCLASS.tar.Target),v.Layout.Colour.MAPE.BIAS.NearTarget,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Num],T_CUST_ALL_GLOBALCLASS.%HIDE_OVERVIEW_METRIC={"'&amp;v.App.Dem.Hide.Overview.Metrics&amp;'"}&gt;}T_CUST_ALL_GLOBALCLASS.tar.Target)&lt;&gt;0 and Max({$&lt;SOURCE_ID={21},[Demand Plan Version]=,[Demand Plan Version DESC]=,[Demand Plan Version Num],T_CUST_ALL_GLOBALCLASS.%HIDE_OVERVIEW_METRIC={"'&amp;v.App.Dem.Hide.Overview.Metrics&amp;'"}&gt;}T_CUST_ALL_GLOBALCLASS.tar.Tolerance)&lt;&gt;0,
   if(
   //In target
   fabs($(v.KPI.Dem.BIAS2.FormulaVMI))&lt;max({$&lt;SOURCE_ID={21},[Demand Plan Version]=,[Demand Plan Version DESC]=,[Demand Plan Version Num],T_CUST_ALL_GLOBALCLASS.%HIDE_OVERVIEW_METRIC={"'&amp;v.App.Dem.Hide.Overview.Metrics&amp;'"}&gt;}T_CUST_ALL_GLOBALCLASS_GLOBALCLASS.tar.Target),v.Layout.Colour.MAPE.BIAS.OnTarget,
   if(
   //Near target
   fabs($(v.KPI.Dem.BIAS2.FormulaVMI))&lt;=max({$&lt;SOURCE_ID={21},[Demand Plan Version]=,[Demand Plan Version DESC]=,[Demand Plan Version Num],T_CUST_ALL_GLOBALCLASS.%HIDE_OVERVIEW_METRIC={"'&amp;v.App.Dem.Hide.Overview.Metrics&amp;'"}&gt;}T_CUST_ALL_GLOBALCLASS_GLOBALCLASS.tar.Tolerance) and fabs($(v.KPI.Dem.BIAS2.FormulaVMI))&gt;=max({$&lt;SOURCE_ID={21},[Demand Plan Version]=,[Demand Plan Version DESC]=,[Demand Plan Version Num],T_CUST_ALL_GLOBALCLASS.%HIDE_OVERVIEW_METRIC={"'&amp;v.App.Dem.Hide.Overview.Metrics&amp;'"}&gt;}T_CUST_ALL_GLOBALCLASS.tar.Target),v.Layout.Colour.MAPE.BIAS.NearTarget,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</si>
  <si>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T_CUSTVMI_GLOBALCLASS.%HIDE_OVERVIEW_METRIC={"BIAS-3"}&gt;}T_CUSTVMI_GLOBALCLASS.tar.Target)&lt;&gt;0 and Max({$&lt;SOURCE_ID={21},[Demand Plan Version]=,[Demand Plan Version DESC]=,[Demand Plan Version Num], T_CUSTVMI_GLOBALCLASS.%HIDE_OVERVIEW_METRIC={"BIAS-3"}&gt;}T_CUSTVMI_GLOBALCLASS.tar.Tolerance)&lt;&gt;0,
   if(
   //In target
   fabs($(v.KPI.Dem.BIAS3.FormulaVMI))&lt;max({$&lt;[m.VMI/NVMI]={"VMI"},SOURCE_ID={21},[Demand Plan Version]=,[Demand Plan Version DESC]=,[Demand Plan Version Num], T_CUSTVMI_GLOBALCLASS.%HIDE_OVERVIEW_METRIC={"BIAS-3"}&gt;}T_CUSTVMI_GLOBALCLASS.tar.Target),v.Layout.Colour.MAPE.BIAS.OnTarget,
   if(
   //Near target
  fabs($(v.KPI.Dem.BIAS3.FormulaVMI))&lt;=max({$&lt;[m.VMI/NVMI]={"VMI"},SOURCE_ID={21},[Demand Plan Version]=,[Demand Plan Version DESC]=,[Demand Plan Version Num], T_CUSTVMI_GLOBALCLASS.%HIDE_OVERVIEW_METRIC={"BIAS-3"}&gt;}T_CUSTVMI_GLOBALCLASS.tar.Tolerance) and fabs($(v.KPI.Dem.BIAS3.FormulaVMI))&gt;=max({$&lt;[m.VMI/NVMI]={"VMI"},SOURCE_ID={21},[Demand Plan Version]=,[Demand Plan Version DESC]=,[Demand Plan Version Num],T_CUSTVMI_GLOBALCLASS.%HIDE_OVERVIEW_METRIC={"BIAS-3"}&gt;}T_CUSTVMI_GLOBALCLASS.tar.Target),v.Layout.Colour.MAPE.BIAS.NearTarget,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Num],T_CUST_ALL_GLOBALCLASS.%HIDE_OVERVIEW_METRIC={"BIAS-3"}&gt;}T_CUST_ALL_GLOBALCLASS.tar.Target)&lt;&gt;0 and Max({$&lt;SOURCE_ID={21},[Demand Plan Version]=,[Demand Plan Version DESC]=,[Demand Plan Version Num],T_CUST_ALL_GLOBALCLASS.%HIDE_OVERVIEW_METRIC={"BIAS-3"}&gt;}T_CUST_ALL_GLOBALCLASS.tar.Tolerance)&lt;&gt;0,
   if(
   //In target
   fabs($(v.KPI.Dem.BIAS3.FormulaVMI))&lt;max({$&lt;SOURCE_ID={21},[Demand Plan Version]=,[Demand Plan Version DESC]=,[Demand Plan Version Num],T_CUST_ALL_GLOBALCLASS.%HIDE_OVERVIEW_METRIC={"BIAS-3"}&gt;}T_CUST_ALL_GLOBALCLASS.tar.Target),v.Layout.Colour.MAPE.BIAS.OnTarget,
   if(
   //Near target
   fabs($(v.KPI.Dem.BIAS3.FormulaVMI))&lt;=max({$&lt;SOURCE_ID={21},[Demand Plan Version]=,[Demand Plan Version DESC]=,[Demand Plan Version Num],T_CUST_ALL_GLOBALCLASS.%HIDE_OVERVIEW_METRIC={"BIAS-3"}&gt;}T_CUST_ALL_GLOBALCLASS.tar.Tolerance) and fabs($(v.KPI.Dem.BIAS3.FormulaVMI))&gt;=max({$&lt;SOURCE_ID={21},[Demand Plan Version]=,[Demand Plan Version DESC]=,[Demand Plan Version Num],T_CUST_ALL_GLOBALCLASS.%HIDE_OVERVIEW_METRIC={"BIAS-3"}&gt;}T_CUST_ALL_GLOBALCLASS.tar.Target),v.Layout.Colour.MAPE.BIAS.NearTarget,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</si>
  <si>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T_CUSTVMI_GLOBALCLASS.%HIDE_OVERVIEW_METRIC={"BIAS-6"}&gt;}T_CUSTVMI_GLOBALCLASS.tar.Target)&lt;&gt;0 and Max({$&lt;SOURCE_ID={21},[Demand Plan Version]=,[Demand Plan Version DESC]=,[Demand Plan Version Num], T_CUSTVMI_GLOBALCLASS.%HIDE_OVERVIEW_METRIC={"BIAS-6"}&gt;}T_CUSTVMI_GLOBALCLASS.tar.Tolerance)&lt;&gt;0,
   if(
   //In target
   fabs($(v.KPI.Dem.BIAS6.FormulaVMI))&lt;max({$&lt;[m.VMI/NVMI]={"VMI"},SOURCE_ID={21},[Demand Plan Version]=,[Demand Plan Version DESC]=,[Demand Plan Version Num], T_CUSTVMI_GLOBALCLASS.%HIDE_OVERVIEW_METRIC={"BIAS-6"}&gt;}T_CUSTVMI_GLOBALCLASS.tar.Target),v.Layout.Colour.MAPE.BIAS.OnTarget,
   if(
   //Near target
  fabs($(v.KPI.Dem.BIAS6.FormulaVMI))&lt;=max({$&lt;[m.VMI/NVMI]={"VMI"},SOURCE_ID={21},[Demand Plan Version]=,[Demand Plan Version DESC]=,[Demand Plan Version Num], T_CUSTVMI_GLOBALCLASS.%HIDE_OVERVIEW_METRIC={"BIAS-6"}&gt;}T_CUSTVMI_GLOBALCLASS.tar.Tolerance) and fabs($(v.KPI.Dem.BIAS6.FormulaVMI))&gt;=max({$&lt;[m.VMI/NVMI]={"VMI"},SOURCE_ID={21},[Demand Plan Version]=,[Demand Plan Version DESC]=,[Demand Plan Version Num], T_CUSTVMI_GLOBALCLASS.%HIDE_OVERVIEW_METRIC={"BIAS-6"}&gt;}T_CUSTVMI_GLOBALCLASS.tar.Target),v.Layout.Colour.MAPE.BIAS.NearTarget,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Num],T_CUST_ALL_GLOBALCLASS.%HIDE_OVERVIEW_METRIC={"BIAS-6"}&gt;}T_CUST_ALL_GLOBALCLASS.tar.Target)&lt;&gt;0 and Max({$&lt;SOURCE_ID={21},[Demand Plan Version]=,[Demand Plan Version DESC]=,[Demand Plan Version Num],T_CUST_ALL_GLOBALCLASS.%HIDE_OVERVIEW_METRIC={"BIAS-6"}&gt;}T_CUST_ALL_GLOBALCLASS.tar.Tolerance)&lt;&gt;0,
   if(
   //In target
   fabs($(v.KPI.Dem.BIAS6.FormulaVMI))&lt;max({$&lt;SOURCE_ID={21},[Demand Plan Version]=,[Demand Plan Version DESC]=,[Demand Plan Version Num],T_CUST_ALL_GLOBALCLASS.%HIDE_OVERVIEW_METRIC={"BIAS-6"}&gt;}T_CUST_ALL_GLOBALCLASS.tar.Target),v.Layout.Colour.MAPE.BIAS.OnTarget,
   if(
   //Near target
   fabs($(v.KPI.Dem.BIAS6.FormulaVMI))&lt;=max({$&lt;SOURCE_ID={21},[Demand Plan Version]=,[Demand Plan Version DESC]=,[Demand Plan Version Num],T_CUST_ALL_GLOBALCLASS.%HIDE_OVERVIEW_METRIC={"BIAS-6"}&gt;}T_CUST_ALL_GLOBALCLASS.tar.Tolerance) and fabs($(v.KPI.Dem.BIAS6.FormulaVMI))&gt;=max({$&lt;SOURCE_ID={21},[Demand Plan Version]=,[Demand Plan Version DESC]=,[Demand Plan Version Num],T_CUST_ALL_GLOBALCLASS.%HIDE_OVERVIEW_METRIC={"BIAS-6"}&gt;}T_CUST_ALL_GLOBALCLASS.tar.Target),v.Layout.Colour.MAPE.BIAS.NearTarget,
   //Out of target
   v.Layout.Colour.MAPE.BIAS.AboveTarget))
   ,//Else we use white
  white())
 )'
</t>
  </si>
  <si>
    <t xml:space="preserve">='if(count(DISTINCT{$&lt;[m.VMI/NVMI]={"VMI"},SOURCE_ID={21},[Demand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Max({$&lt;SOURCE_ID={21},[Demand Plan Version]=,[Demand Plan Version DESC]=,[Demand Plan Version Num], T_CUSTVMI_GLOBALCLASS.%HIDE_OVERVIEW_METRIC={"BIAS-12"}&gt;}T_CUSTVMI_GLOBALCLASS.tar.Target)&lt;&gt;0 and Max({$&lt;SOURCE_ID={21},[Demand Plan Version]=,[Demand Plan Version DESC]=,[Demand Plan Version Num], T_CUSTVMI_GLOBALCLASS.%HIDE_OVERVIEW_METRIC={"BIAS-12"}&gt;}T_CUSTVMI_GLOBALCLASS.tar.Tolerance)&lt;&gt;0,
   if(
   //In target
   fabs($(v.KPI.Dem.BIAS12.FormulaVMI))&lt;max({$&lt;[m.VMI/NVMI]={"VMI"},SOURCE_ID={21},[Demand Plan Version]=,[Demand Plan Version DESC]=,[Demand Plan Version Num], T_CUSTVMI_GLOBALCLASS.%HIDE_OVERVIEW_METRIC={"BIAS-12"}&gt;}T_CUSTVMI_GLOBALCLASS.tar.Target),v.Layout.Colour.MAPE.BIAS.OnTarget,
   if(
   //Near target
  fabs($(v.KPI.Dem.BIAS12.FormulaVMI))&lt;=max({$&lt;[m.VMI/NVMI]={"VMI"},SOURCE_ID={21},[Demand Plan Version]=,[Demand Plan Version DESC]=,[Demand Plan Version Num], T_CUSTVMI_GLOBALCLASS.%HIDE_OVERVIEW_METRIC={"BIAS-12"}&gt;}T_CUSTVMI_GLOBALCLASS.tar.Tolerance) and fabs($(v.KPI.Dem.BIAS12.FormulaVMI))&gt;=max({$&lt;[m.VMI/NVMI]={"VMI"},SOURCE_ID={21},[Demand Plan Version]=,[Demand Plan Version DESC]=,[Demand Plan Version Num], T_CUSTVMI_GLOBALCLASS.%HIDE_OVERVIEW_METRIC={"BIAS-12"}&gt;}T_CUSTVMI_GLOBALCLASS.tar.Target),v.Layout.Colour.MAPE.BIAS.NearTarget,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Max({$&lt;SOURCE_ID={21},[Demand Plan Version]=,[Demand Plan Version DESC]=,[Demand Plan Version Num],T_CUST_ALL_GLOBALCLASS.%HIDE_OVERVIEW_METRIC={"BIAS-12"}&gt;}T_CUST_ALL_GLOBALCLASS.tar.Target)&lt;&gt;0 and Max({$&lt;SOURCE_ID={21},[Demand Plan Version]=,[Demand Plan Version DESC]=,[Demand Plan Version Num],T_CUST_ALL_GLOBALCLASS.%HIDE_OVERVIEW_METRIC={"BIAS-12"}&gt;}T_CUST_ALL_GLOBALCLASS.tar.Tolerance)&lt;&gt;0,
   if(
   //In target
   fabs($(v.KPI.Dem.BIAS12.FormulaVMI))&lt;max({$&lt;SOURCE_ID={21},[Demand Plan Version]=,[Demand Plan Version DESC]=,[Demand Plan Version Num],T_CUST_ALL_GLOBALCLASS.%HIDE_OVERVIEW_METRIC={"BIAS-12"}&gt;}T_CUST_ALL_GLOBALCLASS.tar.Target),v.Layout.Colour.MAPE.BIAS.OnTarget,
   if(
   //Near target
   fabs($(v.KPI.Dem.BIAS12.FormulaVMI))&lt;=max({$&lt;SOURCE_ID={21},[Demand Plan Version]=,[Demand Plan Version DESC]=,[Demand Plan Version Num],T_CUST_ALL_GLOBALCLASS.%HIDE_OVERVIEW_METRIC={"BIAS-12"}&gt;}T_CUST_ALL_GLOBALCLASS.tar.Tolerance) and fabs($(v.KPI.Dem.BIAS12.FormulaVMI))&gt;=max({$&lt;SOURCE_ID={21},[Demand Plan Version]=,[Demand Plan Version DESC]=,[Demand Plan Version Num],T_CUST_ALL_GLOBALCLASS.%HIDE_OVERVIEW_METRIC={"BIAS-12"}&gt;}T_CUST_ALL_GLOBALCLASS.tar.Target),v.Layout.Colour.MAPE.BIAS.NearTarget,
   //Out of target
   v.Layout.Colour.MAPE.BIAS.AboveTarget))
   ,//Else we use white
  white())
 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</si>
  <si>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 %HIDE_OVERVIEW_METRIC={"MAPE-2"}&gt;} T_CUSTVMI.tar.Target)&lt;&gt;0 and max({$&lt;SOURCE_ID={21},[Demand Plan Version]=,[Demand Plan Version DESC]=,[Demand Plan Version Num], %HIDE_OVERVIEW_METRIC={"MAPE-2"}&gt;}T_CUSTVMI.tar.Tolerance)&lt;&gt;0,
   if(
   //In target
   ($(v.KPI.Dem.MAPE2.FormulaVMI))&lt;max({$&lt;[m.VMI/NVMI]={"VMI"},SOURCE_ID={21},[Demand Plan Version]=,[Demand Plan Version DESC]=,[Demand Plan Version Num], %HIDE_OVERVIEW_METRIC={"MAPE-2"}&gt;} T_CUSTVMI.tar.Target),v.Layout.Colour.MAPE.BIAS.OnTarget,
   if(
   //Near target
   ($(v.KPI.Dem.MAPE2.FormulaVMI))&lt;=max({$&lt;[m.VMI/NVMI]={"VMI"},SOURCE_ID={21},[Demand Plan Version]=,[Demand Plan Version DESC]=,[Demand Plan Version Num], %HIDE_OVERVIEW_METRIC={"MAPE-2"}&gt;}T_CUSTVMI.tar.Tolerance) and ($(v.KPI.Dem.MAPE2.FormulaVMI))&gt;=max({$&lt;[m.VMI/NVMI]={"VMI"},SOURCE_ID={21},[Demand Plan Version]=,[Demand Plan Version DESC]=,[Demand Plan Version Num], 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 T_CUST_ALL.%HIDE_OVERVIEW_METRIC={"MAPE-2"}&gt;} T_CUST_ALL.tar.Target)&lt;&gt;0 and Max({$&lt;SOURCE_ID={21},[Demand Plan Version]=,[Demand Plan Version DESC]=,[Demand Plan Version Num], T_CUST_ALL.%HIDE_OVERVIEW_METRIC={"MAPE-2"}&gt;} T_CUST_ALL.tar.Tolerance)&lt;&gt;0,
      if(
     //In target
     ($(v.KPI.Dem.MAPE2.FormulaVMI))&lt;max({$&lt;SOURCE_ID={21},[Demand Plan Version]=,[Demand Plan Version DESC]=,[Demand Plan Version Num], T_CUST_ALL.%HIDE_OVERVIEW_METRIC={"MAPE-2"}&gt;} T_CUST_ALL.tar.Target),v.Layout.Colour.MAPE.BIAS.OnTarget,
     if(
     //Near target
     ($(v.KPI.Dem.MAPE2.FormulaVMI))&lt;=max({$&lt;SOURCE_ID={21},[Demand Plan Version]=,[Demand Plan Version DESC]=,[Demand Plan Version Num], T_CUST_ALL.%HIDE_OVERVIEW_METRIC={"MAPE-2"}&gt;} T_CUST_ALL.tar.Tolerance) and ($(v.KPI.Dem.MAPE2.FormulaVMI))&gt;=max({$&lt;SOURCE_ID={21},[Demand Plan Version]=,[Demand Plan Version DESC]=,[Demand Plan Version Num], T_CUST_ALL.%HIDE_OVERVIEW_METRIC={"MAPE-2"}&gt;}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 T_VMI_ALL.%HIDE_OVERVIEW_METRIC={"MAPE-2"}&gt;} T_VMI_ALL.tar.Target)&lt;&gt;0 and max({$&lt;SOURCE_ID={21},[Demand Plan Version]=,[Demand Plan Version DESC]=,[Demand Plan Version Num], T_VMI_ALL.%HIDE_OVERVIEW_METRIC={"MAPE-2"}&gt;}T_VMI_ALL.tar.Tolerance)&lt;&gt;0,
    if(
    //In target
    ($(v.KPI.Dem.MAPE2.FormulaVMI))&lt;max({$&lt;[m.VMI/NVMI]={"VMI"},SOURCE_ID={21},[Demand Plan Version]=,[Demand Plan Version DESC]=,[Demand Plan Version Num], T_VMI_ALL.%HIDE_OVERVIEW_METRIC={"MAPE-2"}&gt;} T_VMI_ALL.tar.Target),v.Layout.Colour.MAPE.BIAS.OnTarget,
    if(
    //Near target
    ($(v.KPI.Dem.MAPE2.FormulaVMI))&lt;=max({$&lt;[m.VMI/NVMI]={"VMI"},SOURCE_ID={21},[Demand Plan Version]=,[Demand Plan Version DESC]=,[Demand Plan Version Num], T_VMI_ALL.%HIDE_OVERVIEW_METRIC={"MAPE-2"}&gt;}T_VMI_ALL.tar.Tolerance) and ($(v.KPI.Dem.MAPE2.FormulaVMI))&gt;=max({$&lt;[m.VMI/NVMI]={"VMI"},SOURCE_ID={21},[Demand Plan Version]=,[Demand Plan Version DESC]=,[Demand Plan Version Num], 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 T_TOT.%HIDE_OVERVIEW_METRIC={"MAPE-2"}&gt;} T_TOT.tar.Target)&lt;&gt;0 and Max({$&lt;SOURCE_ID={21},[Demand Plan Version]=,[Demand Plan Version DESC]=,[Demand Plan Version Num], T_TOT.%HIDE_OVERVIEW_METRIC={"MAPE-2"}&gt;} T_TOT.tar.Tolerance)&lt;&gt;0,
         if(
      //In target
      ($(v.KPI.Dem.MAPE2.FormulaVMI))&lt;max({$&lt;SOURCE_ID={21},[Demand Plan Version]=,[Demand Plan Version DESC]=,[Demand Plan Version Num], T_TOT.%HIDE_OVERVIEW_METRIC={"MAPE-2"}&gt;} T_TOT.tar.Target),v.Layout.Colour.MAPE.BIAS.OnTarget,
      if(
      //Near target
      ($(v.KPI.Dem.MAPE2.FormulaVMI))&lt;=max({$&lt;SOURCE_ID={21},[Demand Plan Version]=,[Demand Plan Version DESC]=,[Demand Plan Version Num], T_TOT.%HIDE_OVERVIEW_METRIC={"MAPE-2"}&gt;} T_TOT.tar.Tolerance) and ($(v.KPI.Dem.MAPE2.FormulaVMI))&gt;=max({$&lt;SOURCE_ID={21},[Demand Plan Version]=,[Demand Plan Version DESC]=,[Demand Plan Version Num], T_TOT.%HIDE_OVERVIEW_METRIC={"MAPE-2"}&gt;}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</si>
  <si>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 %HIDE_OVERVIEW_METRIC={"MAPE-3"}&gt;} T_CUSTVMI.tar.Target)&lt;&gt;0 and max({$&lt;SOURCE_ID={21},[Demand Plan Version]=,[Demand Plan Version DESC]=,[Demand Plan Version Num], %HIDE_OVERVIEW_METRIC={"MAPE-3"}&gt;}T_CUSTVMI.tar.Tolerance)&lt;&gt;0,
   if(
   //In target
   ($(v.KPI.Dem.MAPE3.FormulaVMI))&lt;max({$&lt;[m.VMI/NVMI]={"VMI"},SOURCE_ID={21},[Demand Plan Version]=,[Demand Plan Version DESC]=,[Demand Plan Version Num], %HIDE_OVERVIEW_METRIC={"MAPE-3"}&gt;} T_CUSTVMI.tar.Target),v.Layout.Colour.MAPE.BIAS.OnTarget,
   if(
   //Near target
   ($(v.KPI.Dem.MAPE3.FormulaVMI))&lt;=max({$&lt;[m.VMI/NVMI]={"VMI"},SOURCE_ID={21},[Demand Plan Version]=,[Demand Plan Version DESC]=,[Demand Plan Version Num], %HIDE_OVERVIEW_METRIC={"MAPE-3"}&gt;}T_CUSTVMI.tar.Tolerance) and ($(v.KPI.Dem.MAPE3.FormulaVMI))&gt;=max({$&lt;[m.VMI/NVMI]={"VMI"},SOURCE_ID={21},[Demand Plan Version]=,[Demand Plan Version DESC]=,[Demand Plan Version Num], 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 T_CUST_ALL.%HIDE_OVERVIEW_METRIC={"MAPE-3"}&gt;} T_CUST_ALL.tar.Target)&lt;&gt;0 and Max({$&lt;SOURCE_ID={21},[Demand Plan Version]=,[Demand Plan Version DESC]=,[Demand Plan Version Num], T_CUST_ALL.%HIDE_OVERVIEW_METRIC={"MAPE-3"}&gt;} T_CUST_ALL.tar.Tolerance)&lt;&gt;0,
      if(
     //In target
     ($(v.KPI.Dem.MAPE3.FormulaVMI))&lt;max({$&lt;SOURCE_ID={21},[Demand Plan Version]=,[Demand Plan Version DESC]=,[Demand Plan Version Num], T_CUST_ALL.%HIDE_OVERVIEW_METRIC={"MAPE-3"}&gt;} T_CUST_ALL.tar.Target),v.Layout.Colour.MAPE.BIAS.OnTarget,
     if(
     //Near target
     ($(v.KPI.Dem.MAPE3.FormulaVMI))&lt;=max({$&lt;SOURCE_ID={21},[Demand Plan Version]=,[Demand Plan Version DESC]=,[Demand Plan Version Num], T_CUST_ALL.%HIDE_OVERVIEW_METRIC={"MAPE-3"}&gt;} T_CUST_ALL.tar.Tolerance) and ($(v.KPI.Dem.MAPE3.FormulaVMI))&gt;=max({$&lt;SOURCE_ID={21},[Demand Plan Version]=,[Demand Plan Version DESC]=,[Demand Plan Version Num], T_CUST_ALL.%HIDE_OVERVIEW_METRIC={"MAPE-3"}&gt;}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 T_VMI_ALL.%HIDE_OVERVIEW_METRIC={"MAPE-3"}&gt;} T_VMI_ALL.tar.Target)&lt;&gt;0 and max({$&lt;SOURCE_ID={21},[Demand Plan Version]=,[Demand Plan Version DESC]=,[Demand Plan Version Num], T_VMI_ALL.%HIDE_OVERVIEW_METRIC={"MAPE-3"}&gt;}T_VMI_ALL.tar.Tolerance)&lt;&gt;0,
    if(
    //In target
    ($(v.KPI.Dem.MAPE3.FormulaVMI))&lt;max({$&lt;[m.VMI/NVMI]={"VMI"},SOURCE_ID={21},[Demand Plan Version]=,[Demand Plan Version DESC]=,[Demand Plan Version Num], T_VMI_ALL.%HIDE_OVERVIEW_METRIC={"MAPE-3"}&gt;} T_VMI_ALL.tar.Target),v.Layout.Colour.MAPE.BIAS.OnTarget,
    if(
    //Near target
    ($(v.KPI.Dem.MAPE3.FormulaVMI))&lt;=max({$&lt;[m.VMI/NVMI]={"VMI"},SOURCE_ID={21},[Demand Plan Version]=,[Demand Plan Version DESC]=,[Demand Plan Version Num], T_VMI_ALL.%HIDE_OVERVIEW_METRIC={"MAPE-3"}&gt;}T_VMI_ALL.tar.Tolerance) and ($(v.KPI.Dem.MAPE3.FormulaVMI))&gt;=max({$&lt;[m.VMI/NVMI]={"VMI"},SOURCE_ID={21},[Demand Plan Version]=,[Demand Plan Version DESC]=,[Demand Plan Version Num], 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 T_TOT.%HIDE_OVERVIEW_METRIC={"MAPE-3"}&gt;} T_TOT.tar.Target)&lt;&gt;0 and Max({$&lt;SOURCE_ID={21},[Demand Plan Version]=,[Demand Plan Version DESC]=,[Demand Plan Version Num], T_TOT.%HIDE_OVERVIEW_METRIC={"MAPE-3"}&gt;} T_TOT.tar.Tolerance)&lt;&gt;0,
         if(
      //In target
      ($(v.KPI.Dem.MAPE3.FormulaVMI))&lt;max({$&lt;SOURCE_ID={21},[Demand Plan Version]=,[Demand Plan Version DESC]=,[Demand Plan Version Num], T_TOT.%HIDE_OVERVIEW_METRIC={"MAPE-3"}&gt;} T_TOT.tar.Target),v.Layout.Colour.MAPE.BIAS.OnTarget,
      if(
      //Near target
      ($(v.KPI.Dem.MAPE3.FormulaVMI))&lt;=max({$&lt;SOURCE_ID={21},[Demand Plan Version]=,[Demand Plan Version DESC]=,[Demand Plan Version Num], T_TOT.%HIDE_OVERVIEW_METRIC={"MAPE-3"}&gt;} T_TOT.tar.Tolerance) and ($(v.KPI.Dem.MAPE3.FormulaVMI))&gt;=max({$&lt;SOURCE_ID={21},[Demand Plan Version]=,[Demand Plan Version DESC]=,[Demand Plan Version Num], T_TOT.%HIDE_OVERVIEW_METRIC={"MAPE-3"}&gt;}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</si>
  <si>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 %HIDE_OVERVIEW_METRIC={"MAPE-6"}&gt;} T_CUSTVMI.tar.Target)&lt;&gt;0 and max({$&lt;SOURCE_ID={21},[Demand Plan Version]=,[Demand Plan Version DESC]=,[Demand Plan Version Num], %HIDE_OVERVIEW_METRIC={"MAPE-6"}&gt;}T_CUSTVMI.tar.Tolerance)&lt;&gt;0,
   if(
   //In target
   ($(v.KPI.Dem.MAPE6.FormulaVMI))&lt;max({$&lt;[m.VMI/NVMI]={"VMI"},SOURCE_ID={21},[Demand Plan Version]=,[Demand Plan Version DESC]=,[Demand Plan Version Num], %HIDE_OVERVIEW_METRIC={"MAPE-6"}&gt;} T_CUSTVMI.tar.Target),v.Layout.Colour.MAPE.BIAS.OnTarget,
   if(
   //Near target
   ($(v.KPI.Dem.MAPE6.FormulaVMI))&lt;=max({$&lt;[m.VMI/NVMI]={"VMI"},SOURCE_ID={21},[Demand Plan Version]=,[Demand Plan Version DESC]=,[Demand Plan Version Num], %HIDE_OVERVIEW_METRIC={"MAPE-6"}&gt;}T_CUSTVMI.tar.Tolerance) and ($(v.KPI.Dem.MAPE6.FormulaVMI))&gt;=max({$&lt;[m.VMI/NVMI]={"VMI"},SOURCE_ID={21},[Demand Plan Version]=,[Demand Plan Version DESC]=,[Demand Plan Version Num], 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 T_CUST_ALL.%HIDE_OVERVIEW_METRIC={"MAPE-6"}&gt;} T_CUST_ALL.tar.Target)&lt;&gt;0 and Max({$&lt;SOURCE_ID={21},[Demand Plan Version]=,[Demand Plan Version DESC]=,[Demand Plan Version Num], T_CUST_ALL.%HIDE_OVERVIEW_METRIC={"MAPE-6"}&gt;} T_CUST_ALL.tar.Tolerance)&lt;&gt;0,
      if(
     //In target
     ($(v.KPI.Dem.MAPE6.FormulaVMI))&lt;max({$&lt;SOURCE_ID={21},[Demand Plan Version]=,[Demand Plan Version DESC]=,[Demand Plan Version Num], T_CUST_ALL.%HIDE_OVERVIEW_METRIC={"MAPE-6"}&gt;} T_CUST_ALL.tar.Target),v.Layout.Colour.MAPE.BIAS.OnTarget,
     if(
     //Near target
     ($(v.KPI.Dem.MAPE6.FormulaVMI))&lt;=max({$&lt;SOURCE_ID={21},[Demand Plan Version]=,[Demand Plan Version DESC]=,[Demand Plan Version Num], T_CUST_ALL.%HIDE_OVERVIEW_METRIC={"MAPE-6"}&gt;} T_CUST_ALL.tar.Tolerance) and ($(v.KPI.Dem.MAPE6.FormulaVMI))&gt;=max({$&lt;SOURCE_ID={21},[Demand Plan Version]=,[Demand Plan Version DESC]=,[Demand Plan Version Num], T_CUST_ALL.%HIDE_OVERVIEW_METRIC={"MAPE-6"}&gt;}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 T_VMI_ALL.%HIDE_OVERVIEW_METRIC={"MAPE-6"}&gt;} T_VMI_ALL.tar.Target)&lt;&gt;0 and max({$&lt;SOURCE_ID={21},[Demand Plan Version]=,[Demand Plan Version DESC]=,[Demand Plan Version Num], T_VMI_ALL.%HIDE_OVERVIEW_METRIC={"MAPE-6"}&gt;}T_VMI_ALL.tar.Tolerance)&lt;&gt;0,
    if(
    //In target
    ($(v.KPI.Dem.MAPE6.FormulaVMI))&lt;max({$&lt;[m.VMI/NVMI]={"VMI"},SOURCE_ID={21},[Demand Plan Version]=,[Demand Plan Version DESC]=,[Demand Plan Version Num], T_VMI_ALL.%HIDE_OVERVIEW_METRIC={"MAPE-6"}&gt;} T_VMI_ALL.tar.Target),v.Layout.Colour.MAPE.BIAS.OnTarget,
    if(
    //Near target
    ($(v.KPI.Dem.MAPE6.FormulaVMI))&lt;=max({$&lt;[m.VMI/NVMI]={"VMI"},SOURCE_ID={21},[Demand Plan Version]=,[Demand Plan Version DESC]=,[Demand Plan Version Num], T_VMI_ALL.%HIDE_OVERVIEW_METRIC={"MAPE-6"}&gt;}T_VMI_ALL.tar.Tolerance) and ($(v.KPI.Dem.MAPE6.FormulaVMI))&gt;=max({$&lt;[m.VMI/NVMI]={"VMI"},SOURCE_ID={21},[Demand Plan Version]=,[Demand Plan Version DESC]=,[Demand Plan Version Num], 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 T_TOT.%HIDE_OVERVIEW_METRIC={"MAPE-6"}&gt;} T_TOT.tar.Target)&lt;&gt;0 and Max({$&lt;SOURCE_ID={21},[Demand Plan Version]=,[Demand Plan Version DESC]=,[Demand Plan Version Num], T_TOT.%HIDE_OVERVIEW_METRIC={"MAPE-6"}&gt;} T_TOT.tar.Tolerance)&lt;&gt;0,
         if(
      //In target
      ($(v.KPI.Dem.MAPE6.FormulaVMI))&lt;max({$&lt;SOURCE_ID={21},[Demand Plan Version]=,[Demand Plan Version DESC]=,[Demand Plan Version Num], T_TOT.%HIDE_OVERVIEW_METRIC={"MAPE-6"}&gt;} T_TOT.tar.Target),v.Layout.Colour.MAPE.BIAS.OnTarget,
      if(
      //Near target
      ($(v.KPI.Dem.MAPE6.FormulaVMI))&lt;=max({$&lt;SOURCE_ID={21},[Demand Plan Version]=,[Demand Plan Version DESC]=,[Demand Plan Version Num], T_TOT.%HIDE_OVERVIEW_METRIC={"MAPE-6"}&gt;} T_TOT.tar.Tolerance) and ($(v.KPI.Dem.MAPE6.FormulaVMI))&gt;=max({$&lt;SOURCE_ID={21},[Demand Plan Version]=,[Demand Plan Version DESC]=,[Demand Plan Version Num], T_TOT.%HIDE_OVERVIEW_METRIC={"MAPE-6"}&gt;}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</si>
  <si>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 %HIDE_OVERVIEW_METRIC={"MAPE-12"}&gt;} T_CUSTVMI.tar.Target)&lt;&gt;0 and max({$&lt;SOURCE_ID={21},[Demand Plan Version]=,[Demand Plan Version DESC]=,[Demand Plan Version Num], %HIDE_OVERVIEW_METRIC={"MAPE-12"}&gt;}T_CUSTVMI.tar.Tolerance)&lt;&gt;0,
   if(
   //In target
   ($(v.KPI.Dem.MAPE12.FormulaVMI))&lt;max({$&lt;[m.VMI/NVMI]={"VMI"},SOURCE_ID={21},[Demand Plan Version]=,[Demand Plan Version DESC]=,[Demand Plan Version Num], %HIDE_OVERVIEW_METRIC={"MAPE-12"}&gt;} T_CUSTVMI.tar.Target),v.Layout.Colour.MAPE.BIAS.OnTarget,
   if(
   //Near target
   ($(v.KPI.Dem.MAPE12.FormulaVMI))&lt;=max({$&lt;[m.VMI/NVMI]={"VMI"},SOURCE_ID={21},[Demand Plan Version]=,[Demand Plan Version DESC]=,[Demand Plan Version Num], %HIDE_OVERVIEW_METRIC={"MAPE-12"}&gt;}T_CUSTVMI.tar.Tolerance) and ($(v.KPI.Dem.MAPE12.FormulaVMI))&gt;=max({$&lt;[m.VMI/NVMI]={"VMI"},SOURCE_ID={21},[Demand Plan Version]=,[Demand Plan Version DESC]=,[Demand Plan Version Num], 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 T_CUST_ALL.%HIDE_OVERVIEW_METRIC={"MAPE-12"}&gt;} T_CUST_ALL.tar.Target)&lt;&gt;0 and Max({$&lt;SOURCE_ID={21},[Demand Plan Version]=,[Demand Plan Version DESC]=,[Demand Plan Version Num], T_CUST_ALL.%HIDE_OVERVIEW_METRIC={"MAPE-12"}&gt;} T_CUST_ALL.tar.Tolerance)&lt;&gt;0,
      if(
     //In target
     ($(v.KPI.Dem.MAPE12.FormulaVMI))&lt;max({$&lt;SOURCE_ID={21},[Demand Plan Version]=,[Demand Plan Version DESC]=,[Demand Plan Version Num], T_CUST_ALL.%HIDE_OVERVIEW_METRIC={"MAPE-12"}&gt;} T_CUST_ALL.tar.Target),v.Layout.Colour.MAPE.BIAS.OnTarget,
     if(
     //Near target
     ($(v.KPI.Dem.MAPE12.FormulaVMI))&lt;=max({$&lt;SOURCE_ID={21},[Demand Plan Version]=,[Demand Plan Version DESC]=,[Demand Plan Version Num], T_CUST_ALL.%HIDE_OVERVIEW_METRIC={"MAPE-12"}&gt;} T_CUST_ALL.tar.Tolerance) and ($(v.KPI.Dem.MAPE12.FormulaVMI))&gt;=max({$&lt;SOURCE_ID={21},[Demand Plan Version]=,[Demand Plan Version DESC]=,[Demand Plan Version Num], T_CUST_ALL.%HIDE_OVERVIEW_METRIC={"MAPE-12"}&gt;}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 T_VMI_ALL.%HIDE_OVERVIEW_METRIC={"MAPE-12"}&gt;} T_VMI_ALL.tar.Target)&lt;&gt;0 and max({$&lt;SOURCE_ID={21},[Demand Plan Version]=,[Demand Plan Version DESC]=,[Demand Plan Version Num], T_VMI_ALL.%HIDE_OVERVIEW_METRIC={"MAPE-12"}&gt;}T_VMI_ALL.tar.Tolerance)&lt;&gt;0,
    if(
    //In target
    ($(v.KPI.Dem.MAPE12.FormulaVMI))&lt;max({$&lt;[m.VMI/NVMI]={"VMI"},SOURCE_ID={21},[Demand Plan Version]=,[Demand Plan Version DESC]=,[Demand Plan Version Num], T_VMI_ALL.%HIDE_OVERVIEW_METRIC={"MAPE-12"}&gt;} T_VMI_ALL.tar.Target),v.Layout.Colour.MAPE.BIAS.OnTarget,
    if(
    //Near target
    ($(v.KPI.Dem.MAPE12.FormulaVMI))&lt;=max({$&lt;[m.VMI/NVMI]={"VMI"},SOURCE_ID={21},[Demand Plan Version]=,[Demand Plan Version DESC]=,[Demand Plan Version Num], T_VMI_ALL.%HIDE_OVERVIEW_METRIC={"MAPE-12"}&gt;}T_VMI_ALL.tar.Tolerance) and ($(v.KPI.Dem.MAPE12.FormulaVMI))&gt;=max({$&lt;[m.VMI/NVMI]={"VMI"},SOURCE_ID={21},[Demand Plan Version]=,[Demand Plan Version DESC]=,[Demand Plan Version Num], 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 T_TOT.%HIDE_OVERVIEW_METRIC={"MAPE-12"}&gt;} T_TOT.tar.Target)&lt;&gt;0 and Max({$&lt;SOURCE_ID={21},[Demand Plan Version]=,[Demand Plan Version DESC]=,[Demand Plan Version Num], T_TOT.%HIDE_OVERVIEW_METRIC={"MAPE-12"}&gt;} T_TOT.tar.Tolerance)&lt;&gt;0,
         if(
      //In target
      ($(v.KPI.Dem.MAPE12.FormulaVMI))&lt;max({$&lt;SOURCE_ID={21},[Demand Plan Version]=,[Demand Plan Version DESC]=,[Demand Plan Version Num], T_TOT.%HIDE_OVERVIEW_METRIC={"MAPE-12"}&gt;} T_TOT.tar.Target),v.Layout.Colour.MAPE.BIAS.OnTarget,
      if(
      //Near target
      ($(v.KPI.Dem.MAPE12.FormulaVMI))&lt;=max({$&lt;SOURCE_ID={21},[Demand Plan Version]=,[Demand Plan Version DESC]=,[Demand Plan Version Num], T_TOT.%HIDE_OVERVIEW_METRIC={"MAPE-12"}&gt;} T_TOT.tar.Tolerance) and ($(v.KPI.Dem.MAPE12.FormulaVMI))&gt;=max({$&lt;SOURCE_ID={21},[Demand Plan Version]=,[Demand Plan Version DESC]=,[Demand Plan Version Num], T_TOT.%HIDE_OVERVIEW_METRIC={"MAPE-12"}&gt;}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</si>
  <si>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Num],%HIDE_OVERVIEW_METRIC={"BIAS-2"}&gt;} T_CUSTVMI.tar.Target)&lt;&gt;0 and max({$&lt;SOURCE_ID={21},[Demand Plan Version]=,[Demand Plan Version DESC]=,[Demand Plan Version Num],%HIDE_OVERVIEW_METRIC={"BIAS-2"}&gt;}T_CUSTVMI.tar.Tolerance)&lt;&gt;0,
   if(
   //In target
   fabs($(v.KPI.Dem.BIAS2.FormulaVMI))&lt;max({$&lt;[m.VMI/NVMI]={"VMI"},SOURCE_ID={21},[Demand Plan Version]=,[Demand Plan Version DESC]=,[Demand Plan Version Num],%HIDE_OVERVIEW_METRIC={"BIAS-2"}&gt;} T_CUSTVMI.tar.Target),v.Layout.Colour.MAPE.BIAS.OnTarget,
   if(
   //Near target
   fabs($(v.KPI.Dem.BIAS2.FormulaVMI))&lt;=max({$&lt;[m.VMI/NVMI]={"VMI"},SOURCE_ID={21},[Demand Plan Version]=,[Demand Plan Version DESC]=,[Demand Plan Version Num],%HIDE_OVERVIEW_METRIC={"BIAS-2"}&gt;}T_CUSTVMI.tar.Tolerance) and fabs($(v.KPI.Dem.BIAS2.FormulaVMI))&gt;=max({$&lt;[m.VMI/NVMI]={"VMI"},SOURCE_ID={21},[Demand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Num],T_CUST_ALL.%HIDE_OVERVIEW_METRIC={"BIAS-2"}&gt;} T_CUST_ALL.tar.Target)&lt;&gt;0 and max({$&lt;SOURCE_ID={21},[Demand Plan Version]=,[Demand Plan Version DESC]=,[Demand Plan Version Num],T_CUST_ALL.%HIDE_OVERVIEW_METRIC={"BIAS-2"}&gt;} T_CUST_ALL.tar.Tolerance)&lt;&gt;0,
      if(
     //In target
     fabs($(v.KPI.Dem.BIAS2.FormulaVMI))&lt;max({$&lt;SOURCE_ID={21},[Demand Plan Version]=,[Demand Plan Version DESC]=,[Demand Plan Version Num],T_CUST_ALL.%HIDE_OVERVIEW_METRIC={"BIAS-2"}&gt;} T_CUST_ALL.tar.Target),v.Layout.Colour.MAPE.BIAS.OnTarget,
     if(
     //Near target
     fabs($(v.KPI.Dem.BIAS2.FormulaVMI))&lt;=max({$&lt;SOURCE_ID={21},[Demand Plan Version]=,[Demand Plan Version DESC]=,[Demand Plan Version Num],T_CUST_ALL.%HIDE_OVERVIEW_METRIC={"BIAS-2"}&gt;} T_CUST_ALL.tar.Tolerance) and fabs($(v.KPI.Dem.BIAS2.FormulaVMI))&gt;=max({$&lt;SOURCE_ID={21},[Demand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Num],T_VMI_ALL.%HIDE_OVERVIEW_METRIC={"BIAS-2"}&gt;} T_VMI_ALL.tar.Target)&lt;&gt;0 and max({$&lt;SOURCE_ID={21},[Demand Plan Version]=,[Demand Plan Version DESC]=,[Demand Plan Version Num],T_VMI_ALL.%HIDE_OVERVIEW_METRIC={"BIAS-2"}&gt;}T_VMI_ALL.tar.Tolerance)&lt;&gt;0,
    if(
    //In target
    fabs($(v.KPI.Dem.BIAS2.FormulaVMI))&lt;max({$&lt;[m.VMI/NVMI]={"VMI"},SOURCE_ID={21},[Demand Plan Version]=,[Demand Plan Version DESC]=,[Demand Plan Version Num],T_VMI_ALL.%HIDE_OVERVIEW_METRIC={"BIAS-2"}&gt;} T_VMI_ALL.tar.Target),v.Layout.Colour.MAPE.BIAS.OnTarget,
    if(
    //Near target
    fabs($(v.KPI.Dem.BIAS2.FormulaVMI))&lt;=max({$&lt;[m.VMI/NVMI]={"VMI"},SOURCE_ID={21},[Demand Plan Version]=,[Demand Plan Version DESC]=,[Demand Plan Version Num],T_VMI_ALL.%HIDE_OVERVIEW_METRIC={"BIAS-2"}&gt;}T_VMI_ALL.tar.Tolerance) and fabs($(v.KPI.Dem.BIAS2.FormulaVMI))&gt;=max({$&lt;[m.VMI/NVMI]={"VMI"},SOURCE_ID={21},[Demand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Num],T_TOT.%HIDE_OVERVIEW_METRIC={"BIAS-2"}&gt;} T_TOT.tar.Target)&lt;&gt;0 and max({$&lt;SOURCE_ID={21},[Demand Plan Version]=,[Demand Plan Version DESC]=,[Demand Plan Version Num],T_TOT.%HIDE_OVERVIEW_METRIC={"BIAS-2"}&gt;} T_TOT.tar.Tolerance)&lt;&gt;0,
         if(
      //In target
      fabs($(v.KPI.Dem.BIAS2.FormulaVMI))&lt;max({$&lt;SOURCE_ID={21},[Demand Plan Version]=,[Demand Plan Version DESC]=,[Demand Plan Version Num],T_TOT.%HIDE_OVERVIEW_METRIC={"BIAS-2"}&gt;} T_TOT.tar.Target),v.Layout.Colour.MAPE.BIAS.OnTarget,
      if(
      //Near target
      fabs($(v.KPI.Dem.BIAS2.FormulaVMI))&lt;=max({$&lt;SOURCE_ID={21},[Demand Plan Version]=,[Demand Plan Version DESC]=,[Demand Plan Version Num],T_TOT.%HIDE_OVERVIEW_METRIC={"BIAS-2"}&gt;} T_TOT.tar.Tolerance) and fabs($(v.KPI.Dem.BIAS2.FormulaVMI))&gt;=max({$&lt;SOURCE_ID={21},[Demand Plan Version]=,[Demand Plan Version DESC]=,[Demand Plan Version Num],T_TOT.%HIDE_OVERVIEW_METRIC={"BIAS-2"}&gt;}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</si>
  <si>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Num],%HIDE_OVERVIEW_METRIC={"BIAS-3"}&gt;} T_CUSTVMI.tar.Target)&lt;&gt;0 and max({$&lt;SOURCE_ID={21},[Demand Plan Version]=,[Demand Plan Version DESC]=,[Demand Plan Version Num],%HIDE_OVERVIEW_METRIC={"BIAS-3"}&gt;}T_CUSTVMI.tar.Tolerance)&lt;&gt;0,
   if(
   //In target
   fabs($(v.KPI.Dem.BIAS3.FormulaVMI))&lt;max({$&lt;[m.VMI/NVMI]={"VMI"},SOURCE_ID={21},[Demand Plan Version]=,[Demand Plan Version DESC]=,[Demand Plan Version Num],%HIDE_OVERVIEW_METRIC={"BIAS-3"}&gt;} T_CUSTVMI.tar.Target),v.Layout.Colour.MAPE.BIAS.OnTarget,
   if(
   //Near target
   fabs($(v.KPI.Dem.BIAS3.FormulaVMI))&lt;=max({$&lt;[m.VMI/NVMI]={"VMI"},SOURCE_ID={21},[Demand Plan Version]=,[Demand Plan Version DESC]=,[Demand Plan Version Num],%HIDE_OVERVIEW_METRIC={"BIAS-3"}&gt;}T_CUSTVMI.tar.Tolerance) and fabs($(v.KPI.Dem.BIAS3.FormulaVMI))&gt;=max({$&lt;[m.VMI/NVMI]={"VMI"},SOURCE_ID={21},[Demand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Num],T_CUST_ALL.%HIDE_OVERVIEW_METRIC={"BIAS-3"}&gt;} T_CUST_ALL.tar.Target)&lt;&gt;0 and max({$&lt;SOURCE_ID={21},[Demand Plan Version]=,[Demand Plan Version DESC]=,[Demand Plan Version Num],T_CUST_ALL.%HIDE_OVERVIEW_METRIC={"BIAS-3"}&gt;} T_CUST_ALL.tar.Tolerance)&lt;&gt;0,
      if(
     //In target
     fabs($(v.KPI.Dem.BIAS3.FormulaVMI))&lt;max({$&lt;SOURCE_ID={21},[Demand Plan Version]=,[Demand Plan Version DESC]=,[Demand Plan Version Num],T_CUST_ALL.%HIDE_OVERVIEW_METRIC={"BIAS-3"}&gt;} T_CUST_ALL.tar.Target),v.Layout.Colour.MAPE.BIAS.OnTarget,
     if(
     //Near target
     fabs($(v.KPI.Dem.BIAS3.FormulaVMI))&lt;=max({$&lt;SOURCE_ID={21},[Demand Plan Version]=,[Demand Plan Version DESC]=,[Demand Plan Version Num],T_CUST_ALL.%HIDE_OVERVIEW_METRIC={"BIAS-3"}&gt;} T_CUST_ALL.tar.Tolerance) and fabs($(v.KPI.Dem.BIAS3.FormulaVMI))&gt;=max({$&lt;SOURCE_ID={21},[Demand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Num],T_VMI_ALL.%HIDE_OVERVIEW_METRIC={"BIAS-3"}&gt;} T_VMI_ALL.tar.Target)&lt;&gt;0 and max({$&lt;SOURCE_ID={21},[Demand Plan Version]=,[Demand Plan Version DESC]=,[Demand Plan Version Num],T_VMI_ALL.%HIDE_OVERVIEW_METRIC={"BIAS-3"}&gt;}T_VMI_ALL.tar.Tolerance)&lt;&gt;0,
    if(
    //In target
    fabs($(v.KPI.Dem.BIAS3.FormulaVMI))&lt;max({$&lt;[m.VMI/NVMI]={"VMI"},SOURCE_ID={21},[Demand Plan Version]=,[Demand Plan Version DESC]=,[Demand Plan Version Num],T_VMI_ALL.%HIDE_OVERVIEW_METRIC={"BIAS-3"}&gt;} T_VMI_ALL.tar.Target),v.Layout.Colour.MAPE.BIAS.OnTarget,
    if(
    //Near target
    fabs($(v.KPI.Dem.BIAS3.FormulaVMI))&lt;=max({$&lt;[m.VMI/NVMI]={"VMI"},SOURCE_ID={21},[Demand Plan Version]=,[Demand Plan Version DESC]=,[Demand Plan Version Num],T_VMI_ALL.%HIDE_OVERVIEW_METRIC={"BIAS-3"}&gt;}T_VMI_ALL.tar.Tolerance) and fabs($(v.KPI.Dem.BIAS3.FormulaVMI))&gt;=max({$&lt;[m.VMI/NVMI]={"VMI"},SOURCE_ID={21},[Demand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Num],T_TOT.%HIDE_OVERVIEW_METRIC={"BIAS-3"}&gt;} T_TOT.tar.Target)&lt;&gt;0 and max({$&lt;SOURCE_ID={21},[Demand Plan Version]=,[Demand Plan Version DESC]=,[Demand Plan Version Num],T_TOT.%HIDE_OVERVIEW_METRIC={"BIAS-3"}&gt;} T_TOT.tar.Tolerance)&lt;&gt;0,
         if(
      //In target
      fabs($(v.KPI.Dem.BIAS3.FormulaVMI))&lt;max({$&lt;SOURCE_ID={21},[Demand Plan Version]=,[Demand Plan Version DESC]=,[Demand Plan Version Num],T_TOT.%HIDE_OVERVIEW_METRIC={"BIAS-3"}&gt;} T_TOT.tar.Target),v.Layout.Colour.MAPE.BIAS.OnTarget,
      if(
      //Near target
      fabs($(v.KPI.Dem.BIAS3.FormulaVMI))&lt;=max({$&lt;SOURCE_ID={21},[Demand Plan Version]=,[Demand Plan Version DESC]=,[Demand Plan Version Num],T_TOT.%HIDE_OVERVIEW_METRIC={"BIAS-3"}&gt;} T_TOT.tar.Tolerance) and fabs($(v.KPI.Dem.BIAS3.FormulaVMI))&gt;=max({$&lt;SOURCE_ID={21},[Demand Plan Version]=,[Demand Plan Version DESC]=,[Demand Plan Version Num],T_TOT.%HIDE_OVERVIEW_METRIC={"BIAS-3"}&gt;}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</si>
  <si>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Num],%HIDE_OVERVIEW_METRIC={"BIAS-6"}&gt;} T_CUSTVMI.tar.Target)&lt;&gt;0 and max({$&lt;SOURCE_ID={21},[Demand Plan Version]=,[Demand Plan Version DESC]=,[Demand Plan Version Num],%HIDE_OVERVIEW_METRIC={"BIAS-6"}&gt;}T_CUSTVMI.tar.Tolerance)&lt;&gt;0,
   if(
   //In target
   fabs($(v.KPI.Dem.BIAS6.FormulaVMI))&lt;max({$&lt;[m.VMI/NVMI]={"VMI"},SOURCE_ID={21},[Demand Plan Version]=,[Demand Plan Version DESC]=,[Demand Plan Version Num],%HIDE_OVERVIEW_METRIC={"BIAS-6"}&gt;} T_CUSTVMI.tar.Target),v.Layout.Colour.MAPE.BIAS.OnTarget,
   if(
   //Near target
   fabs($(v.KPI.Dem.BIAS6.FormulaVMI))&lt;=max({$&lt;[m.VMI/NVMI]={"VMI"},SOURCE_ID={21},[Demand Plan Version]=,[Demand Plan Version DESC]=,[Demand Plan Version Num],%HIDE_OVERVIEW_METRIC={"BIAS-6"}&gt;}T_CUSTVMI.tar.Tolerance) and fabs($(v.KPI.Dem.BIAS6.FormulaVMI))&gt;=max({$&lt;[m.VMI/NVMI]={"VMI"},SOURCE_ID={21},[Demand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Num],T_CUST_ALL.%HIDE_OVERVIEW_METRIC={"BIAS-6"}&gt;} T_CUST_ALL.tar.Target)&lt;&gt;0 and max({$&lt;SOURCE_ID={21},[Demand Plan Version]=,[Demand Plan Version DESC]=,[Demand Plan Version Num],T_CUST_ALL.%HIDE_OVERVIEW_METRIC={"BIAS-6"}&gt;} T_CUST_ALL.tar.Tolerance)&lt;&gt;0,
      if(
     //In target
     fabs($(v.KPI.Dem.BIAS6.FormulaVMI))&lt;max({$&lt;SOURCE_ID={21},[Demand Plan Version]=,[Demand Plan Version DESC]=,[Demand Plan Version Num],T_CUST_ALL.%HIDE_OVERVIEW_METRIC={"BIAS-6"}&gt;} T_CUST_ALL.tar.Target),v.Layout.Colour.MAPE.BIAS.OnTarget,
     if(
     //Near target
     fabs($(v.KPI.Dem.BIAS6.FormulaVMI))&lt;=max({$&lt;SOURCE_ID={21},[Demand Plan Version]=,[Demand Plan Version DESC]=,[Demand Plan Version Num],T_CUST_ALL.%HIDE_OVERVIEW_METRIC={"BIAS-6"}&gt;} T_CUST_ALL.tar.Tolerance) and fabs($(v.KPI.Dem.BIAS6.FormulaVMI))&gt;=max({$&lt;SOURCE_ID={21},[Demand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Num],T_VMI_ALL.%HIDE_OVERVIEW_METRIC={"BIAS-6"}&gt;} T_VMI_ALL.tar.Target)&lt;&gt;0 and max({$&lt;SOURCE_ID={21},[Demand Plan Version]=,[Demand Plan Version DESC]=,[Demand Plan Version Num],T_VMI_ALL.%HIDE_OVERVIEW_METRIC={"BIAS-6"}&gt;}T_VMI_ALL.tar.Tolerance)&lt;&gt;0,
    if(
    //In target
    fabs($(v.KPI.Dem.BIAS6.FormulaVMI))&lt;max({$&lt;[m.VMI/NVMI]={"VMI"},SOURCE_ID={21},[Demand Plan Version]=,[Demand Plan Version DESC]=,[Demand Plan Version Num],T_VMI_ALL.%HIDE_OVERVIEW_METRIC={"BIAS-6"}&gt;} T_VMI_ALL.tar.Target),v.Layout.Colour.MAPE.BIAS.OnTarget,
    if(
    //Near target
    fabs($(v.KPI.Dem.BIAS6.FormulaVMI))&lt;=max({$&lt;[m.VMI/NVMI]={"VMI"},SOURCE_ID={21},[Demand Plan Version]=,[Demand Plan Version DESC]=,[Demand Plan Version Num],T_VMI_ALL.%HIDE_OVERVIEW_METRIC={"BIAS-6"}&gt;}T_VMI_ALL.tar.Tolerance) and fabs($(v.KPI.Dem.BIAS6.FormulaVMI))&gt;=max({$&lt;[m.VMI/NVMI]={"VMI"},SOURCE_ID={21},[Demand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Num],T_TOT.%HIDE_OVERVIEW_METRIC={"BIAS-6"}&gt;} T_TOT.tar.Target)&lt;&gt;0 and max({$&lt;SOURCE_ID={21},[Demand Plan Version]=,[Demand Plan Version DESC]=,[Demand Plan Version Num],T_TOT.%HIDE_OVERVIEW_METRIC={"BIAS-6"}&gt;} T_TOT.tar.Tolerance)&lt;&gt;0,
         if(
      //In target
      fabs($(v.KPI.Dem.BIAS6.FormulaVMI))&lt;max({$&lt;SOURCE_ID={21},[Demand Plan Version]=,[Demand Plan Version DESC]=,[Demand Plan Version Num],T_TOT.%HIDE_OVERVIEW_METRIC={"BIAS-6"}&gt;} T_TOT.tar.Target),v.Layout.Colour.MAPE.BIAS.OnTarget,
      if(
      //Near target
      fabs($(v.KPI.Dem.BIAS6.FormulaVMI))&lt;=max({$&lt;SOURCE_ID={21},[Demand Plan Version]=,[Demand Plan Version DESC]=,[Demand Plan Version Num],T_TOT.%HIDE_OVERVIEW_METRIC={"BIAS-6"}&gt;} T_TOT.tar.Tolerance) and fabs($(v.KPI.Dem.BIAS6.FormulaVMI))&gt;=max({$&lt;SOURCE_ID={21},[Demand Plan Version]=,[Demand Plan Version DESC]=,[Demand Plan Version Num],T_TOT.%HIDE_OVERVIEW_METRIC={"BIAS-6"}&gt;}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</si>
  <si>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Num],%HIDE_OVERVIEW_METRIC={"BIAS-12"}&gt;} T_CUSTVMI.tar.Target)&lt;&gt;0 and max({$&lt;SOURCE_ID={21},[Demand Plan Version]=,[Demand Plan Version DESC]=,[Demand Plan Version Num],%HIDE_OVERVIEW_METRIC={"BIAS-12"}&gt;}T_CUSTVMI.tar.Tolerance)&lt;&gt;0,
   if(
   //In target
   fabs($(v.KPI.Dem.BIAS12.FormulaVMI))&lt;max({$&lt;[m.VMI/NVMI]={"VMI"},SOURCE_ID={21},[Demand Plan Version]=,[Demand Plan Version DESC]=,[Demand Plan Version Num],%HIDE_OVERVIEW_METRIC={"BIAS-12"}&gt;} T_CUSTVMI.tar.Target),v.Layout.Colour.MAPE.BIAS.OnTarget,
   if(
   //Near target
   fabs($(v.KPI.Dem.BIAS12.FormulaVMI))&lt;=max({$&lt;[m.VMI/NVMI]={"VMI"},SOURCE_ID={21},[Demand Plan Version]=,[Demand Plan Version DESC]=,[Demand Plan Version Num],%HIDE_OVERVIEW_METRIC={"BIAS-12"}&gt;}T_CUSTVMI.tar.Tolerance) and fabs($(v.KPI.Dem.BIAS12.FormulaVMI))&gt;=max({$&lt;[m.VMI/NVMI]={"VMI"},SOURCE_ID={21},[Demand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Num],T_CUST_ALL.%HIDE_OVERVIEW_METRIC={"BIAS-12"}&gt;} T_CUST_ALL.tar.Target)&lt;&gt;0 and max({$&lt;SOURCE_ID={21},[Demand Plan Version]=,[Demand Plan Version DESC]=,[Demand Plan Version Num],T_CUST_ALL.%HIDE_OVERVIEW_METRIC={"BIAS-12"}&gt;} T_CUST_ALL.tar.Tolerance)&lt;&gt;0,
      if(
     //In target
     fabs($(v.KPI.Dem.BIAS12.FormulaVMI))&lt;max({$&lt;SOURCE_ID={21},[Demand Plan Version]=,[Demand Plan Version DESC]=,[Demand Plan Version Num],T_CUST_ALL.%HIDE_OVERVIEW_METRIC={"BIAS-12"}&gt;} T_CUST_ALL.tar.Target),v.Layout.Colour.MAPE.BIAS.OnTarget,
     if(
     //Near target
     fabs($(v.KPI.Dem.BIAS12.FormulaVMI))&lt;=max({$&lt;SOURCE_ID={21},[Demand Plan Version]=,[Demand Plan Version DESC]=,[Demand Plan Version Num],T_CUST_ALL.%HIDE_OVERVIEW_METRIC={"BIAS-12"}&gt;} T_CUST_ALL.tar.Tolerance) and fabs($(v.KPI.Dem.BIAS12.FormulaVMI))&gt;=max({$&lt;SOURCE_ID={21},[Demand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Num],T_VMI_ALL.%HIDE_OVERVIEW_METRIC={"BIAS-12"}&gt;} T_VMI_ALL.tar.Target)&lt;&gt;0 and max({$&lt;SOURCE_ID={21},[Demand Plan Version]=,[Demand Plan Version DESC]=,[Demand Plan Version Num],T_VMI_ALL.%HIDE_OVERVIEW_METRIC={"BIAS-12"}&gt;}T_VMI_ALL.tar.Tolerance)&lt;&gt;0,
    if(
    //In target
    fabs($(v.KPI.Dem.BIAS12.FormulaVMI))&lt;max({$&lt;[m.VMI/NVMI]={"VMI"},SOURCE_ID={21},[Demand Plan Version]=,[Demand Plan Version DESC]=,[Demand Plan Version Num],T_VMI_ALL.%HIDE_OVERVIEW_METRIC={"BIAS-12"}&gt;} T_VMI_ALL.tar.Target),v.Layout.Colour.MAPE.BIAS.OnTarget,
    if(
    //Near target
    fabs($(v.KPI.Dem.BIAS12.FormulaVMI))&lt;=max({$&lt;[m.VMI/NVMI]={"VMI"},SOURCE_ID={21},[Demand Plan Version]=,[Demand Plan Version DESC]=,[Demand Plan Version Num],T_VMI_ALL.%HIDE_OVERVIEW_METRIC={"BIAS-12"}&gt;}T_VMI_ALL.tar.Tolerance) and fabs($(v.KPI.Dem.BIAS12.FormulaVMI))&gt;=max({$&lt;[m.VMI/NVMI]={"VMI"},SOURCE_ID={21},[Demand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Num],T_TOT.%HIDE_OVERVIEW_METRIC={"BIAS-12"}&gt;} T_TOT.tar.Target)&lt;&gt;0 and max({$&lt;SOURCE_ID={21},[Demand Plan Version]=,[Demand Plan Version DESC]=,[Demand Plan Version Num],T_TOT.%HIDE_OVERVIEW_METRIC={"BIAS-12"}&gt;} T_TOT.tar.Tolerance)&lt;&gt;0,
         if(
      //In target
      fabs($(v.KPI.Dem.BIAS12.FormulaVMI))&lt;max({$&lt;SOURCE_ID={21},[Demand Plan Version]=,[Demand Plan Version DESC]=,[Demand Plan Version Num],T_TOT.%HIDE_OVERVIEW_METRIC={"BIAS-12"}&gt;} T_TOT.tar.Target),v.Layout.Colour.MAPE.BIAS.OnTarget,
      if(
      //Near target
      fabs($(v.KPI.Dem.BIAS12.FormulaVMI))&lt;=max({$&lt;SOURCE_ID={21},[Demand Plan Version]=,[Demand Plan Version DESC]=,[Demand Plan Version Num],T_TOT.%HIDE_OVERVIEW_METRIC={"BIAS-12"}&gt;} T_TOT.tar.Tolerance) and fabs($(v.KPI.Dem.BIAS12.FormulaVMI))&gt;=max({$&lt;SOURCE_ID={21},[Demand Plan Version]=,[Demand Plan Version DESC]=,[Demand Plan Version Num],T_TOT.%HIDE_OVERVIEW_METRIC={"BIAS-12"}&gt;}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</si>
  <si>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Num],%HIDE_OVERVIEW_METRIC={"MAPE-2"}&gt;} T_CUSTVMI.tar.Target)&lt;&gt;0 and max({$&lt;SOURCE_ID={21},[Demand Plan Version]=,[Demand Plan Version DESC]=,[Demand Plan Version Num],%HIDE_OVERVIEW_METRIC={"MAPE-2"}&gt;}T_CUSTVMI.tar.Tolerance)&lt;&gt;0,
   if(
   //In target
   ($(v.KPI.Dem.MAPE2.Calculated.FormulaVMI))&lt;max({$&lt;[m.VMI/NVMI]={"VMI"},SOURCE_ID={21},[Demand Plan Version]=,[Demand Plan Version DESC]=,[Demand Plan Version Num],%HIDE_OVERVIEW_METRIC={"MAPE-2"}&gt;} T_CUSTVMI.tar.Target),v.Layout.Colour.MAPE.BIAS.OnTarget,
   if(
   //Near target
   ($(v.KPI.Dem.MAPE2.Calculated.FormulaVMI))&lt;=max({$&lt;[m.VMI/NVMI]={"VMI"},SOURCE_ID={21},[Demand Plan Version]=,[Demand Plan Version DESC]=,[Demand Plan Version Num],%HIDE_OVERVIEW_METRIC={"MAPE-2"}&gt;}T_CUSTVMI.tar.Tolerance) and ($(v.KPI.Dem.MAPE2.Calculated.FormulaVMI))&gt;=max({$&lt;[m.VMI/NVMI]={"VMI"},SOURCE_ID={21},[Demand Plan Version]=,[Demand Plan Version DESC]=,[Demand Plan Version Num],%HIDE_OVERVIEW_METRIC={"MAPE-2"}&gt;}T_CUSTVMI.tar.Target),v.Layout.Colour.MAPE.BIAS.NearTarget,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Num],T_CUST_ALL.%HIDE_OVERVIEW_METRIC={"MAPE-2"}&gt;} T_CUST_ALL.tar.Target)&lt;&gt;0 and max({$&lt;SOURCE_ID={21},[Demand Plan Version]=,[Demand Plan Version DESC]=,[Demand Plan Version Num],T_CUST_ALL.%HIDE_OVERVIEW_METRIC={"MAPE-2"}&gt;} T_CUST_ALL.tar.Tolerance)&lt;&gt;0,
      if(
     //In target
     ($(v.KPI.Dem.MAPE2.Calculated.FormulaVMI))&lt;max({$&lt;SOURCE_ID={21},[Demand Plan Version]=,[Demand Plan Version DESC]=,[Demand Plan Version Num],T_CUST_ALL.%HIDE_OVERVIEW_METRIC={"MAPE-2"}&gt;} T_CUST_ALL.tar.Target),v.Layout.Colour.MAPE.BIAS.OnTarget,
     if(
     //Near target
     ($(v.KPI.Dem.MAPE2.Calculated.FormulaVMI))&lt;=max({$&lt;SOURCE_ID={21},[Demand Plan Version]=,[Demand Plan Version DESC]=,[Demand Plan Version Num],T_CUST_ALL.%HIDE_OVERVIEW_METRIC={"MAPE-2"}&gt;} T_CUST_ALL.tar.Tolerance) and ($(v.KPI.Dem.MAPE2.Calculated.FormulaVMI))&gt;=max({$&lt;SOURCE_ID={21},[Demand Plan Version]=,[Demand Plan Version DESC]=,[Demand Plan Version Num],T_CUST_ALL.%HIDE_OVERVIEW_METRIC={"MAPE-2"}&gt;}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Num],T_VMI_ALL.%HIDE_OVERVIEW_METRIC={"MAPE-2"}&gt;} T_VMI_ALL.tar.Target)&lt;&gt;0 and max({$&lt;SOURCE_ID={21},[Demand Plan Version]=,[Demand Plan Version DESC]=,[Demand Plan Version Num],T_VMI_ALL.%HIDE_OVERVIEW_METRIC={"MAPE-2"}&gt;}T_VMI_ALL.tar.Tolerance)&lt;&gt;0,
    if(
    //In target
    ($(v.KPI.Dem.MAPE2.Calculated.FormulaVMI))&lt;max({$&lt;[m.VMI/NVMI]={"VMI"},SOURCE_ID={21},[Demand Plan Version]=,[Demand Plan Version DESC]=,[Demand Plan Version Num],T_VMI_ALL.%HIDE_OVERVIEW_METRIC={"MAPE-2"}&gt;} T_VMI_ALL.tar.Target),v.Layout.Colour.MAPE.BIAS.OnTarget,
    if(
    //Near target
    ($(v.KPI.Dem.MAPE2.Calculated.FormulaVMI))&lt;=max({$&lt;[m.VMI/NVMI]={"VMI"},SOURCE_ID={21},[Demand Plan Version]=,[Demand Plan Version DESC]=,[Demand Plan Version Num],T_VMI_ALL.%HIDE_OVERVIEW_METRIC={"MAPE-2"}&gt;}T_VMI_ALL.tar.Tolerance) and ($(v.KPI.Dem.MAPE2.Calculated.FormulaVMI))&gt;=max({$&lt;[m.VMI/NVMI]={"VMI"},SOURCE_ID={21},[Demand Plan Version]=,[Demand Plan Version DESC]=,[Demand Plan Version Num],T_VMI_ALL.%HIDE_OVERVIEW_METRIC={"MAPE-2"}&gt;}T_VMI_ALL.tar.Target),v.Layout.Colour.MAPE.BIAS.NearTarget,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Num],T_TOT.%HIDE_OVERVIEW_METRIC={"MAPE-2"}&gt;} T_TOT.tar.Target)&lt;&gt;0 and max({$&lt;SOURCE_ID={21},[Demand Plan Version]=,[Demand Plan Version DESC]=,[Demand Plan Version Num],T_TOT.%HIDE_OVERVIEW_METRIC={"MAPE-2"}&gt;} T_TOT.tar.Tolerance)&lt;&gt;0,
         if(
      //In target
      ($(v.KPI.Dem.MAPE2.Calculated.FormulaVMI))&lt;max({$&lt;SOURCE_ID={21},[Demand Plan Version]=,[Demand Plan Version DESC]=,[Demand Plan Version Num],T_TOT.%HIDE_OVERVIEW_METRIC={"MAPE-2"}&gt;} T_TOT.tar.Target),v.Layout.Colour.MAPE.BIAS.OnTarget,
      if(
      //Near target
      ($(v.KPI.Dem.MAPE2.Calculated.FormulaVMI))&lt;=max({$&lt;SOURCE_ID={21},[Demand Plan Version]=,[Demand Plan Version DESC]=,[Demand Plan Version Num],T_TOT.%HIDE_OVERVIEW_METRIC={"MAPE-2"}&gt;} T_TOT.tar.Tolerance) and ($(v.KPI.Dem.MAPE2.Calculated.FormulaVMI))&gt;=max({$&lt;SOURCE_ID={21},[Demand Plan Version]=,[Demand Plan Version DESC]=,[Demand Plan Version Num],T_TOT.%HIDE_OVERVIEW_METRIC={"MAPE-2"}&gt;}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</si>
  <si>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Num],%HIDE_OVERVIEW_METRIC={"MAPE-3"}&gt;} T_CUSTVMI.tar.Target)&lt;&gt;0 and max({$&lt;SOURCE_ID={21},[Demand Plan Version]=,[Demand Plan Version DESC]=,[Demand Plan Version Num],%HIDE_OVERVIEW_METRIC={"MAPE-3"}&gt;}T_CUSTVMI.tar.Tolerance)&lt;&gt;0,
   if(
   //In target
   ($(v.KPI.Dem.MAPE3.Calculated.FormulaVMI))&lt;max({$&lt;[m.VMI/NVMI]={"VMI"},SOURCE_ID={21},[Demand Plan Version]=,[Demand Plan Version DESC]=,[Demand Plan Version Num],%HIDE_OVERVIEW_METRIC={"MAPE-3"}&gt;} T_CUSTVMI.tar.Target),v.Layout.Colour.MAPE.BIAS.OnTarget,
   if(
   //Near target
   ($(v.KPI.Dem.MAPE3.Calculated.FormulaVMI))&lt;=max({$&lt;[m.VMI/NVMI]={"VMI"},SOURCE_ID={21},[Demand Plan Version]=,[Demand Plan Version DESC]=,[Demand Plan Version Num],%HIDE_OVERVIEW_METRIC={"MAPE-3"}&gt;}T_CUSTVMI.tar.Tolerance) and ($(v.KPI.Dem.MAPE3.Calculated.FormulaVMI))&gt;=max({$&lt;[m.VMI/NVMI]={"VMI"},SOURCE_ID={21},[Demand Plan Version]=,[Demand Plan Version DESC]=,[Demand Plan Version Num],%HIDE_OVERVIEW_METRIC={"MAPE-3"}&gt;}T_CUSTVMI.tar.Target),v.Layout.Colour.MAPE.BIAS.NearTarget,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Num],T_CUST_ALL.%HIDE_OVERVIEW_METRIC={"MAPE-3"}&gt;} T_CUST_ALL.tar.Target)&lt;&gt;0 and max({$&lt;SOURCE_ID={21},[Demand Plan Version]=,[Demand Plan Version DESC]=,[Demand Plan Version Num],T_CUST_ALL.%HIDE_OVERVIEW_METRIC={"MAPE-3"}&gt;} T_CUST_ALL.tar.Tolerance)&lt;&gt;0,
      if(
     //In target
     ($(v.KPI.Dem.MAPE3.Calculated.FormulaVMI))&lt;max({$&lt;SOURCE_ID={21},[Demand Plan Version]=,[Demand Plan Version DESC]=,[Demand Plan Version Num],T_CUST_ALL.%HIDE_OVERVIEW_METRIC={"MAPE-3"}&gt;} T_CUST_ALL.tar.Target),v.Layout.Colour.MAPE.BIAS.OnTarget,
     if(
     //Near target
     ($(v.KPI.Dem.MAPE3.Calculated.FormulaVMI))&lt;=max({$&lt;SOURCE_ID={21},[Demand Plan Version]=,[Demand Plan Version DESC]=,[Demand Plan Version Num],T_CUST_ALL.%HIDE_OVERVIEW_METRIC={"MAPE-3"}&gt;} T_CUST_ALL.tar.Tolerance) and ($(v.KPI.Dem.MAPE3.Calculated.FormulaVMI))&gt;=max({$&lt;SOURCE_ID={21},[Demand Plan Version]=,[Demand Plan Version DESC]=,[Demand Plan Version Num],T_CUST_ALL.%HIDE_OVERVIEW_METRIC={"MAPE-3"}&gt;}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Num],T_VMI_ALL.%HIDE_OVERVIEW_METRIC={"MAPE-3"}&gt;} T_VMI_ALL.tar.Target)&lt;&gt;0 and max({$&lt;SOURCE_ID={21},[Demand Plan Version]=,[Demand Plan Version DESC]=,[Demand Plan Version Num],T_VMI_ALL.%HIDE_OVERVIEW_METRIC={"MAPE-3"}&gt;}T_VMI_ALL.tar.Tolerance)&lt;&gt;0,
    if(
    //In target
    ($(v.KPI.Dem.MAPE3.Calculated.FormulaVMI))&lt;max({$&lt;[m.VMI/NVMI]={"VMI"},SOURCE_ID={21},[Demand Plan Version]=,[Demand Plan Version DESC]=,[Demand Plan Version Num],T_VMI_ALL.%HIDE_OVERVIEW_METRIC={"MAPE-3"}&gt;} T_VMI_ALL.tar.Target),v.Layout.Colour.MAPE.BIAS.OnTarget,
    if(
    //Near target
    ($(v.KPI.Dem.MAPE3.Calculated.FormulaVMI))&lt;=max({$&lt;[m.VMI/NVMI]={"VMI"},SOURCE_ID={21},[Demand Plan Version]=,[Demand Plan Version DESC]=,[Demand Plan Version Num],T_VMI_ALL.%HIDE_OVERVIEW_METRIC={"MAPE-3"}&gt;}T_VMI_ALL.tar.Tolerance) and ($(v.KPI.Dem.MAPE3.Calculated.FormulaVMI))&gt;=max({$&lt;[m.VMI/NVMI]={"VMI"},SOURCE_ID={21},[Demand Plan Version]=,[Demand Plan Version DESC]=,[Demand Plan Version Num],T_VMI_ALL.%HIDE_OVERVIEW_METRIC={"MAPE-3"}&gt;}T_VMI_ALL.tar.Target),v.Layout.Colour.MAPE.BIAS.NearTarget,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Num],T_TOT.%HIDE_OVERVIEW_METRIC={"MAPE-3"}&gt;} T_TOT.tar.Target)&lt;&gt;0 and max({$&lt;SOURCE_ID={21},[Demand Plan Version]=,[Demand Plan Version DESC]=,[Demand Plan Version Num],T_TOT.%HIDE_OVERVIEW_METRIC={"MAPE-3"}&gt;} T_TOT.tar.Tolerance)&lt;&gt;0,
         if(
      //In target
      ($(v.KPI.Dem.MAPE3.Calculated.FormulaVMI))&lt;max({$&lt;SOURCE_ID={21},[Demand Plan Version]=,[Demand Plan Version DESC]=,[Demand Plan Version Num],T_TOT.%HIDE_OVERVIEW_METRIC={"MAPE-3"}&gt;} T_TOT.tar.Target),v.Layout.Colour.MAPE.BIAS.OnTarget,
      if(
      //Near target
      ($(v.KPI.Dem.MAPE3.Calculated.FormulaVMI))&lt;=max({$&lt;SOURCE_ID={21},[Demand Plan Version]=,[Demand Plan Version DESC]=,[Demand Plan Version Num],T_TOT.%HIDE_OVERVIEW_METRIC={"MAPE-3"}&gt;} T_TOT.tar.Tolerance) and ($(v.KPI.Dem.MAPE3.Calculated.FormulaVMI))&gt;=max({$&lt;SOURCE_ID={21},[Demand Plan Version]=,[Demand Plan Version DESC]=,[Demand Plan Version Num],T_TOT.%HIDE_OVERVIEW_METRIC={"MAPE-3"}&gt;}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</si>
  <si>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Num],%HIDE_OVERVIEW_METRIC={"MAPE-6"}&gt;} T_CUSTVMI.tar.Target)&lt;&gt;0 and max({$&lt;SOURCE_ID={21},[Demand Plan Version]=,[Demand Plan Version DESC]=,[Demand Plan Version Num],%HIDE_OVERVIEW_METRIC={"MAPE-6"}&gt;}T_CUSTVMI.tar.Tolerance)&lt;&gt;0,
   if(
   //In target
   ($(v.KPI.Dem.MAPE6.Calculated.FormulaVMI))&lt;max({$&lt;[m.VMI/NVMI]={"VMI"},SOURCE_ID={21},[Demand Plan Version]=,[Demand Plan Version DESC]=,[Demand Plan Version Num],%HIDE_OVERVIEW_METRIC={"MAPE-6"}&gt;} T_CUSTVMI.tar.Target),v.Layout.Colour.MAPE.BIAS.OnTarget,
   if(
   //Near target
   ($(v.KPI.Dem.MAPE6.Calculated.FormulaVMI))&lt;=max({$&lt;[m.VMI/NVMI]={"VMI"},SOURCE_ID={21},[Demand Plan Version]=,[Demand Plan Version DESC]=,[Demand Plan Version Num],%HIDE_OVERVIEW_METRIC={"MAPE-6"}&gt;}T_CUSTVMI.tar.Tolerance) and ($(v.KPI.Dem.MAPE6.Calculated.FormulaVMI))&gt;=max({$&lt;[m.VMI/NVMI]={"VMI"},SOURCE_ID={21},[Demand Plan Version]=,[Demand Plan Version DESC]=,[Demand Plan Version Num],%HIDE_OVERVIEW_METRIC={"MAPE-6"}&gt;}T_CUSTVMI.tar.Target),v.Layout.Colour.MAPE.BIAS.NearTarget,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Num],T_CUST_ALL.%HIDE_OVERVIEW_METRIC={"MAPE-6"}&gt;} T_CUST_ALL.tar.Target)&lt;&gt;0 and max({$&lt;SOURCE_ID={21},[Demand Plan Version]=,[Demand Plan Version DESC]=,[Demand Plan Version Num],T_CUST_ALL.%HIDE_OVERVIEW_METRIC={"MAPE-6"}&gt;} T_CUST_ALL.tar.Tolerance)&lt;&gt;0,
      if(
     //In target
     ($(v.KPI.Dem.MAPE6.Calculated.FormulaVMI))&lt;max({$&lt;SOURCE_ID={21},[Demand Plan Version]=,[Demand Plan Version DESC]=,[Demand Plan Version Num],T_CUST_ALL.%HIDE_OVERVIEW_METRIC={"MAPE-6"}&gt;} T_CUST_ALL.tar.Target),v.Layout.Colour.MAPE.BIAS.OnTarget,
     if(
     //Near target
     ($(v.KPI.Dem.MAPE6.Calculated.FormulaVMI))&lt;=max({$&lt;SOURCE_ID={21},[Demand Plan Version]=,[Demand Plan Version DESC]=,[Demand Plan Version Num],T_CUST_ALL.%HIDE_OVERVIEW_METRIC={"MAPE-6"}&gt;} T_CUST_ALL.tar.Tolerance) and ($(v.KPI.Dem.MAPE6.Calculated.FormulaVMI))&gt;=max({$&lt;SOURCE_ID={21},[Demand Plan Version]=,[Demand Plan Version DESC]=,[Demand Plan Version Num],T_CUST_ALL.%HIDE_OVERVIEW_METRIC={"MAPE-6"}&gt;}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Num],T_VMI_ALL.%HIDE_OVERVIEW_METRIC={"MAPE-6"}&gt;} T_VMI_ALL.tar.Target)&lt;&gt;0 and max({$&lt;SOURCE_ID={21},[Demand Plan Version]=,[Demand Plan Version DESC]=,[Demand Plan Version Num],T_VMI_ALL.%HIDE_OVERVIEW_METRIC={"MAPE-6"}&gt;}T_VMI_ALL.tar.Tolerance)&lt;&gt;0,
    if(
    //In target
    ($(v.KPI.Dem.MAPE6.Calculated.FormulaVMI))&lt;max({$&lt;[m.VMI/NVMI]={"VMI"},SOURCE_ID={21},[Demand Plan Version]=,[Demand Plan Version DESC]=,[Demand Plan Version Num],T_VMI_ALL.%HIDE_OVERVIEW_METRIC={"MAPE-6"}&gt;} T_VMI_ALL.tar.Target),v.Layout.Colour.MAPE.BIAS.OnTarget,
    if(
    //Near target
    ($(v.KPI.Dem.MAPE6.Calculated.FormulaVMI))&lt;=max({$&lt;[m.VMI/NVMI]={"VMI"},SOURCE_ID={21},[Demand Plan Version]=,[Demand Plan Version DESC]=,[Demand Plan Version Num],T_VMI_ALL.%HIDE_OVERVIEW_METRIC={"MAPE-6"}&gt;}T_VMI_ALL.tar.Tolerance) and ($(v.KPI.Dem.MAPE6.Calculated.FormulaVMI))&gt;=max({$&lt;[m.VMI/NVMI]={"VMI"},SOURCE_ID={21},[Demand Plan Version]=,[Demand Plan Version DESC]=,[Demand Plan Version Num],T_VMI_ALL.%HIDE_OVERVIEW_METRIC={"MAPE-6"}&gt;}T_VMI_ALL.tar.Target),v.Layout.Colour.MAPE.BIAS.NearTarget,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Num],T_TOT.%HIDE_OVERVIEW_METRIC={"MAPE-6"}&gt;} T_TOT.tar.Target)&lt;&gt;0 and max({$&lt;SOURCE_ID={21},[Demand Plan Version]=,[Demand Plan Version DESC]=,[Demand Plan Version Num],T_TOT.%HIDE_OVERVIEW_METRIC={"MAPE-6"}&gt;} T_TOT.tar.Tolerance)&lt;&gt;0,
         if(
      //In target
      ($(v.KPI.Dem.MAPE6.Calculated.FormulaVMI))&lt;max({$&lt;SOURCE_ID={21},[Demand Plan Version]=,[Demand Plan Version DESC]=,[Demand Plan Version Num],T_TOT.%HIDE_OVERVIEW_METRIC={"MAPE-6"}&gt;} T_TOT.tar.Target),v.Layout.Colour.MAPE.BIAS.OnTarget,
      if(
      //Near target
      ($(v.KPI.Dem.MAPE6.Calculated.FormulaVMI))&lt;=max({$&lt;SOURCE_ID={21},[Demand Plan Version]=,[Demand Plan Version DESC]=,[Demand Plan Version Num],T_TOT.%HIDE_OVERVIEW_METRIC={"MAPE-6"}&gt;} T_TOT.tar.Tolerance) and ($(v.KPI.Dem.MAPE6.Calculated.FormulaVMI))&gt;=max({$&lt;SOURCE_ID={21},[Demand Plan Version]=,[Demand Plan Version DESC]=,[Demand Plan Version Num],T_TOT.%HIDE_OVERVIEW_METRIC={"MAPE-6"}&gt;}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</si>
  <si>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Num],%HIDE_OVERVIEW_METRIC={"MAPE-12"}&gt;} T_CUSTVMI.tar.Target)&lt;&gt;0 and max({$&lt;SOURCE_ID={21},[Demand Plan Version]=,[Demand Plan Version DESC]=,[Demand Plan Version Num],%HIDE_OVERVIEW_METRIC={"MAPE-12"}&gt;}T_CUSTVMI.tar.Tolerance)&lt;&gt;0,
   if(
   //In target
   ($(v.KPI.Dem.MAPE12.Calculated.FormulaVMI))&lt;max({$&lt;[m.VMI/NVMI]={"VMI"},SOURCE_ID={21},[Demand Plan Version]=,[Demand Plan Version DESC]=,[Demand Plan Version Num],%HIDE_OVERVIEW_METRIC={"MAPE-12"}&gt;} T_CUSTVMI.tar.Target),v.Layout.Colour.MAPE.BIAS.OnTarget,
   if(
   //Near target
   ($(v.KPI.Dem.MAPE12.Calculated.FormulaVMI))&lt;=max({$&lt;[m.VMI/NVMI]={"VMI"},SOURCE_ID={21},[Demand Plan Version]=,[Demand Plan Version DESC]=,[Demand Plan Version Num],%HIDE_OVERVIEW_METRIC={"MAPE-12"}&gt;}T_CUSTVMI.tar.Tolerance) and ($(v.KPI.Dem.MAPE12.Calculated.FormulaVMI))&gt;=max({$&lt;[m.VMI/NVMI]={"VMI"},SOURCE_ID={21},[Demand Plan Version]=,[Demand Plan Version DESC]=,[Demand Plan Version Num],%HIDE_OVERVIEW_METRIC={"MAPE-12"}&gt;}T_CUSTVMI.tar.Target),v.Layout.Colour.MAPE.BIAS.NearTarget,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Num],T_CUST_ALL.%HIDE_OVERVIEW_METRIC={"MAPE-12"}&gt;} T_CUST_ALL.tar.Target)&lt;&gt;0 and max({$&lt;SOURCE_ID={21},[Demand Plan Version]=,[Demand Plan Version DESC]=,[Demand Plan Version Num],T_CUST_ALL.%HIDE_OVERVIEW_METRIC={"MAPE-12"}&gt;} T_CUST_ALL.tar.Tolerance)&lt;&gt;0,
      if(
     //In target
     ($(v.KPI.Dem.MAPE12.Calculated.FormulaVMI))&lt;max({$&lt;SOURCE_ID={21},[Demand Plan Version]=,[Demand Plan Version DESC]=,[Demand Plan Version Num],T_CUST_ALL.%HIDE_OVERVIEW_METRIC={"MAPE-12"}&gt;} T_CUST_ALL.tar.Target),v.Layout.Colour.MAPE.BIAS.OnTarget,
     if(
     //Near target
     ($(v.KPI.Dem.MAPE12.Calculated.FormulaVMI))&lt;=max({$&lt;SOURCE_ID={21},[Demand Plan Version]=,[Demand Plan Version DESC]=,[Demand Plan Version Num],T_CUST_ALL.%HIDE_OVERVIEW_METRIC={"MAPE-12"}&gt;} T_CUST_ALL.tar.Tolerance) and ($(v.KPI.Dem.MAPE12.Calculated.FormulaVMI))&gt;=max({$&lt;SOURCE_ID={21},[Demand Plan Version]=,[Demand Plan Version DESC]=,[Demand Plan Version Num],T_CUST_ALL.%HIDE_OVERVIEW_METRIC={"MAPE-12"}&gt;}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Num],T_VMI_ALL.%HIDE_OVERVIEW_METRIC={"MAPE-12"}&gt;} T_VMI_ALL.tar.Target)&lt;&gt;0 and max({$&lt;SOURCE_ID={21},[Demand Plan Version]=,[Demand Plan Version DESC]=,[Demand Plan Version Num],T_VMI_ALL.%HIDE_OVERVIEW_METRIC={"MAPE-12"}&gt;}T_VMI_ALL.tar.Tolerance)&lt;&gt;0,
    if(
    //In target
    ($(v.KPI.Dem.MAPE12.Calculated.FormulaVMI))&lt;max({$&lt;[m.VMI/NVMI]={"VMI"},SOURCE_ID={21},[Demand Plan Version]=,[Demand Plan Version DESC]=,[Demand Plan Version Num],T_VMI_ALL.%HIDE_OVERVIEW_METRIC={"MAPE-12"}&gt;} T_VMI_ALL.tar.Target),v.Layout.Colour.MAPE.BIAS.OnTarget,
    if(
    //Near target
    ($(v.KPI.Dem.MAPE12.Calculated.FormulaVMI))&lt;=max({$&lt;[m.VMI/NVMI]={"VMI"},SOURCE_ID={21},[Demand Plan Version]=,[Demand Plan Version DESC]=,[Demand Plan Version Num],T_VMI_ALL.%HIDE_OVERVIEW_METRIC={"MAPE-12"}&gt;}T_VMI_ALL.tar.Tolerance) and ($(v.KPI.Dem.MAPE12.Calculated.FormulaVMI))&gt;=max({$&lt;[m.VMI/NVMI]={"VMI"},SOURCE_ID={21},[Demand Plan Version]=,[Demand Plan Version DESC]=,[Demand Plan Version Num],T_VMI_ALL.%HIDE_OVERVIEW_METRIC={"MAPE-12"}&gt;}T_VMI_ALL.tar.Target),v.Layout.Colour.MAPE.BIAS.NearTarget,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Num],T_TOT.%HIDE_OVERVIEW_METRIC={"MAPE-12"}&gt;} T_TOT.tar.Target)&lt;&gt;0 and max({$&lt;SOURCE_ID={21},[Demand Plan Version]=,[Demand Plan Version DESC]=,[Demand Plan Version Num],T_TOT.%HIDE_OVERVIEW_METRIC={"MAPE-12"}&gt;} T_TOT.tar.Tolerance)&lt;&gt;0,
         if(
      //In target
      ($(v.KPI.Dem.MAPE12.Calculated.FormulaVMI))&lt;max({$&lt;SOURCE_ID={21},[Demand Plan Version]=,[Demand Plan Version DESC]=,[Demand Plan Version Num],T_TOT.%HIDE_OVERVIEW_METRIC={"MAPE-12"}&gt;} T_TOT.tar.Target),v.Layout.Colour.MAPE.BIAS.OnTarget,
      if(
      //Near target
      ($(v.KPI.Dem.MAPE12.Calculated.FormulaVMI))&lt;=max({$&lt;SOURCE_ID={21},[Demand Plan Version]=,[Demand Plan Version DESC]=,[Demand Plan Version Num],T_TOT.%HIDE_OVERVIEW_METRIC={"MAPE-12"}&gt;} T_TOT.tar.Tolerance) and ($(v.KPI.Dem.MAPE12.Calculated.FormulaVMI))&gt;=max({$&lt;SOURCE_ID={21},[Demand Plan Version]=,[Demand Plan Version DESC]=,[Demand Plan Version Num],T_TOT.%HIDE_OVERVIEW_METRIC={"MAPE-12"}&gt;}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</si>
  <si>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Num],%HIDE_OVERVIEW_METRIC={"BIAS-2"}&gt;} T_CUSTVMI.tar.Target)&lt;&gt;0 and max({$&lt;SOURCE_ID={21},[Demand Plan Version]=,[Demand Plan Version DESC]=,[Demand Plan Version Num],%HIDE_OVERVIEW_METRIC={"BIAS-2"}&gt;}T_CUSTVMI.tar.Tolerance)&lt;&gt;0,
   if(
   //In target
   fabs($(v.KPI.Dem.BIAS2.Calculated.FormulaVMI))&lt;max({$&lt;[m.VMI/NVMI]={"VMI"},SOURCE_ID={21},[Demand Plan Version]=,[Demand Plan Version DESC]=,[Demand Plan Version Num],%HIDE_OVERVIEW_METRIC={"BIAS-2"}&gt;} T_CUSTVMI.tar.Target),v.Layout.Colour.MAPE.BIAS.OnTarget,
   if(
   //Near target
   fabs($(v.KPI.Dem.BIAS2.Calculated.FormulaVMI))&lt;=max({$&lt;[m.VMI/NVMI]={"VMI"},SOURCE_ID={21},[Demand Plan Version]=,[Demand Plan Version DESC]=,[Demand Plan Version Num],%HIDE_OVERVIEW_METRIC={"BIAS-2"}&gt;}T_CUSTVMI.tar.Tolerance) and fabs($(v.KPI.Dem.BIAS2.Calculated.FormulaVMI))&gt;=max({$&lt;[m.VMI/NVMI]={"VMI"},SOURCE_ID={21},[Demand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Num],T_CUST_ALL.%HIDE_OVERVIEW_METRIC={"BIAS-2"}&gt;} T_CUST_ALL.tar.Target)&lt;&gt;0 and max({$&lt;SOURCE_ID={21},[Demand Plan Version]=,[Demand Plan Version DESC]=,[Demand Plan Version Num],T_CUST_ALL.%HIDE_OVERVIEW_METRIC={"BIAS-2"}&gt;} T_CUST_ALL.tar.Tolerance)&lt;&gt;0,
      if(
     //In target
     fabs($(v.KPI.Dem.BIAS2.Calculated.FormulaVMI))&lt;max({$&lt;SOURCE_ID={21},[Demand Plan Version]=,[Demand Plan Version DESC]=,[Demand Plan Version Num],T_CUST_ALL.%HIDE_OVERVIEW_METRIC={"BIAS-2"}&gt;} T_CUST_ALL.tar.Target),v.Layout.Colour.MAPE.BIAS.OnTarget,
     if(
     //Near target
     fabs($(v.KPI.Dem.BIAS2.Calculated.FormulaVMI))&lt;=max({$&lt;SOURCE_ID={21},[Demand Plan Version]=,[Demand Plan Version DESC]=,[Demand Plan Version Num],T_CUST_ALL.%HIDE_OVERVIEW_METRIC={"BIAS-2"}&gt;} T_CUST_ALL.tar.Tolerance) and fabs($(v.KPI.Dem.BIAS2.Calculated.FormulaVMI))&gt;=max({$&lt;SOURCE_ID={21},[Demand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Num],T_VMI_ALL.%HIDE_OVERVIEW_METRIC={"BIAS-2"}&gt;} T_VMI_ALL.tar.Target)&lt;&gt;0 and max({$&lt;SOURCE_ID={21},[Demand Plan Version]=,[Demand Plan Version DESC]=,[Demand Plan Version Num],T_VMI_ALL.%HIDE_OVERVIEW_METRIC={"BIAS-2"}&gt;}T_VMI_ALL.tar.Tolerance)&lt;&gt;0,
    if(
    //In target
    fabs($(v.KPI.Dem.BIAS2.Calculated.FormulaVMI))&lt;max({$&lt;[m.VMI/NVMI]={"VMI"},SOURCE_ID={21},[Demand Plan Version]=,[Demand Plan Version DESC]=,[Demand Plan Version Num],T_VMI_ALL.%HIDE_OVERVIEW_METRIC={"BIAS-2"}&gt;} T_VMI_ALL.tar.Target),v.Layout.Colour.MAPE.BIAS.OnTarget,
    if(
    //Near target
    fabs($(v.KPI.Dem.BIAS2.Calculated.FormulaVMI))&lt;=max({$&lt;[m.VMI/NVMI]={"VMI"},SOURCE_ID={21},[Demand Plan Version]=,[Demand Plan Version DESC]=,[Demand Plan Version Num],T_VMI_ALL.%HIDE_OVERVIEW_METRIC={"BIAS-2"}&gt;}T_VMI_ALL.tar.Tolerance) and fabs($(v.KPI.Dem.BIAS2.Calculated.FormulaVMI))&gt;=max({$&lt;[m.VMI/NVMI]={"VMI"},SOURCE_ID={21},[Demand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Num],T_VMI_ALL.%HIDE_OVERVIEW_METRIC={"BIAS-2"}&gt;} T_VMI_ALL.tar.Target)&lt;&gt;0 and max({$&lt;SOURCE_ID={21},[Demand Plan Version]=,[Demand Plan Version DESC]=,[Demand Plan Version Num],T_VMI_ALL.%HIDE_OVERVIEW_METRIC={"BIAS-2"}&gt;} T_VMI_ALL.tar.Tolerance)&lt;&gt;0,
         if(
      //In target
      fabs($(v.KPI.Dem.BIAS2.Calculated.FormulaVMI))&lt;max({$&lt;SOURCE_ID={21},[Demand Plan Version]=,[Demand Plan Version DESC]=,[Demand Plan Version Num],T_VMI_ALL.%HIDE_OVERVIEW_METRIC={"BIAS-2"}&gt;} T_VMI_ALL.tar.Target),v.Layout.Colour.MAPE.BIAS.OnTarget,
      if(
      //Near target
      fabs($(v.KPI.Dem.BIAS2.Calculated.FormulaVMI))&lt;=max({$&lt;SOURCE_ID={21},[Demand Plan Version]=,[Demand Plan Version DESC]=,[Demand Plan Version Num],T_VMI_ALL.%HIDE_OVERVIEW_METRIC={"BIAS-2"}&gt;} T_VMI_ALL.tar.Tolerance) and fabs($(v.KPI.Dem.BIAS2.Calculated.FormulaVMI))&gt;=max({$&lt;SOURCE_ID={21},[Demand Plan Version]=,[Demand Plan Version DESC]=,[Demand Plan Version Num],T_VMI_ALL.%HIDE_OVERVIEW_METRIC={"BIAS-2"}&gt;}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</si>
  <si>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Num],%HIDE_OVERVIEW_METRIC={"BIAS-3"}&gt;} T_CUSTVMI.tar.Target)&lt;&gt;0 and max({$&lt;SOURCE_ID={21},[Demand Plan Version]=,[Demand Plan Version DESC]=,[Demand Plan Version Num],%HIDE_OVERVIEW_METRIC={"BIAS-3"}&gt;}T_CUSTVMI.tar.Tolerance)&lt;&gt;0,
   if(
   //In target
   fabs($(v.KPI.Dem.BIAS3.Calculated.FormulaVMI))&lt;max({$&lt;[m.VMI/NVMI]={"VMI"},SOURCE_ID={21},[Demand Plan Version]=,[Demand Plan Version DESC]=,[Demand Plan Version Num],%HIDE_OVERVIEW_METRIC={"BIAS-3"}&gt;} T_CUSTVMI.tar.Target),v.Layout.Colour.MAPE.BIAS.OnTarget,
   if(
   //Near target
   fabs($(v.KPI.Dem.BIAS3.Calculated.FormulaVMI))&lt;=max({$&lt;[m.VMI/NVMI]={"VMI"},SOURCE_ID={21},[Demand Plan Version]=,[Demand Plan Version DESC]=,[Demand Plan Version Num],%HIDE_OVERVIEW_METRIC={"BIAS-3"}&gt;}T_CUSTVMI.tar.Tolerance) and fabs($(v.KPI.Dem.BIAS3.Calculated.FormulaVMI))&gt;=max({$&lt;[m.VMI/NVMI]={"VMI"},SOURCE_ID={21},[Demand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Num],T_CUST_ALL.%HIDE_OVERVIEW_METRIC={"BIAS-3"}&gt;} T_CUST_ALL.tar.Target)&lt;&gt;0 and max({$&lt;SOURCE_ID={21},[Demand Plan Version]=,[Demand Plan Version DESC]=,[Demand Plan Version Num],T_CUST_ALL.%HIDE_OVERVIEW_METRIC={"BIAS-3"}&gt;} T_CUST_ALL.tar.Tolerance)&lt;&gt;0,
      if(
     //In target
     fabs($(v.KPI.Dem.BIAS3.Calculated.FormulaVMI))&lt;max({$&lt;SOURCE_ID={21},[Demand Plan Version]=,[Demand Plan Version DESC]=,[Demand Plan Version Num],T_CUST_ALL.%HIDE_OVERVIEW_METRIC={"BIAS-3"}&gt;} T_CUST_ALL.tar.Target),v.Layout.Colour.MAPE.BIAS.OnTarget,
     if(
     //Near target
     fabs($(v.KPI.Dem.BIAS3.Calculated.FormulaVMI))&lt;=max({$&lt;SOURCE_ID={21},[Demand Plan Version]=,[Demand Plan Version DESC]=,[Demand Plan Version Num],T_CUST_ALL.%HIDE_OVERVIEW_METRIC={"BIAS-3"}&gt;} T_CUST_ALL.tar.Tolerance) and fabs($(v.KPI.Dem.BIAS3.Calculated.FormulaVMI))&gt;=max({$&lt;SOURCE_ID={21},[Demand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Num],T_VMI_ALL.%HIDE_OVERVIEW_METRIC={"BIAS-3"}&gt;} T_VMI_ALL.tar.Target)&lt;&gt;0 and max({$&lt;SOURCE_ID={21},[Demand Plan Version]=,[Demand Plan Version DESC]=,[Demand Plan Version Num],T_VMI_ALL.%HIDE_OVERVIEW_METRIC={"BIAS-3"}&gt;}T_VMI_ALL.tar.Tolerance)&lt;&gt;0,
    if(
    //In target
    fabs($(v.KPI.Dem.BIAS3.Calculated.FormulaVMI))&lt;max({$&lt;[m.VMI/NVMI]={"VMI"},SOURCE_ID={21},[Demand Plan Version]=,[Demand Plan Version DESC]=,[Demand Plan Version Num],T_VMI_ALL.%HIDE_OVERVIEW_METRIC={"BIAS-3"}&gt;} T_VMI_ALL.tar.Target),v.Layout.Colour.MAPE.BIAS.OnTarget,
    if(
    //Near target
    fabs($(v.KPI.Dem.BIAS3.Calculated.FormulaVMI))&lt;=max({$&lt;[m.VMI/NVMI]={"VMI"},SOURCE_ID={21},[Demand Plan Version]=,[Demand Plan Version DESC]=,[Demand Plan Version Num],T_VMI_ALL.%HIDE_OVERVIEW_METRIC={"BIAS-3"}&gt;}T_VMI_ALL.tar.Tolerance) and fabs($(v.KPI.Dem.BIAS3.Calculated.FormulaVMI))&gt;=max({$&lt;[m.VMI/NVMI]={"VMI"},SOURCE_ID={21},[Demand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Num],T_VMI_ALL.%HIDE_OVERVIEW_METRIC={"BIAS-3"}&gt;} T_VMI_ALL.tar.Target)&lt;&gt;0 and max({$&lt;SOURCE_ID={21},[Demand Plan Version]=,[Demand Plan Version DESC]=,[Demand Plan Version Num],T_VMI_ALL.%HIDE_OVERVIEW_METRIC={"BIAS-3"}&gt;} T_VMI_ALL.tar.Tolerance)&lt;&gt;0,
         if(
      //In target
      fabs($(v.KPI.Dem.BIAS3.Calculated.FormulaVMI))&lt;max({$&lt;SOURCE_ID={21},[Demand Plan Version]=,[Demand Plan Version DESC]=,[Demand Plan Version Num],T_VMI_ALL.%HIDE_OVERVIEW_METRIC={"BIAS-3"}&gt;} T_VMI_ALL.tar.Target),v.Layout.Colour.MAPE.BIAS.OnTarget,
      if(
      //Near target
      fabs($(v.KPI.Dem.BIAS3.Calculated.FormulaVMI))&lt;=max({$&lt;SOURCE_ID={21},[Demand Plan Version]=,[Demand Plan Version DESC]=,[Demand Plan Version Num],T_VMI_ALL.%HIDE_OVERVIEW_METRIC={"BIAS-3"}&gt;} T_VMI_ALL.tar.Tolerance) and fabs($(v.KPI.Dem.BIAS3.Calculated.FormulaVMI))&gt;=max({$&lt;SOURCE_ID={21},[Demand Plan Version]=,[Demand Plan Version DESC]=,[Demand Plan Version Num],T_VMI_ALL.%HIDE_OVERVIEW_METRIC={"BIAS-3"}&gt;}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</si>
  <si>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Num],%HIDE_OVERVIEW_METRIC={"BIAS-6"}&gt;} T_CUSTVMI.tar.Target)&lt;&gt;0 and max({$&lt;SOURCE_ID={21},[Demand Plan Version]=,[Demand Plan Version DESC]=,[Demand Plan Version Num],%HIDE_OVERVIEW_METRIC={"BIAS-6"}&gt;}T_CUSTVMI.tar.Tolerance)&lt;&gt;0,
   if(
   //In target
   fabs($(v.KPI.Dem.BIAS6.Calculated.FormulaVMI))&lt;max({$&lt;[m.VMI/NVMI]={"VMI"},SOURCE_ID={21},[Demand Plan Version]=,[Demand Plan Version DESC]=,[Demand Plan Version Num],%HIDE_OVERVIEW_METRIC={"BIAS-6"}&gt;} T_CUSTVMI.tar.Target),v.Layout.Colour.MAPE.BIAS.OnTarget,
   if(
   //Near target
   fabs($(v.KPI.Dem.BIAS6.Calculated.FormulaVMI))&lt;=max({$&lt;[m.VMI/NVMI]={"VMI"},SOURCE_ID={21},[Demand Plan Version]=,[Demand Plan Version DESC]=,[Demand Plan Version Num],%HIDE_OVERVIEW_METRIC={"BIAS-6"}&gt;}T_CUSTVMI.tar.Tolerance) and fabs($(v.KPI.Dem.BIAS6.Calculated.FormulaVMI))&gt;=max({$&lt;[m.VMI/NVMI]={"VMI"},SOURCE_ID={21},[Demand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Num],T_CUST_ALL.%HIDE_OVERVIEW_METRIC={"BIAS-6"}&gt;} T_CUST_ALL.tar.Target)&lt;&gt;0 and max({$&lt;SOURCE_ID={21},[Demand Plan Version]=,[Demand Plan Version DESC]=,[Demand Plan Version Num],T_CUST_ALL.%HIDE_OVERVIEW_METRIC={"BIAS-6"}&gt;} T_CUST_ALL.tar.Tolerance)&lt;&gt;0,
      if(
     //In target
     fabs($(v.KPI.Dem.BIAS6.Calculated.FormulaVMI))&lt;max({$&lt;SOURCE_ID={21},[Demand Plan Version]=,[Demand Plan Version DESC]=,[Demand Plan Version Num],T_CUST_ALL.%HIDE_OVERVIEW_METRIC={"BIAS-6"}&gt;} T_CUST_ALL.tar.Target),v.Layout.Colour.MAPE.BIAS.OnTarget,
     if(
     //Near target
     fabs($(v.KPI.Dem.BIAS6.Calculated.FormulaVMI))&lt;=max({$&lt;SOURCE_ID={21},[Demand Plan Version]=,[Demand Plan Version DESC]=,[Demand Plan Version Num],T_CUST_ALL.%HIDE_OVERVIEW_METRIC={"BIAS-6"}&gt;} T_CUST_ALL.tar.Tolerance) and fabs($(v.KPI.Dem.BIAS6.Calculated.FormulaVMI))&gt;=max({$&lt;SOURCE_ID={21},[Demand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Num],T_VMI_ALL.%HIDE_OVERVIEW_METRIC={"BIAS-6"}&gt;} T_VMI_ALL.tar.Target)&lt;&gt;0 and max({$&lt;SOURCE_ID={21},[Demand Plan Version]=,[Demand Plan Version DESC]=,[Demand Plan Version Num],T_VMI_ALL.%HIDE_OVERVIEW_METRIC={"BIAS-6"}&gt;}T_VMI_ALL.tar.Tolerance)&lt;&gt;0,
    if(
    //In target
    fabs($(v.KPI.Dem.BIAS6.Calculated.FormulaVMI))&lt;max({$&lt;[m.VMI/NVMI]={"VMI"},SOURCE_ID={21},[Demand Plan Version]=,[Demand Plan Version DESC]=,[Demand Plan Version Num],T_VMI_ALL.%HIDE_OVERVIEW_METRIC={"BIAS-6"}&gt;} T_VMI_ALL.tar.Target),v.Layout.Colour.MAPE.BIAS.OnTarget,
    if(
    //Near target
    fabs($(v.KPI.Dem.BIAS6.Calculated.FormulaVMI))&lt;=max({$&lt;[m.VMI/NVMI]={"VMI"},SOURCE_ID={21},[Demand Plan Version]=,[Demand Plan Version DESC]=,[Demand Plan Version Num],T_VMI_ALL.%HIDE_OVERVIEW_METRIC={"BIAS-6"}&gt;}T_VMI_ALL.tar.Tolerance) and fabs($(v.KPI.Dem.BIAS6.Calculated.FormulaVMI))&gt;=max({$&lt;[m.VMI/NVMI]={"VMI"},SOURCE_ID={21},[Demand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Num],T_VMI_ALL.%HIDE_OVERVIEW_METRIC={"BIAS-6"}&gt;} T_VMI_ALL.tar.Target)&lt;&gt;0 and max({$&lt;SOURCE_ID={21},[Demand Plan Version]=,[Demand Plan Version DESC]=,[Demand Plan Version Num],T_VMI_ALL.%HIDE_OVERVIEW_METRIC={"BIAS-6"}&gt;} T_VMI_ALL.tar.Tolerance)&lt;&gt;0,
         if(
      //In target
      fabs($(v.KPI.Dem.BIAS6.Calculated.FormulaVMI))&lt;max({$&lt;SOURCE_ID={21},[Demand Plan Version]=,[Demand Plan Version DESC]=,[Demand Plan Version Num],T_VMI_ALL.%HIDE_OVERVIEW_METRIC={"BIAS-6"}&gt;} T_VMI_ALL.tar.Target),v.Layout.Colour.MAPE.BIAS.OnTarget,
      if(
      //Near target
      fabs($(v.KPI.Dem.BIAS6.Calculated.FormulaVMI))&lt;=max({$&lt;SOURCE_ID={21},[Demand Plan Version]=,[Demand Plan Version DESC]=,[Demand Plan Version Num],T_VMI_ALL.%HIDE_OVERVIEW_METRIC={"BIAS-6"}&gt;} T_VMI_ALL.tar.Tolerance) and fabs($(v.KPI.Dem.BIAS6.Calculated.FormulaVMI))&gt;=max({$&lt;SOURCE_ID={21},[Demand Plan Version]=,[Demand Plan Version DESC]=,[Demand Plan Version Num],T_VMI_ALL.%HIDE_OVERVIEW_METRIC={"BIAS-6"}&gt;}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</si>
  <si>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max({$&lt;SOURCE_ID={21},[Demand Plan Version]=,[Demand Plan Version DESC]=,[Demand Plan Version Num],%HIDE_OVERVIEW_METRIC={"BIAS-12"}&gt;} T_CUSTVMI.tar.Target)&lt;&gt;0 and max({$&lt;SOURCE_ID={21},[Demand Plan Version]=,[Demand Plan Version DESC]=,[Demand Plan Version Num],%HIDE_OVERVIEW_METRIC={"BIAS-12"}&gt;}T_CUSTVMI.tar.Tolerance)&lt;&gt;0,
   if(
   //In target
   fabs($(v.KPI.Dem.BIAS12.Calculated.FormulaVMI))&lt;max({$&lt;[m.VMI/NVMI]={"VMI"},SOURCE_ID={21},[Demand Plan Version]=,[Demand Plan Version DESC]=,[Demand Plan Version Num],%HIDE_OVERVIEW_METRIC={"BIAS-12"}&gt;} T_CUSTVMI.tar.Target),v.Layout.Colour.MAPE.BIAS.OnTarget,
   if(
   //Near target
   fabs($(v.KPI.Dem.BIAS12.Calculated.FormulaVMI))&lt;=max({$&lt;[m.VMI/NVMI]={"VMI"},SOURCE_ID={21},[Demand Plan Version]=,[Demand Plan Version DESC]=,[Demand Plan Version Num],%HIDE_OVERVIEW_METRIC={"BIAS-12"}&gt;}T_CUSTVMI.tar.Tolerance) and fabs($(v.KPI.Dem.BIAS12.Calculated.FormulaVMI))&gt;=max({$&lt;[m.VMI/NVMI]={"VMI"},SOURCE_ID={21},[Demand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max({$&lt;SOURCE_ID={21},[Demand Plan Version]=,[Demand Plan Version DESC]=,[Demand Plan Version Num],T_CUST_ALL.%HIDE_OVERVIEW_METRIC={"BIAS-12"}&gt;} T_CUST_ALL.tar.Target)&lt;&gt;0 and max({$&lt;SOURCE_ID={21},[Demand Plan Version]=,[Demand Plan Version DESC]=,[Demand Plan Version Num],T_CUST_ALL.%HIDE_OVERVIEW_METRIC={"BIAS-12"}&gt;} T_CUST_ALL.tar.Tolerance)&lt;&gt;0,
      if(
     //In target
     fabs($(v.KPI.Dem.BIAS12.Calculated.FormulaVMI))&lt;max({$&lt;SOURCE_ID={21},[Demand Plan Version]=,[Demand Plan Version DESC]=,[Demand Plan Version Num],T_CUST_ALL.%HIDE_OVERVIEW_METRIC={"BIAS-12"}&gt;} T_CUST_ALL.tar.Target),v.Layout.Colour.MAPE.BIAS.OnTarget,
     if(
     //Near target
     fabs($(v.KPI.Dem.BIAS12.Calculated.FormulaVMI))&lt;=max({$&lt;SOURCE_ID={21},[Demand Plan Version]=,[Demand Plan Version DESC]=,[Demand Plan Version Num],T_CUST_ALL.%HIDE_OVERVIEW_METRIC={"BIAS-12"}&gt;} T_CUST_ALL.tar.Tolerance) and fabs($(v.KPI.Dem.BIAS12.Calculated.FormulaVMI))&gt;=max({$&lt;SOURCE_ID={21},[Demand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if(count(DISTINCT{$&lt;[m.VMI/NVMI]={"VMI"},SOURCE_ID={21},[Demand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max({$&lt;SOURCE_ID={21},[Demand Plan Version]=,[Demand Plan Version DESC]=,[Demand Plan Version Num],T_VMI_ALL.%HIDE_OVERVIEW_METRIC={"BIAS-12"}&gt;} T_VMI_ALL.tar.Target)&lt;&gt;0 and max({$&lt;SOURCE_ID={21},[Demand Plan Version]=,[Demand Plan Version DESC]=,[Demand Plan Version Num],T_VMI_ALL.%HIDE_OVERVIEW_METRIC={"BIAS-12"}&gt;}T_VMI_ALL.tar.Tolerance)&lt;&gt;0,
    if(
    //In target
    fabs($(v.KPI.Dem.BIAS12.Calculated.FormulaVMI))&lt;max({$&lt;[m.VMI/NVMI]={"VMI"},SOURCE_ID={21},[Demand Plan Version]=,[Demand Plan Version DESC]=,[Demand Plan Version Num],T_VMI_ALL.%HIDE_OVERVIEW_METRIC={"BIAS-12"}&gt;} T_VMI_ALL.tar.Target),v.Layout.Colour.MAPE.BIAS.OnTarget,
    if(
    //Near target
    fabs($(v.KPI.Dem.BIAS12.Calculated.FormulaVMI))&lt;=max({$&lt;[m.VMI/NVMI]={"VMI"},SOURCE_ID={21},[Demand Plan Version]=,[Demand Plan Version DESC]=,[Demand Plan Version Num],T_VMI_ALL.%HIDE_OVERVIEW_METRIC={"BIAS-12"}&gt;}T_VMI_ALL.tar.Tolerance) and fabs($(v.KPI.Dem.BIAS12.Calculated.FormulaVMI))&gt;=max({$&lt;[m.VMI/NVMI]={"VMI"},SOURCE_ID={21},[Demand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max({$&lt;SOURCE_ID={21},[Demand Plan Version]=,[Demand Plan Version DESC]=,[Demand Plan Version Num],T_VMI_ALL.%HIDE_OVERVIEW_METRIC={"BIAS-12"}&gt;} T_VMI_ALL.tar.Target)&lt;&gt;0 and max({$&lt;SOURCE_ID={21},[Demand Plan Version]=,[Demand Plan Version DESC]=,[Demand Plan Version Num],T_VMI_ALL.%HIDE_OVERVIEW_METRIC={"BIAS-12"}&gt;} T_VMI_ALL.tar.Tolerance)&lt;&gt;0,
         if(
      //In target
      fabs($(v.KPI.Dem.BIAS12.Calculated.FormulaVMI))&lt;max({$&lt;SOURCE_ID={21},[Demand Plan Version]=,[Demand Plan Version DESC]=,[Demand Plan Version Num],T_VMI_ALL.%HIDE_OVERVIEW_METRIC={"BIAS-12"}&gt;} T_VMI_ALL.tar.Target),v.Layout.Colour.MAPE.BIAS.OnTarget,
      if(
      //Near target
      fabs($(v.KPI.Dem.BIAS12.Calculated.FormulaVMI))&lt;=max({$&lt;SOURCE_ID={21},[Demand Plan Version]=,[Demand Plan Version DESC]=,[Demand Plan Version Num],T_VMI_ALL.%HIDE_OVERVIEW_METRIC={"BIAS-12"}&gt;} T_VMI_ALL.tar.Tolerance) and fabs($(v.KPI.Dem.BIAS12.Calculated.FormulaVMI))&gt;=max({$&lt;SOURCE_ID={21},[Demand Plan Version]=,[Demand Plan Version DESC]=,[Demand Plan Version Num],T_VMI_ALL.%HIDE_OVERVIEW_METRIC={"BIAS-12"}&gt;}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</si>
  <si>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 %HIDE_OVERVIEW_METRIC={"MAPE-2"}&gt;} T_CUSTVMI.tar.Target)&lt;&gt;0 and max({$&lt;SOURCE_ID={10},[Demand Plan Version]=,[Demand Plan Version DESC]=,[Demand Plan Version Num], %HIDE_OVERVIEW_METRIC={"MAPE-2"}&gt;}T_CUSTVMI.tar.Tolerance)&lt;&gt;0,
   if(
   //In target
   ($(v.KPI.Dem.MAPE2.FormulaVMI.SAP))&lt;max({$&lt;[m.VMI/NVMI]={"VMI"},SOURCE_ID={10},[Demand Plan Version]=,[Demand Plan Version DESC]=,[Demand Plan Version Num], %HIDE_OVERVIEW_METRIC={"MAPE-2"}&gt;} T_CUSTVMI.tar.Target),v.Layout.Colour.MAPE.BIAS.OnTarget,
   if(
   //Near target
   ($(v.KPI.Dem.MAPE2.FormulaVMI.SAP))&lt;=max({$&lt;[m.VMI/NVMI]={"VMI"},SOURCE_ID={10},[Demand Plan Version]=,[Demand Plan Version DESC]=,[Demand Plan Version Num], %HIDE_OVERVIEW_METRIC={"MAPE-2"}&gt;}T_CUSTVMI.tar.Tolerance) and ($(v.KPI.Dem.MAPE2.FormulaVMI.SAP))&gt;=max({$&lt;[m.VMI/NVMI]={"VMI"},SOURCE_ID={10},[Demand Plan Version]=,[Demand Plan Version DESC]=,[Demand Plan Version Num], 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 T_CUST_ALL.%HIDE_OVERVIEW_METRIC={"MAPE-2"}&gt;} T_CUST_ALL.tar.Target)&lt;&gt;0 and Max({$&lt;SOURCE_ID={10},[Demand Plan Version]=,[Demand Plan Version DESC]=,[Demand Plan Version Num], T_CUST_ALL.%HIDE_OVERVIEW_METRIC={"MAPE-2"}&gt;} T_CUST_ALL.tar.Tolerance)&lt;&gt;0,
      if(
     //In target
     ($(v.KPI.Dem.MAPE2.FormulaVMI.SAP))&lt;max({$&lt;SOURCE_ID={10},[Demand Plan Version]=,[Demand Plan Version DESC]=,[Demand Plan Version Num], T_CUST_ALL.%HIDE_OVERVIEW_METRIC={"MAPE-2"}&gt;} T_CUST_ALL.tar.Target),v.Layout.Colour.MAPE.BIAS.OnTarget,
     if(
     //Near target
     ($(v.KPI.Dem.MAPE2.FormulaVMI.SAP))&lt;=max({$&lt;SOURCE_ID={10},[Demand Plan Version]=,[Demand Plan Version DESC]=,[Demand Plan Version Num], T_CUST_ALL.%HIDE_OVERVIEW_METRIC={"MAPE-2"}&gt;} T_CUST_ALL.tar.Tolerance) and ($(v.KPI.Dem.MAPE2.FormulaVMI.SAP))&gt;=max({$&lt;SOURCE_ID={10},[Demand Plan Version]=,[Demand Plan Version DESC]=,[Demand Plan Version Num], T_CUST_ALL.%HIDE_OVERVIEW_METRIC={"MAPE-2"}&gt;} T_CUST_ALL.tar.Target),v.Layout.Colour.MAPE.BIAS.NearTarget,
     //Out of target
     v.Layout.Colour.MAPE.BIAS.AboveTarget))
     ,//Else we use white
     white())
  )
,//Else, 
 if(count(DISTINCT{$&lt;[m.VMI/NVMI]={"VMI"},SOURCE_ID={10},[Demand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 T_VMI_ALL.%HIDE_OVERVIEW_METRIC={"MAPE-2"}&gt;} T_VMI_ALL.tar.Target)&lt;&gt;0 and max({$&lt;SOURCE_ID={10},[Demand Plan Version]=,[Demand Plan Version DESC]=,[Demand Plan Version Num], T_VMI_ALL.%HIDE_OVERVIEW_METRIC={"MAPE-2"}&gt;}T_VMI_ALL.tar.Tolerance)&lt;&gt;0,
    if(
    //In target
    ($(v.KPI.Dem.MAPE2.FormulaVMI.SAP))&lt;max({$&lt;[m.VMI/NVMI]={"VMI"},SOURCE_ID={10},[Demand Plan Version]=,[Demand Plan Version DESC]=,[Demand Plan Version Num], T_VMI_ALL.%HIDE_OVERVIEW_METRIC={"MAPE-2"}&gt;} T_VMI_ALL.tar.Target),v.Layout.Colour.MAPE.BIAS.OnTarget,
    if(
    //Near target
    ($(v.KPI.Dem.MAPE2.FormulaVMI.SAP))&lt;=max({$&lt;[m.VMI/NVMI]={"VMI"},SOURCE_ID={10},[Demand Plan Version]=,[Demand Plan Version DESC]=,[Demand Plan Version Num], T_VMI_ALL.%HIDE_OVERVIEW_METRIC={"MAPE-2"}&gt;}T_VMI_ALL.tar.Tolerance) and ($(v.KPI.Dem.MAPE2.FormulaVMI.SAP))&gt;=max({$&lt;[m.VMI/NVMI]={"VMI"},SOURCE_ID={10},[Demand Plan Version]=,[Demand Plan Version DESC]=,[Demand Plan Version Num], 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 T_TOT.%HIDE_OVERVIEW_METRIC={"MAPE-2"}&gt;} T_TOT.tar.Target)&lt;&gt;0 and Max({$&lt;SOURCE_ID={10},[Demand Plan Version]=,[Demand Plan Version DESC]=,[Demand Plan Version Num], T_TOT.%HIDE_OVERVIEW_METRIC={"MAPE-2"}&gt;} T_TOT.tar.Tolerance)&lt;&gt;0,
         if(
      //In target
      ($(v.KPI.Dem.MAPE2.FormulaVMI.SAP))&lt;max({$&lt;SOURCE_ID={10},[Demand Plan Version]=,[Demand Plan Version DESC]=,[Demand Plan Version Num], T_TOT.%HIDE_OVERVIEW_METRIC={"MAPE-2"}&gt;} T_TOT.tar.Target),v.Layout.Colour.MAPE.BIAS.OnTarget,
      if(
      //Near target
      ($(v.KPI.Dem.MAPE2.FormulaVMI.SAP))&lt;=max({$&lt;SOURCE_ID={10},[Demand Plan Version]=,[Demand Plan Version DESC]=,[Demand Plan Version Num], T_TOT.%HIDE_OVERVIEW_METRIC={"MAPE-2"}&gt;} T_TOT.tar.Tolerance) and ($(v.KPI.Dem.MAPE2.FormulaVMI.SAP))&gt;=max({$&lt;SOURCE_ID={10},[Demand Plan Version]=,[Demand Plan Version DESC]=,[Demand Plan Version Num], T_TOT.%HIDE_OVERVIEW_METRIC={"MAPE-2"}&gt;}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</si>
  <si>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 %HIDE_OVERVIEW_METRIC={"MAPE-3"}&gt;} T_CUSTVMI.tar.Target)&lt;&gt;0 and max({$&lt;SOURCE_ID={10},[Demand Plan Version]=,[Demand Plan Version DESC]=,[Demand Plan Version Num], %HIDE_OVERVIEW_METRIC={"MAPE-3"}&gt;}T_CUSTVMI.tar.Tolerance)&lt;&gt;0,
   if(
   //In target
   ($(v.KPI.Dem.MAPE3.FormulaVMI.SAP))&lt;max({$&lt;[m.VMI/NVMI]={"VMI"},SOURCE_ID={10},[Demand Plan Version]=,[Demand Plan Version DESC]=,[Demand Plan Version Num], %HIDE_OVERVIEW_METRIC={"MAPE-3"}&gt;} T_CUSTVMI.tar.Target),v.Layout.Colour.MAPE.BIAS.OnTarget,
   if(
   //Near target
   ($(v.KPI.Dem.MAPE3.FormulaVMI.SAP))&lt;=max({$&lt;[m.VMI/NVMI]={"VMI"},SOURCE_ID={10},[Demand Plan Version]=,[Demand Plan Version DESC]=,[Demand Plan Version Num], %HIDE_OVERVIEW_METRIC={"MAPE-3"}&gt;}T_CUSTVMI.tar.Tolerance) and ($(v.KPI.Dem.MAPE3.FormulaVMI.SAP))&gt;=max({$&lt;[m.VMI/NVMI]={"VMI"},SOURCE_ID={10},[Demand Plan Version]=,[Demand Plan Version DESC]=,[Demand Plan Version Num], 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 T_CUST_ALL.%HIDE_OVERVIEW_METRIC={"MAPE-3"}&gt;} T_CUST_ALL.tar.Target)&lt;&gt;0 and Max({$&lt;SOURCE_ID={10},[Demand Plan Version]=,[Demand Plan Version DESC]=,[Demand Plan Version Num], T_CUST_ALL.%HIDE_OVERVIEW_METRIC={"MAPE-3"}&gt;} T_CUST_ALL.tar.Tolerance)&lt;&gt;0,
      if(
     //In target
     ($(v.KPI.Dem.MAPE3.FormulaVMI.SAP))&lt;max({$&lt;SOURCE_ID={10},[Demand Plan Version]=,[Demand Plan Version DESC]=,[Demand Plan Version Num], T_CUST_ALL.%HIDE_OVERVIEW_METRIC={"MAPE-3"}&gt;} T_CUST_ALL.tar.Target),v.Layout.Colour.MAPE.BIAS.OnTarget,
     if(
     //Near target
     ($(v.KPI.Dem.MAPE3.FormulaVMI.SAP))&lt;=max({$&lt;SOURCE_ID={10},[Demand Plan Version]=,[Demand Plan Version DESC]=,[Demand Plan Version Num], T_CUST_ALL.%HIDE_OVERVIEW_METRIC={"MAPE-3"}&gt;} T_CUST_ALL.tar.Tolerance) and ($(v.KPI.Dem.MAPE3.FormulaVMI.SAP))&gt;=max({$&lt;SOURCE_ID={10},[Demand Plan Version]=,[Demand Plan Version DESC]=,[Demand Plan Version Num], T_CUST_ALL.%HIDE_OVERVIEW_METRIC={"MAPE-3"}&gt;} T_CUST_ALL.tar.Target),v.Layout.Colour.MAPE.BIAS.NearTarget,
     //Out of target
     v.Layout.Colour.MAPE.BIAS.AboveTarget))
     ,//Else we use white
     white())
  )
,//Else, 
 if(count(DISTINCT{$&lt;[m.VMI/NVMI]={"VMI"},SOURCE_ID={10},[Demand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 T_VMI_ALL.%HIDE_OVERVIEW_METRIC={"MAPE-3"}&gt;} T_VMI_ALL.tar.Target)&lt;&gt;0 and max({$&lt;SOURCE_ID={10},[Demand Plan Version]=,[Demand Plan Version DESC]=,[Demand Plan Version Num], T_VMI_ALL.%HIDE_OVERVIEW_METRIC={"MAPE-3"}&gt;}T_VMI_ALL.tar.Tolerance)&lt;&gt;0,
    if(
    //In target
    ($(v.KPI.Dem.MAPE3.FormulaVMI.SAP))&lt;max({$&lt;[m.VMI/NVMI]={"VMI"},SOURCE_ID={10},[Demand Plan Version]=,[Demand Plan Version DESC]=,[Demand Plan Version Num], T_VMI_ALL.%HIDE_OVERVIEW_METRIC={"MAPE-3"}&gt;} T_VMI_ALL.tar.Target),v.Layout.Colour.MAPE.BIAS.OnTarget,
    if(
    //Near target
    ($(v.KPI.Dem.MAPE3.FormulaVMI.SAP))&lt;=max({$&lt;[m.VMI/NVMI]={"VMI"},SOURCE_ID={10},[Demand Plan Version]=,[Demand Plan Version DESC]=,[Demand Plan Version Num], T_VMI_ALL.%HIDE_OVERVIEW_METRIC={"MAPE-3"}&gt;}T_VMI_ALL.tar.Tolerance) and ($(v.KPI.Dem.MAPE3.FormulaVMI.SAP))&gt;=max({$&lt;[m.VMI/NVMI]={"VMI"},SOURCE_ID={10},[Demand Plan Version]=,[Demand Plan Version DESC]=,[Demand Plan Version Num], 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 T_TOT.%HIDE_OVERVIEW_METRIC={"MAPE-3"}&gt;} T_TOT.tar.Target)&lt;&gt;0 and Max({$&lt;SOURCE_ID={10},[Demand Plan Version]=,[Demand Plan Version DESC]=,[Demand Plan Version Num], T_TOT.%HIDE_OVERVIEW_METRIC={"MAPE-3"}&gt;} T_TOT.tar.Tolerance)&lt;&gt;0,
         if(
      //In target
      ($(v.KPI.Dem.MAPE3.FormulaVMI.SAP))&lt;max({$&lt;SOURCE_ID={10},[Demand Plan Version]=,[Demand Plan Version DESC]=,[Demand Plan Version Num], T_TOT.%HIDE_OVERVIEW_METRIC={"MAPE-3"}&gt;} T_TOT.tar.Target),v.Layout.Colour.MAPE.BIAS.OnTarget,
      if(
      //Near target
      ($(v.KPI.Dem.MAPE3.FormulaVMI.SAP))&lt;=max({$&lt;SOURCE_ID={10},[Demand Plan Version]=,[Demand Plan Version DESC]=,[Demand Plan Version Num], T_TOT.%HIDE_OVERVIEW_METRIC={"MAPE-3"}&gt;} T_TOT.tar.Tolerance) and ($(v.KPI.Dem.MAPE3.FormulaVMI.SAP))&gt;=max({$&lt;SOURCE_ID={10},[Demand Plan Version]=,[Demand Plan Version DESC]=,[Demand Plan Version Num], T_TOT.%HIDE_OVERVIEW_METRIC={"MAPE-3"}&gt;}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</si>
  <si>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 %HIDE_OVERVIEW_METRIC={"MAPE-6"}&gt;} T_CUSTVMI.tar.Target)&lt;&gt;0 and max({$&lt;SOURCE_ID={10},[Demand Plan Version]=,[Demand Plan Version DESC]=,[Demand Plan Version Num], %HIDE_OVERVIEW_METRIC={"MAPE-6"}&gt;}T_CUSTVMI.tar.Tolerance)&lt;&gt;0,
   if(
   //In target
   ($(v.KPI.Dem.MAPE6.FormulaVMI.SAP))&lt;max({$&lt;[m.VMI/NVMI]={"VMI"},SOURCE_ID={10},[Demand Plan Version]=,[Demand Plan Version DESC]=,[Demand Plan Version Num], %HIDE_OVERVIEW_METRIC={"MAPE-6"}&gt;} T_CUSTVMI.tar.Target),v.Layout.Colour.MAPE.BIAS.OnTarget,
   if(
   //Near target
   ($(v.KPI.Dem.MAPE6.FormulaVMI.SAP))&lt;=max({$&lt;[m.VMI/NVMI]={"VMI"},SOURCE_ID={10},[Demand Plan Version]=,[Demand Plan Version DESC]=,[Demand Plan Version Num], %HIDE_OVERVIEW_METRIC={"MAPE-6"}&gt;}T_CUSTVMI.tar.Tolerance) and ($(v.KPI.Dem.MAPE6.FormulaVMI.SAP))&gt;=max({$&lt;[m.VMI/NVMI]={"VMI"},SOURCE_ID={10},[Demand Plan Version]=,[Demand Plan Version DESC]=,[Demand Plan Version Num], 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 T_CUST_ALL.%HIDE_OVERVIEW_METRIC={"MAPE-6"}&gt;} T_CUST_ALL.tar.Target)&lt;&gt;0 and Max({$&lt;SOURCE_ID={10},[Demand Plan Version]=,[Demand Plan Version DESC]=,[Demand Plan Version Num], T_CUST_ALL.%HIDE_OVERVIEW_METRIC={"MAPE-6"}&gt;} T_CUST_ALL.tar.Tolerance)&lt;&gt;0,
      if(
     //In target
     ($(v.KPI.Dem.MAPE6.FormulaVMI.SAP))&lt;max({$&lt;SOURCE_ID={10},[Demand Plan Version]=,[Demand Plan Version DESC]=,[Demand Plan Version Num], T_CUST_ALL.%HIDE_OVERVIEW_METRIC={"MAPE-6"}&gt;} T_CUST_ALL.tar.Target),v.Layout.Colour.MAPE.BIAS.OnTarget,
     if(
     //Near target
     ($(v.KPI.Dem.MAPE6.FormulaVMI.SAP))&lt;=max({$&lt;SOURCE_ID={10},[Demand Plan Version]=,[Demand Plan Version DESC]=,[Demand Plan Version Num], T_CUST_ALL.%HIDE_OVERVIEW_METRIC={"MAPE-6"}&gt;} T_CUST_ALL.tar.Tolerance) and ($(v.KPI.Dem.MAPE6.FormulaVMI.SAP))&gt;=max({$&lt;SOURCE_ID={10},[Demand Plan Version]=,[Demand Plan Version DESC]=,[Demand Plan Version Num], T_CUST_ALL.%HIDE_OVERVIEW_METRIC={"MAPE-6"}&gt;} T_CUST_ALL.tar.Target),v.Layout.Colour.MAPE.BIAS.NearTarget,
     //Out of target
     v.Layout.Colour.MAPE.BIAS.AboveTarget))
     ,//Else we use white
     white())
  )
,//Else, 
 if(count(DISTINCT{$&lt;[m.VMI/NVMI]={"VMI"},SOURCE_ID={10},[Demand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 T_VMI_ALL.%HIDE_OVERVIEW_METRIC={"MAPE-6"}&gt;} T_VMI_ALL.tar.Target)&lt;&gt;0 and max({$&lt;SOURCE_ID={10},[Demand Plan Version]=,[Demand Plan Version DESC]=,[Demand Plan Version Num], T_VMI_ALL.%HIDE_OVERVIEW_METRIC={"MAPE-6"}&gt;}T_VMI_ALL.tar.Tolerance)&lt;&gt;0,
    if(
    //In target
    ($(v.KPI.Dem.MAPE6.FormulaVMI.SAP))&lt;max({$&lt;[m.VMI/NVMI]={"VMI"},SOURCE_ID={10},[Demand Plan Version]=,[Demand Plan Version DESC]=,[Demand Plan Version Num], T_VMI_ALL.%HIDE_OVERVIEW_METRIC={"MAPE-6"}&gt;} T_VMI_ALL.tar.Target),v.Layout.Colour.MAPE.BIAS.OnTarget,
    if(
    //Near target
    ($(v.KPI.Dem.MAPE6.FormulaVMI.SAP))&lt;=max({$&lt;[m.VMI/NVMI]={"VMI"},SOURCE_ID={10},[Demand Plan Version]=,[Demand Plan Version DESC]=,[Demand Plan Version Num], T_VMI_ALL.%HIDE_OVERVIEW_METRIC={"MAPE-6"}&gt;}T_VMI_ALL.tar.Tolerance) and ($(v.KPI.Dem.MAPE6.FormulaVMI.SAP))&gt;=max({$&lt;[m.VMI/NVMI]={"VMI"},SOURCE_ID={10},[Demand Plan Version]=,[Demand Plan Version DESC]=,[Demand Plan Version Num], 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 T_TOT.%HIDE_OVERVIEW_METRIC={"MAPE-6"}&gt;} T_TOT.tar.Target)&lt;&gt;0 and Max({$&lt;SOURCE_ID={10},[Demand Plan Version]=,[Demand Plan Version DESC]=,[Demand Plan Version Num], T_TOT.%HIDE_OVERVIEW_METRIC={"MAPE-6"}&gt;} T_TOT.tar.Tolerance)&lt;&gt;0,
         if(
      //In target
      ($(v.KPI.Dem.MAPE6.FormulaVMI.SAP))&lt;max({$&lt;SOURCE_ID={10},[Demand Plan Version]=,[Demand Plan Version DESC]=,[Demand Plan Version Num], T_TOT.%HIDE_OVERVIEW_METRIC={"MAPE-6"}&gt;} T_TOT.tar.Target),v.Layout.Colour.MAPE.BIAS.OnTarget,
      if(
      //Near target
      ($(v.KPI.Dem.MAPE6.FormulaVMI.SAP))&lt;=max({$&lt;SOURCE_ID={10},[Demand Plan Version]=,[Demand Plan Version DESC]=,[Demand Plan Version Num], T_TOT.%HIDE_OVERVIEW_METRIC={"MAPE-6"}&gt;} T_TOT.tar.Tolerance) and ($(v.KPI.Dem.MAPE6.FormulaVMI.SAP))&gt;=max({$&lt;SOURCE_ID={10},[Demand Plan Version]=,[Demand Plan Version DESC]=,[Demand Plan Version Num], T_TOT.%HIDE_OVERVIEW_METRIC={"MAPE-6"}&gt;}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</si>
  <si>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 %HIDE_OVERVIEW_METRIC={"MAPE-12"}&gt;} T_CUSTVMI.tar.Target)&lt;&gt;0 and max({$&lt;SOURCE_ID={10},[Demand Plan Version]=,[Demand Plan Version DESC]=,[Demand Plan Version Num], %HIDE_OVERVIEW_METRIC={"MAPE-12"}&gt;}T_CUSTVMI.tar.Tolerance)&lt;&gt;0,
   if(
   //In target
   ($(v.KPI.Dem.MAPE12.FormulaVMI.SAP))&lt;max({$&lt;[m.VMI/NVMI]={"VMI"},SOURCE_ID={10},[Demand Plan Version]=,[Demand Plan Version DESC]=,[Demand Plan Version Num], %HIDE_OVERVIEW_METRIC={"MAPE-12"}&gt;} T_CUSTVMI.tar.Target),v.Layout.Colour.MAPE.BIAS.OnTarget,
   if(
   //Near target
   ($(v.KPI.Dem.MAPE12.FormulaVMI.SAP))&lt;=max({$&lt;[m.VMI/NVMI]={"VMI"},SOURCE_ID={10},[Demand Plan Version]=,[Demand Plan Version DESC]=,[Demand Plan Version Num], %HIDE_OVERVIEW_METRIC={"MAPE-12"}&gt;}T_CUSTVMI.tar.Tolerance) and ($(v.KPI.Dem.MAPE12.FormulaVMI.SAP))&gt;=max({$&lt;[m.VMI/NVMI]={"VMI"},SOURCE_ID={10},[Demand Plan Version]=,[Demand Plan Version DESC]=,[Demand Plan Version Num], 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 T_CUST_ALL.%HIDE_OVERVIEW_METRIC={"MAPE-12"}&gt;} T_CUST_ALL.tar.Target)&lt;&gt;0 and Max({$&lt;SOURCE_ID={10},[Demand Plan Version]=,[Demand Plan Version DESC]=,[Demand Plan Version Num], T_CUST_ALL.%HIDE_OVERVIEW_METRIC={"MAPE-12"}&gt;} T_CUST_ALL.tar.Tolerance)&lt;&gt;0,
      if(
     //In target
     ($(v.KPI.Dem.MAPE12.FormulaVMI.SAP))&lt;max({$&lt;SOURCE_ID={10},[Demand Plan Version]=,[Demand Plan Version DESC]=,[Demand Plan Version Num], T_CUST_ALL.%HIDE_OVERVIEW_METRIC={"MAPE-12"}&gt;} T_CUST_ALL.tar.Target),v.Layout.Colour.MAPE.BIAS.OnTarget,
     if(
     //Near target
     ($(v.KPI.Dem.MAPE12.FormulaVMI.SAP))&lt;=max({$&lt;SOURCE_ID={10},[Demand Plan Version]=,[Demand Plan Version DESC]=,[Demand Plan Version Num], T_CUST_ALL.%HIDE_OVERVIEW_METRIC={"MAPE-12"}&gt;} T_CUST_ALL.tar.Tolerance) and ($(v.KPI.Dem.MAPE12.FormulaVMI.SAP))&gt;=max({$&lt;SOURCE_ID={10},[Demand Plan Version]=,[Demand Plan Version DESC]=,[Demand Plan Version Num], T_CUST_ALL.%HIDE_OVERVIEW_METRIC={"MAPE-12"}&gt;} T_CUST_ALL.tar.Target),v.Layout.Colour.MAPE.BIAS.NearTarget,
     //Out of target
     v.Layout.Colour.MAPE.BIAS.AboveTarget))
     ,//Else we use white
     white())
  )
,//Else, 
 if(count(DISTINCT{$&lt;[m.VMI/NVMI]={"VMI"},SOURCE_ID={10},[Demand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 T_VMI_ALL.%HIDE_OVERVIEW_METRIC={"MAPE-12"}&gt;} T_VMI_ALL.tar.Target)&lt;&gt;0 and max({$&lt;SOURCE_ID={10},[Demand Plan Version]=,[Demand Plan Version DESC]=,[Demand Plan Version Num], T_VMI_ALL.%HIDE_OVERVIEW_METRIC={"MAPE-12"}&gt;}T_VMI_ALL.tar.Tolerance)&lt;&gt;0,
    if(
    //In target
    ($(v.KPI.Dem.MAPE12.FormulaVMI.SAP))&lt;max({$&lt;[m.VMI/NVMI]={"VMI"},SOURCE_ID={10},[Demand Plan Version]=,[Demand Plan Version DESC]=,[Demand Plan Version Num], T_VMI_ALL.%HIDE_OVERVIEW_METRIC={"MAPE-12"}&gt;} T_VMI_ALL.tar.Target),v.Layout.Colour.MAPE.BIAS.OnTarget,
    if(
    //Near target
    ($(v.KPI.Dem.MAPE12.FormulaVMI.SAP))&lt;=max({$&lt;[m.VMI/NVMI]={"VMI"},SOURCE_ID={10},[Demand Plan Version]=,[Demand Plan Version DESC]=,[Demand Plan Version Num], T_VMI_ALL.%HIDE_OVERVIEW_METRIC={"MAPE-12"}&gt;}T_VMI_ALL.tar.Tolerance) and ($(v.KPI.Dem.MAPE12.FormulaVMI.SAP))&gt;=max({$&lt;[m.VMI/NVMI]={"VMI"},SOURCE_ID={10},[Demand Plan Version]=,[Demand Plan Version DESC]=,[Demand Plan Version Num], 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 T_TOT.%HIDE_OVERVIEW_METRIC={"MAPE-12"}&gt;} T_TOT.tar.Target)&lt;&gt;0 and Max({$&lt;SOURCE_ID={10},[Demand Plan Version]=,[Demand Plan Version DESC]=,[Demand Plan Version Num], T_TOT.%HIDE_OVERVIEW_METRIC={"MAPE-12"}&gt;} T_TOT.tar.Tolerance)&lt;&gt;0,
         if(
      //In target
      ($(v.KPI.Dem.MAPE12.FormulaVMI.SAP))&lt;max({$&lt;SOURCE_ID={10},[Demand Plan Version]=,[Demand Plan Version DESC]=,[Demand Plan Version Num], T_TOT.%HIDE_OVERVIEW_METRIC={"MAPE-12"}&gt;} T_TOT.tar.Target),v.Layout.Colour.MAPE.BIAS.OnTarget,
      if(
      //Near target
      ($(v.KPI.Dem.MAPE12.FormulaVMI.SAP))&lt;=max({$&lt;SOURCE_ID={10},[Demand Plan Version]=,[Demand Plan Version DESC]=,[Demand Plan Version Num], T_TOT.%HIDE_OVERVIEW_METRIC={"MAPE-12"}&gt;} T_TOT.tar.Tolerance) and ($(v.KPI.Dem.MAPE12.FormulaVMI.SAP))&gt;=max({$&lt;SOURCE_ID={10},[Demand Plan Version]=,[Demand Plan Version DESC]=,[Demand Plan Version Num], T_TOT.%HIDE_OVERVIEW_METRIC={"MAPE-12"}&gt;}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</si>
  <si>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Num],%HIDE_OVERVIEW_METRIC={"BIAS-2"}&gt;} T_CUSTVMI.tar.Target)&lt;&gt;0 and max({$&lt;SOURCE_ID={10},[Demand Plan Version]=,[Demand Plan Version DESC]=,[Demand Plan Version Num],%HIDE_OVERVIEW_METRIC={"BIAS-2"}&gt;}T_CUSTVMI.tar.Tolerance)&lt;&gt;0,
   if(
   //In target
   fabs($(v.KPI.Dem.BIAS2.FormulaVMI.SAP))&lt;max({$&lt;[m.VMI/NVMI]={"VMI"},SOURCE_ID={10},[Demand Plan Version]=,[Demand Plan Version DESC]=,[Demand Plan Version Num],%HIDE_OVERVIEW_METRIC={"BIAS-2"}&gt;} T_CUSTVMI.tar.Target),v.Layout.Colour.MAPE.BIAS.OnTarget,
   if(
   //Near target
   fabs($(v.KPI.Dem.BIAS2.FormulaVMI.SAP))&lt;=max({$&lt;[m.VMI/NVMI]={"VMI"},SOURCE_ID={10},[Demand Plan Version]=,[Demand Plan Version DESC]=,[Demand Plan Version Num],%HIDE_OVERVIEW_METRIC={"BIAS-2"}&gt;}T_CUSTVMI.tar.Tolerance) and fabs($(v.KPI.Dem.BIAS2.FormulaVMI.SAP))&gt;=max({$&lt;[m.VMI/NVMI]={"VMI"},SOURCE_ID={10},[Demand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Num],T_CUST_ALL.%HIDE_OVERVIEW_METRIC={"BIAS-2"}&gt;} T_CUST_ALL.tar.Target)&lt;&gt;0 and max({$&lt;SOURCE_ID={10},[Demand Plan Version]=,[Demand Plan Version DESC]=,[Demand Plan Version Num],T_CUST_ALL.%HIDE_OVERVIEW_METRIC={"BIAS-2"}&gt;} T_CUST_ALL.tar.Tolerance)&lt;&gt;0,
      if(
     //In target
     fabs($(v.KPI.Dem.BIAS2.FormulaVMI.SAP))&lt;max({$&lt;SOURCE_ID={10},[Demand Plan Version]=,[Demand Plan Version DESC]=,[Demand Plan Version Num],T_CUST_ALL.%HIDE_OVERVIEW_METRIC={"BIAS-2"}&gt;} T_CUST_ALL.tar.Target),v.Layout.Colour.MAPE.BIAS.OnTarget,
     if(
     //Near target
     fabs($(v.KPI.Dem.BIAS2.FormulaVMI.SAP))&lt;=max({$&lt;SOURCE_ID={10},[Demand Plan Version]=,[Demand Plan Version DESC]=,[Demand Plan Version Num],T_CUST_ALL.%HIDE_OVERVIEW_METRIC={"BIAS-2"}&gt;} T_CUST_ALL.tar.Tolerance) and fabs($(v.KPI.Dem.BIAS2.FormulaVMI.SAP))&gt;=max({$&lt;SOURCE_ID={10},[Demand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if(count(DISTINCT{$&lt;[m.VMI/NVMI]={"VMI"},SOURCE_ID={10},[Demand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Num],T_VMI_ALL.%HIDE_OVERVIEW_METRIC={"BIAS-2"}&gt;} T_VMI_ALL.tar.Target)&lt;&gt;0 and max({$&lt;SOURCE_ID={10},[Demand Plan Version]=,[Demand Plan Version DESC]=,[Demand Plan Version Num],T_VMI_ALL.%HIDE_OVERVIEW_METRIC={"BIAS-2"}&gt;}T_VMI_ALL.tar.Tolerance)&lt;&gt;0,
    if(
    //In target
    fabs($(v.KPI.Dem.BIAS2.FormulaVMI.SAP))&lt;max({$&lt;[m.VMI/NVMI]={"VMI"},SOURCE_ID={10},[Demand Plan Version]=,[Demand Plan Version DESC]=,[Demand Plan Version Num],T_VMI_ALL.%HIDE_OVERVIEW_METRIC={"BIAS-2"}&gt;} T_VMI_ALL.tar.Target),v.Layout.Colour.MAPE.BIAS.OnTarget,
    if(
    //Near target
    fabs($(v.KPI.Dem.BIAS2.FormulaVMI.SAP))&lt;=max({$&lt;[m.VMI/NVMI]={"VMI"},SOURCE_ID={10},[Demand Plan Version]=,[Demand Plan Version DESC]=,[Demand Plan Version Num],T_VMI_ALL.%HIDE_OVERVIEW_METRIC={"BIAS-2"}&gt;}T_VMI_ALL.tar.Tolerance) and fabs($(v.KPI.Dem.BIAS2.FormulaVMI.SAP))&gt;=max({$&lt;[m.VMI/NVMI]={"VMI"},SOURCE_ID={10},[Demand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Num],T_TOT.%HIDE_OVERVIEW_METRIC={"BIAS-2"}&gt;} T_TOT.tar.Target)&lt;&gt;0 and max({$&lt;SOURCE_ID={10},[Demand Plan Version]=,[Demand Plan Version DESC]=,[Demand Plan Version Num],T_TOT.%HIDE_OVERVIEW_METRIC={"BIAS-2"}&gt;} T_TOT.tar.Tolerance)&lt;&gt;0,
         if(
      //In target
      fabs($(v.KPI.Dem.BIAS2.FormulaVMI.SAP))&lt;max({$&lt;SOURCE_ID={10},[Demand Plan Version]=,[Demand Plan Version DESC]=,[Demand Plan Version Num],T_TOT.%HIDE_OVERVIEW_METRIC={"BIAS-2"}&gt;} T_TOT.tar.Target),v.Layout.Colour.MAPE.BIAS.OnTarget,
      if(
      //Near target
      fabs($(v.KPI.Dem.BIAS2.FormulaVMI.SAP))&lt;=max({$&lt;SOURCE_ID={10},[Demand Plan Version]=,[Demand Plan Version DESC]=,[Demand Plan Version Num],T_TOT.%HIDE_OVERVIEW_METRIC={"BIAS-2"}&gt;} T_TOT.tar.Tolerance) and fabs($(v.KPI.Dem.BIAS2.FormulaVMI.SAP))&gt;=max({$&lt;SOURCE_ID={10},[Demand Plan Version]=,[Demand Plan Version DESC]=,[Demand Plan Version Num],T_TOT.%HIDE_OVERVIEW_METRIC={"BIAS-2"}&gt;}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</si>
  <si>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Num],%HIDE_OVERVIEW_METRIC={"BIAS-3"}&gt;} T_CUSTVMI.tar.Target)&lt;&gt;0 and max({$&lt;SOURCE_ID={10},[Demand Plan Version]=,[Demand Plan Version DESC]=,[Demand Plan Version Num],%HIDE_OVERVIEW_METRIC={"BIAS-3"}&gt;}T_CUSTVMI.tar.Tolerance)&lt;&gt;0,
   if(
   //In target
   fabs($(v.KPI.Dem.BIAS3.FormulaVMI.SAP))&lt;max({$&lt;[m.VMI/NVMI]={"VMI"},SOURCE_ID={10},[Demand Plan Version]=,[Demand Plan Version DESC]=,[Demand Plan Version Num],%HIDE_OVERVIEW_METRIC={"BIAS-3"}&gt;} T_CUSTVMI.tar.Target),v.Layout.Colour.MAPE.BIAS.OnTarget,
   if(
   //Near target
   fabs($(v.KPI.Dem.BIAS3.FormulaVMI.SAP))&lt;=max({$&lt;[m.VMI/NVMI]={"VMI"},SOURCE_ID={10},[Demand Plan Version]=,[Demand Plan Version DESC]=,[Demand Plan Version Num],%HIDE_OVERVIEW_METRIC={"BIAS-3"}&gt;}T_CUSTVMI.tar.Tolerance) and fabs($(v.KPI.Dem.BIAS3.FormulaVMI.SAP))&gt;=max({$&lt;[m.VMI/NVMI]={"VMI"},SOURCE_ID={10},[Demand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Num],T_CUST_ALL.%HIDE_OVERVIEW_METRIC={"BIAS-3"}&gt;} T_CUST_ALL.tar.Target)&lt;&gt;0 and max({$&lt;SOURCE_ID={10},[Demand Plan Version]=,[Demand Plan Version DESC]=,[Demand Plan Version Num],T_CUST_ALL.%HIDE_OVERVIEW_METRIC={"BIAS-3"}&gt;} T_CUST_ALL.tar.Tolerance)&lt;&gt;0,
      if(
     //In target
     fabs($(v.KPI.Dem.BIAS3.FormulaVMI.SAP))&lt;max({$&lt;SOURCE_ID={10},[Demand Plan Version]=,[Demand Plan Version DESC]=,[Demand Plan Version Num],T_CUST_ALL.%HIDE_OVERVIEW_METRIC={"BIAS-3"}&gt;} T_CUST_ALL.tar.Target),v.Layout.Colour.MAPE.BIAS.OnTarget,
     if(
     //Near target
     fabs($(v.KPI.Dem.BIAS3.FormulaVMI.SAP))&lt;=max({$&lt;SOURCE_ID={10},[Demand Plan Version]=,[Demand Plan Version DESC]=,[Demand Plan Version Num],T_CUST_ALL.%HIDE_OVERVIEW_METRIC={"BIAS-3"}&gt;} T_CUST_ALL.tar.Tolerance) and fabs($(v.KPI.Dem.BIAS3.FormulaVMI.SAP))&gt;=max({$&lt;SOURCE_ID={10},[Demand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if(count(DISTINCT{$&lt;[m.VMI/NVMI]={"VMI"},SOURCE_ID={10},[Demand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Num],T_VMI_ALL.%HIDE_OVERVIEW_METRIC={"BIAS-3"}&gt;} T_VMI_ALL.tar.Target)&lt;&gt;0 and max({$&lt;SOURCE_ID={10},[Demand Plan Version]=,[Demand Plan Version DESC]=,[Demand Plan Version Num],T_VMI_ALL.%HIDE_OVERVIEW_METRIC={"BIAS-3"}&gt;}T_VMI_ALL.tar.Tolerance)&lt;&gt;0,
    if(
    //In target
    fabs($(v.KPI.Dem.BIAS3.FormulaVMI.SAP))&lt;max({$&lt;[m.VMI/NVMI]={"VMI"},SOURCE_ID={10},[Demand Plan Version]=,[Demand Plan Version DESC]=,[Demand Plan Version Num],T_VMI_ALL.%HIDE_OVERVIEW_METRIC={"BIAS-3"}&gt;} T_VMI_ALL.tar.Target),v.Layout.Colour.MAPE.BIAS.OnTarget,
    if(
    //Near target
    fabs($(v.KPI.Dem.BIAS3.FormulaVMI.SAP))&lt;=max({$&lt;[m.VMI/NVMI]={"VMI"},SOURCE_ID={10},[Demand Plan Version]=,[Demand Plan Version DESC]=,[Demand Plan Version Num],T_VMI_ALL.%HIDE_OVERVIEW_METRIC={"BIAS-3"}&gt;}T_VMI_ALL.tar.Tolerance) and fabs($(v.KPI.Dem.BIAS3.FormulaVMI.SAP))&gt;=max({$&lt;[m.VMI/NVMI]={"VMI"},SOURCE_ID={10},[Demand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Num],T_TOT.%HIDE_OVERVIEW_METRIC={"BIAS-3"}&gt;} T_TOT.tar.Target)&lt;&gt;0 and max({$&lt;SOURCE_ID={21},[Demand Plan Version]=,[Demand Plan Version DESC]=,[Demand Plan Version Num],T_TOT.%HIDE_OVERVIEW_METRIC={"BIAS-3"}&gt;} T_TOT.tar.Tolerance)&lt;&gt;0,
         if(
      //In target
      fabs($(v.KPI.Dem.BIAS3.FormulaVMI.SAP))&lt;max({$&lt;SOURCE_ID={10},[Demand Plan Version]=,[Demand Plan Version DESC]=,[Demand Plan Version Num],T_TOT.%HIDE_OVERVIEW_METRIC={"BIAS-3"}&gt;} T_TOT.tar.Target),v.Layout.Colour.MAPE.BIAS.OnTarget,
      if(
      //Near target
      fabs($(v.KPI.Dem.BIAS3.FormulaVMI.SAP))&lt;=max({$&lt;SOURCE_ID={10},[Demand Plan Version]=,[Demand Plan Version DESC]=,[Demand Plan Version Num],T_TOT.%HIDE_OVERVIEW_METRIC={"BIAS-3"}&gt;} T_TOT.tar.Tolerance) and fabs($(v.KPI.Dem.BIAS3.FormulaVMI.SAP))&gt;=max({$&lt;SOURCE_ID={10},[Demand Plan Version]=,[Demand Plan Version DESC]=,[Demand Plan Version Num],T_TOT.%HIDE_OVERVIEW_METRIC={"BIAS-3"}&gt;}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</si>
  <si>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Num],%HIDE_OVERVIEW_METRIC={"BIAS-6"}&gt;} T_CUSTVMI.tar.Target)&lt;&gt;0 and max({$&lt;SOURCE_ID={10},[Demand Plan Version]=,[Demand Plan Version DESC]=,[Demand Plan Version Num],%HIDE_OVERVIEW_METRIC={"BIAS-6"}&gt;}T_CUSTVMI.tar.Tolerance)&lt;&gt;0,
   if(
   //In target
   fabs($(v.KPI.Dem.BIAS6.FormulaVMI.SAP))&lt;max({$&lt;[m.VMI/NVMI]={"VMI"},SOURCE_ID={10},[Demand Plan Version]=,[Demand Plan Version DESC]=,[Demand Plan Version Num],%HIDE_OVERVIEW_METRIC={"BIAS-6"}&gt;} T_CUSTVMI.tar.Target),v.Layout.Colour.MAPE.BIAS.OnTarget,
   if(
   //Near target
   fabs($(v.KPI.Dem.BIAS6.FormulaVMI.SAP))&lt;=max({$&lt;[m.VMI/NVMI]={"VMI"},SOURCE_ID={10},[Demand Plan Version]=,[Demand Plan Version DESC]=,[Demand Plan Version Num],%HIDE_OVERVIEW_METRIC={"BIAS-6"}&gt;}T_CUSTVMI.tar.Tolerance) and fabs($(v.KPI.Dem.BIAS6.FormulaVMI.SAP))&gt;=max({$&lt;[m.VMI/NVMI]={"VMI"},SOURCE_ID={10},[Demand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Num],T_CUST_ALL.%HIDE_OVERVIEW_METRIC={"BIAS-6"}&gt;} T_CUST_ALL.tar.Target)&lt;&gt;0 and max({$&lt;SOURCE_ID={10},[Demand Plan Version]=,[Demand Plan Version DESC]=,[Demand Plan Version Num],T_CUST_ALL.%HIDE_OVERVIEW_METRIC={"BIAS-6"}&gt;} T_CUST_ALL.tar.Tolerance)&lt;&gt;0,
      if(
     //In target
     fabs($(v.KPI.Dem.BIAS6.FormulaVMI.SAP))&lt;max({$&lt;SOURCE_ID={10},[Demand Plan Version]=,[Demand Plan Version DESC]=,[Demand Plan Version Num],T_CUST_ALL.%HIDE_OVERVIEW_METRIC={"BIAS-6"}&gt;} T_CUST_ALL.tar.Target),v.Layout.Colour.MAPE.BIAS.OnTarget,
     if(
     //Near target
     fabs($(v.KPI.Dem.BIAS6.FormulaVMI.SAP))&lt;=max({$&lt;SOURCE_ID={10},[Demand Plan Version]=,[Demand Plan Version DESC]=,[Demand Plan Version Num],T_CUST_ALL.%HIDE_OVERVIEW_METRIC={"BIAS-6"}&gt;} T_CUST_ALL.tar.Tolerance) and fabs($(v.KPI.Dem.BIAS6.FormulaVMI.SAP))&gt;=max({$&lt;SOURCE_ID={10},[Demand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if(count(DISTINCT{$&lt;[m.VMI/NVMI]={"VMI"},SOURCE_ID={10},[Demand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Num],T_VMI_ALL.%HIDE_OVERVIEW_METRIC={"BIAS-6"}&gt;} T_VMI_ALL.tar.Target)&lt;&gt;0 and max({$&lt;SOURCE_ID={10},[Demand Plan Version]=,[Demand Plan Version DESC]=,[Demand Plan Version Num],T_VMI_ALL.%HIDE_OVERVIEW_METRIC={"BIAS-6"}&gt;}T_VMI_ALL.tar.Tolerance)&lt;&gt;0,
    if(
    //In target
    fabs($(v.KPI.Dem.BIAS6.FormulaVMI.SAP))&lt;max({$&lt;[m.VMI/NVMI]={"VMI"},SOURCE_ID={10},[Demand Plan Version]=,[Demand Plan Version DESC]=,[Demand Plan Version Num],T_VMI_ALL.%HIDE_OVERVIEW_METRIC={"BIAS-6"}&gt;} T_VMI_ALL.tar.Target),v.Layout.Colour.MAPE.BIAS.OnTarget,
    if(
    //Near target
    fabs($(v.KPI.Dem.BIAS6.FormulaVMI.SAP))&lt;=max({$&lt;[m.VMI/NVMI]={"VMI"},SOURCE_ID={10},[Demand Plan Version]=,[Demand Plan Version DESC]=,[Demand Plan Version Num],T_VMI_ALL.%HIDE_OVERVIEW_METRIC={"BIAS-6"}&gt;}T_VMI_ALL.tar.Tolerance) and fabs($(v.KPI.Dem.BIAS6.FormulaVMI.SAP))&gt;=max({$&lt;[m.VMI/NVMI]={"VMI"},SOURCE_ID={10},[Demand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Num],T_TOT.%HIDE_OVERVIEW_METRIC={"BIAS-6"}&gt;} T_TOT.tar.Target)&lt;&gt;0 and max({$&lt;SOURCE_ID={10},[Demand Plan Version]=,[Demand Plan Version DESC]=,[Demand Plan Version Num],T_TOT.%HIDE_OVERVIEW_METRIC={"BIAS-6"}&gt;} T_TOT.tar.Tolerance)&lt;&gt;0,
         if(
      //In target
      fabs($(v.KPI.Dem.BIAS6.FormulaVMI.SAP))&lt;max({$&lt;SOURCE_ID={10},[Demand Plan Version]=,[Demand Plan Version DESC]=,[Demand Plan Version Num],T_TOT.%HIDE_OVERVIEW_METRIC={"BIAS-6"}&gt;} T_TOT.tar.Target),v.Layout.Colour.MAPE.BIAS.OnTarget,
      if(
      //Near target
      fabs($(v.KPI.Dem.BIAS6.FormulaVMI.SAP))&lt;=max({$&lt;SOURCE_ID={10},[Demand Plan Version]=,[Demand Plan Version DESC]=,[Demand Plan Version Num],T_TOT.%HIDE_OVERVIEW_METRIC={"BIAS-6"}&gt;} T_TOT.tar.Tolerance) and fabs($(v.KPI.Dem.BIAS6.FormulaVMI.SAP))&gt;=max({$&lt;SOURCE_ID={10},[Demand Plan Version]=,[Demand Plan Version DESC]=,[Demand Plan Version Num],T_TOT.%HIDE_OVERVIEW_METRIC={"BIAS-6"}&gt;}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</si>
  <si>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max({$&lt;SOURCE_ID={10},[Demand Plan Version]=,[Demand Plan Version DESC]=,[Demand Plan Version Num],%HIDE_OVERVIEW_METRIC={"BIAS-12"}&gt;} T_CUSTVMI.tar.Target)&lt;&gt;0 and max({$&lt;SOURCE_ID={10},[Demand Plan Version]=,[Demand Plan Version DESC]=,[Demand Plan Version Num],%HIDE_OVERVIEW_METRIC={"BIAS-12"}&gt;}T_CUSTVMI.tar.Tolerance)&lt;&gt;0,
   if(
   //In target
   fabs($(v.KPI.Dem.BIAS12.FormulaVMI.SAP))&lt;max({$&lt;[m.VMI/NVMI]={"VMI"},SOURCE_ID={10},[Demand Plan Version]=,[Demand Plan Version DESC]=,[Demand Plan Version Num],%HIDE_OVERVIEW_METRIC={"BIAS-12"}&gt;} T_CUSTVMI.tar.Target),v.Layout.Colour.MAPE.BIAS.OnTarget,
   if(
   //Near target
   fabs($(v.KPI.Dem.BIAS12.FormulaVMI.SAP))&lt;=max({$&lt;[m.VMI/NVMI]={"VMI"},SOURCE_ID={10},[Demand Plan Version]=,[Demand Plan Version DESC]=,[Demand Plan Version Num],%HIDE_OVERVIEW_METRIC={"BIAS-12"}&gt;}T_CUSTVMI.tar.Tolerance) and fabs($(v.KPI.Dem.BIAS12.FormulaVMI.SAP))&gt;=max({$&lt;[m.VMI/NVMI]={"VMI"},SOURCE_ID={10},[Demand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max({$&lt;SOURCE_ID={10},[Demand Plan Version]=,[Demand Plan Version DESC]=,[Demand Plan Version Num],T_CUST_ALL.%HIDE_OVERVIEW_METRIC={"BIAS-12"}&gt;} T_CUST_ALL.tar.Target)&lt;&gt;0 and max({$&lt;SOURCE_ID={10},[Demand Plan Version]=,[Demand Plan Version DESC]=,[Demand Plan Version Num],T_CUST_ALL.%HIDE_OVERVIEW_METRIC={"BIAS-12"}&gt;} T_CUST_ALL.tar.Tolerance)&lt;&gt;0,
      if(
     //In target
     fabs($(v.KPI.Dem.BIAS12.FormulaVMI.SAP))&lt;max({$&lt;SOURCE_ID={10},[Demand Plan Version]=,[Demand Plan Version DESC]=,[Demand Plan Version Num],T_CUST_ALL.%HIDE_OVERVIEW_METRIC={"BIAS-12"}&gt;} T_CUST_ALL.tar.Target),v.Layout.Colour.MAPE.BIAS.OnTarget,
     if(
     //Near target
     fabs($(v.KPI.Dem.BIAS12.FormulaVMI.SAP))&lt;=max({$&lt;SOURCE_ID={10},[Demand Plan Version]=,[Demand Plan Version DESC]=,[Demand Plan Version Num],T_CUST_ALL.%HIDE_OVERVIEW_METRIC={"BIAS-12"}&gt;} T_CUST_ALL.tar.Tolerance) and fabs($(v.KPI.Dem.BIAS12.FormulaVMI.SAP))&gt;=max({$&lt;SOURCE_ID={10},[Demand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if(count(DISTINCT{$&lt;[m.VMI/NVMI]={"VMI"},SOURCE_ID={10},[Demand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max({$&lt;SOURCE_ID={10},[Demand Plan Version]=,[Demand Plan Version DESC]=,[Demand Plan Version Num],T_VMI_ALL.%HIDE_OVERVIEW_METRIC={"BIAS-12"}&gt;} T_VMI_ALL.tar.Target)&lt;&gt;0 and max({$&lt;SOURCE_ID={10},[Demand Plan Version]=,[Demand Plan Version DESC]=,[Demand Plan Version Num],T_VMI_ALL.%HIDE_OVERVIEW_METRIC={"BIAS-12"}&gt;}T_VMI_ALL.tar.Tolerance)&lt;&gt;0,
    if(
    //In target
    fabs($(v.KPI.Dem.BIAS12.FormulaVMI.SAP))&lt;max({$&lt;[m.VMI/NVMI]={"VMI"},SOURCE_ID={10},[Demand Plan Version]=,[Demand Plan Version DESC]=,[Demand Plan Version Num],T_VMI_ALL.%HIDE_OVERVIEW_METRIC={"BIAS-12"}&gt;} T_VMI_ALL.tar.Target),v.Layout.Colour.MAPE.BIAS.OnTarget,
    if(
    //Near target
    fabs($(v.KPI.Dem.BIAS12.FormulaVMI.SAP))&lt;=max({$&lt;[m.VMI/NVMI]={"VMI"},SOURCE_ID={10},[Demand Plan Version]=,[Demand Plan Version DESC]=,[Demand Plan Version Num],T_VMI_ALL.%HIDE_OVERVIEW_METRIC={"BIAS-12"}&gt;}T_VMI_ALL.tar.Tolerance) and fabs($(v.KPI.Dem.BIAS12.FormulaVMI.SAP))&gt;=max({$&lt;[m.VMI/NVMI]={"VMI"},SOURCE_ID={10},[Demand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max({$&lt;SOURCE_ID={10},[Demand Plan Version]=,[Demand Plan Version DESC]=,[Demand Plan Version Num],T_TOT.%HIDE_OVERVIEW_METRIC={"BIAS-12"}&gt;} T_TOT.tar.Target)&lt;&gt;0 and max({$&lt;SOURCE_ID={10},[Demand Plan Version]=,[Demand Plan Version DESC]=,[Demand Plan Version Num],T_TOT.%HIDE_OVERVIEW_METRIC={"BIAS-12"}&gt;} T_TOT.tar.Tolerance)&lt;&gt;0,
         if(
      //In target
      fabs($(v.KPI.Dem.BIAS12.FormulaVMI.SAP))&lt;max({$&lt;SOURCE_ID={10},[Demand Plan Version]=,[Demand Plan Version DESC]=,[Demand Plan Version Num],T_TOT.%HIDE_OVERVIEW_METRIC={"BIAS-12"}&gt;} T_TOT.tar.Target),v.Layout.Colour.MAPE.BIAS.OnTarget,
      if(
      //Near target
      fabs($(v.KPI.Dem.BIAS12.FormulaVMI.SAP))&lt;=max({$&lt;SOURCE_ID={10},[Demand Plan Version]=,[Demand Plan Version DESC]=,[Demand Plan Version Num],T_TOT.%HIDE_OVERVIEW_METRIC={"BIAS-12"}&gt;} T_TOT.tar.Tolerance) and fabs($(v.KPI.Dem.BIAS12.FormulaVMI.SAP))&gt;=max({$&lt;SOURCE_ID={10},[Demand Plan Version]=,[Demand Plan Version DESC]=,[Demand Plan Version Num],T_TOT.%HIDE_OVERVIEW_METRIC={"BIAS-12"}&gt;}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</si>
  <si>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Num],%HIDE_OVERVIEW_METRIC={"MAPE-2"}&gt;} T_CUSTVMI.tar.Target)&lt;&gt;0 and max({$&lt;SOURCE_ID={2},[Demand Plan Version]=,[Demand Plan Version DESC]=,[Demand Plan Version Num],%HIDE_OVERVIEW_METRIC={"MAPE-2"}&gt;}T_CUSTVMI.tar.Tolerance)&lt;&gt;0,
   if(
   //In target
   ($(v.KPI.Dem.MAPE2.Calculated.FormulaVMI.SAP))&lt;max({$&lt;[m.VMI/NVMI]={"VMI"},SOURCE_ID={2},[Demand Plan Version]=,[Demand Plan Version DESC]=,[Demand Plan Version Num],%HIDE_OVERVIEW_METRIC={"MAPE-2"}&gt;} T_CUSTVMI.tar.Target),v.Layout.Colour.MAPE.BIAS.OnTarget,
   if(
   //Near target
   ($(v.KPI.Dem.MAPE2.Calculated.FormulaVMI.SAP))&lt;=max({$&lt;[m.VMI/NVMI]={"VMI"},SOURCE_ID={2},[Demand Plan Version]=,[Demand Plan Version DESC]=,[Demand Plan Version Num],%HIDE_OVERVIEW_METRIC={"MAPE-2"}&gt;}T_CUSTVMI.tar.Tolerance) and ($(v.KPI.Dem.MAPE2.Calculated.FormulaVMI.SAP))&gt;=max({$&lt;[m.VMI/NVMI]={"VMI"},SOURCE_ID={2},[Demand Plan Version]=,[Demand Plan Version DESC]=,[Demand Plan Version Num],%HIDE_OVERVIEW_METRIC={"MAPE-2"}&gt;}T_CUSTVMI.tar.Target),v.Layout.Colour.MAPE.BIAS.NearTarget,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Num],T_CUST_ALL.%HIDE_OVERVIEW_METRIC={"MAPE-2"}&gt;} T_CUST_ALL.tar.Target)&lt;&gt;0 and max({$&lt;SOURCE_ID={2},[Demand Plan Version]=,[Demand Plan Version DESC]=,[Demand Plan Version Num],T_CUST_ALL.%HIDE_OVERVIEW_METRIC={"MAPE-2"}&gt;} T_CUST_ALL.tar.Tolerance)&lt;&gt;0,
      if(
     //In target
     ($(v.KPI.Dem.MAPE2.Calculated.FormulaVMI.SAP))&lt;max({$&lt;SOURCE_ID={2},[Demand Plan Version]=,[Demand Plan Version DESC]=,[Demand Plan Version Num],T_CUST_ALL.%HIDE_OVERVIEW_METRIC={"MAPE-2"}&gt;} T_CUST_ALL.tar.Target),v.Layout.Colour.MAPE.BIAS.OnTarget,
     if(
     //Near target
     ($(v.KPI.Dem.MAPE2.Calculated.FormulaVMI.SAP))&lt;=max({$&lt;SOURCE_ID={2},[Demand Plan Version]=,[Demand Plan Version DESC]=,[Demand Plan Version Num],T_CUST_ALL.%HIDE_OVERVIEW_METRIC={"MAPE-2"}&gt;} T_CUST_ALL.tar.Tolerance) and ($(v.KPI.Dem.MAPE2.Calculated.FormulaVMI.SAP))&gt;=max({$&lt;SOURCE_ID={2},[Demand Plan Version]=,[Demand Plan Version DESC]=,[Demand Plan Version Num],T_CUST_ALL.%HIDE_OVERVIEW_METRIC={"MAPE-2"}&gt;} T_CUST_ALL.tar.Target),v.Layout.Colour.MAPE.BIAS.NearTarget,
     //Out of target
     v.Layout.Colour.MAPE.BIAS.AboveTarget))
     ,//Else we use white
     white())
  )
,//Else, 
 if(count(DISTINCT{$&lt;[m.VMI/NVMI]={"VMI"},SOURCE_ID={2},[Demand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Num],T_VMI_ALL.%HIDE_OVERVIEW_METRIC={"MAPE-2"}&gt;} T_VMI_ALL.tar.Target)&lt;&gt;0 and max({$&lt;SOURCE_ID={2},[Demand Plan Version]=,[Demand Plan Version DESC]=,[Demand Plan Version Num],T_VMI_ALL.%HIDE_OVERVIEW_METRIC={"MAPE-2"}&gt;}T_VMI_ALL.tar.Tolerance)&lt;&gt;0,
    if(
    //In target
    ($(v.KPI.Dem.MAPE2.Calculated.FormulaVMI.SAP))&lt;max({$&lt;[m.VMI/NVMI]={"VMI"},SOURCE_ID={2},[Demand Plan Version]=,[Demand Plan Version DESC]=,[Demand Plan Version Num],T_VMI_ALL.%HIDE_OVERVIEW_METRIC={"MAPE-2"}&gt;} T_VMI_ALL.tar.Target),v.Layout.Colour.MAPE.BIAS.OnTarget,
    if(
    //Near target
    ($(v.KPI.Dem.MAPE2.Calculated.FormulaVMI.SAP))&lt;=max({$&lt;[m.VMI/NVMI]={"VMI"},SOURCE_ID={2},[Demand Plan Version]=,[Demand Plan Version DESC]=,[Demand Plan Version Num],T_VMI_ALL.%HIDE_OVERVIEW_METRIC={"MAPE-2"}&gt;}T_VMI_ALL.tar.Tolerance) and ($(v.KPI.Dem.MAPE2.Calculated.FormulaVMI.SAP))&gt;=max({$&lt;[m.VMI/NVMI]={"VMI"},SOURCE_ID={2},[Demand Plan Version]=,[Demand Plan Version DESC]=,[Demand Plan Version Num],T_VMI_ALL.%HIDE_OVERVIEW_METRIC={"MAPE-2"}&gt;}T_VMI_ALL.tar.Target),v.Layout.Colour.MAPE.BIAS.NearTarget,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Num],T_TOT.%HIDE_OVERVIEW_METRIC={"MAPE-2"}&gt;} T_TOT.tar.Target)&lt;&gt;0 and max({$&lt;SOURCE_ID={2},[Demand Plan Version]=,[Demand Plan Version DESC]=,[Demand Plan Version Num],T_TOT.%HIDE_OVERVIEW_METRIC={"MAPE-2"}&gt;} T_TOT.tar.Tolerance)&lt;&gt;0,
         if(
      //In target
      ($(v.KPI.Dem.MAPE2.Calculated.FormulaVMI.SAP))&lt;max({$&lt;SOURCE_ID={2},[Demand Plan Version]=,[Demand Plan Version DESC]=,[Demand Plan Version Num],T_TOT.%HIDE_OVERVIEW_METRIC={"MAPE-2"}&gt;} T_TOT.tar.Target),v.Layout.Colour.MAPE.BIAS.OnTarget,
      if(
      //Near target
      ($(v.KPI.Dem.MAPE2.Calculated.FormulaVMI.SAP))&lt;=max({$&lt;SOURCE_ID={2},[Demand Plan Version]=,[Demand Plan Version DESC]=,[Demand Plan Version Num],T_TOT.%HIDE_OVERVIEW_METRIC={"MAPE-2"}&gt;} T_TOT.tar.Tolerance) and ($(v.KPI.Dem.MAPE2.Calculated.FormulaVMI.SAP))&gt;=max({$&lt;SOURCE_ID={2},[Demand Plan Version]=,[Demand Plan Version DESC]=,[Demand Plan Version Num],T_TOT.%HIDE_OVERVIEW_METRIC={"MAPE-2"}&gt;}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</si>
  <si>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Num],%HIDE_OVERVIEW_METRIC={"MAPE-3"}&gt;} T_CUSTVMI.tar.Target)&lt;&gt;0 and max({$&lt;SOURCE_ID={2},[Demand Plan Version]=,[Demand Plan Version DESC]=,[Demand Plan Version Num],%HIDE_OVERVIEW_METRIC={"MAPE-3"}&gt;}T_CUSTVMI.tar.Tolerance)&lt;&gt;0,
   if(
   //In target
   ($(v.KPI.Dem.MAPE3.Calculated.FormulaVMI.SAP))&lt;max({$&lt;[m.VMI/NVMI]={"VMI"},SOURCE_ID={2},[Demand Plan Version]=,[Demand Plan Version DESC]=,[Demand Plan Version Num],%HIDE_OVERVIEW_METRIC={"MAPE-3"}&gt;} T_CUSTVMI.tar.Target),v.Layout.Colour.MAPE.BIAS.OnTarget,
   if(
   //Near target
   ($(v.KPI.Dem.MAPE3.Calculated.FormulaVMI.SAP))&lt;=max({$&lt;[m.VMI/NVMI]={"VMI"},SOURCE_ID={2},[Demand Plan Version]=,[Demand Plan Version DESC]=,[Demand Plan Version Num],%HIDE_OVERVIEW_METRIC={"MAPE-3"}&gt;}T_CUSTVMI.tar.Tolerance) and ($(v.KPI.Dem.MAPE3.Calculated.FormulaVMI.SAP))&gt;=max({$&lt;[m.VMI/NVMI]={"VMI"},SOURCE_ID={2},[Demand Plan Version]=,[Demand Plan Version DESC]=,[Demand Plan Version Num],%HIDE_OVERVIEW_METRIC={"MAPE-3"}&gt;}T_CUSTVMI.tar.Target),v.Layout.Colour.MAPE.BIAS.NearTarget,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Num],T_CUST_ALL.%HIDE_OVERVIEW_METRIC={"MAPE-3"}&gt;} T_CUST_ALL.tar.Target)&lt;&gt;0 and max({$&lt;SOURCE_ID={2},[Demand Plan Version]=,[Demand Plan Version DESC]=,[Demand Plan Version Num],T_CUST_ALL.%HIDE_OVERVIEW_METRIC={"MAPE-3"}&gt;} T_CUST_ALL.tar.Tolerance)&lt;&gt;0,
      if(
     //In target
     ($(v.KPI.Dem.MAPE3.Calculated.FormulaVMI.SAP))&lt;max({$&lt;SOURCE_ID={2},[Demand Plan Version]=,[Demand Plan Version DESC]=,[Demand Plan Version Num],T_CUST_ALL.%HIDE_OVERVIEW_METRIC={"MAPE-3"}&gt;} T_CUST_ALL.tar.Target),v.Layout.Colour.MAPE.BIAS.OnTarget,
     if(
     //Near target
     ($(v.KPI.Dem.MAPE3.Calculated.FormulaVMI.SAP))&lt;=max({$&lt;SOURCE_ID={2},[Demand Plan Version]=,[Demand Plan Version DESC]=,[Demand Plan Version Num],T_CUST_ALL.%HIDE_OVERVIEW_METRIC={"MAPE-3"}&gt;} T_CUST_ALL.tar.Tolerance) and ($(v.KPI.Dem.MAPE3.Calculated.FormulaVMI.SAP))&gt;=max({$&lt;SOURCE_ID={2},[Demand Plan Version]=,[Demand Plan Version DESC]=,[Demand Plan Version Num],T_CUST_ALL.%HIDE_OVERVIEW_METRIC={"MAPE-3"}&gt;} T_CUST_ALL.tar.Target),v.Layout.Colour.MAPE.BIAS.NearTarget,
     //Out of target
     v.Layout.Colour.MAPE.BIAS.AboveTarget))
     ,//Else we use white
     white())
  )
,//Else, 
 if(count(DISTINCT{$&lt;[m.VMI/NVMI]={"VMI"},SOURCE_ID={2},[Demand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Num],T_VMI_ALL.%HIDE_OVERVIEW_METRIC={"MAPE-3"}&gt;} T_VMI_ALL.tar.Target)&lt;&gt;0 and max({$&lt;SOURCE_ID={2},[Demand Plan Version]=,[Demand Plan Version DESC]=,[Demand Plan Version Num],T_VMI_ALL.%HIDE_OVERVIEW_METRIC={"MAPE-3"}&gt;}T_VMI_ALL.tar.Tolerance)&lt;&gt;0,
    if(
    //In target
    ($(v.KPI.Dem.MAPE3.Calculated.FormulaVMI.SAP))&lt;max({$&lt;[m.VMI/NVMI]={"VMI"},SOURCE_ID={2},[Demand Plan Version]=,[Demand Plan Version DESC]=,[Demand Plan Version Num],T_VMI_ALL.%HIDE_OVERVIEW_METRIC={"MAPE-3"}&gt;} T_VMI_ALL.tar.Target),v.Layout.Colour.MAPE.BIAS.OnTarget,
    if(
    //Near target
    ($(v.KPI.Dem.MAPE3.Calculated.FormulaVMI.SAP))&lt;=max({$&lt;[m.VMI/NVMI]={"VMI"},SOURCE_ID={2},[Demand Plan Version]=,[Demand Plan Version DESC]=,[Demand Plan Version Num],T_VMI_ALL.%HIDE_OVERVIEW_METRIC={"MAPE-3"}&gt;}T_VMI_ALL.tar.Tolerance) and ($(v.KPI.Dem.MAPE3.Calculated.FormulaVMI.SAP))&gt;=max({$&lt;[m.VMI/NVMI]={"VMI"},SOURCE_ID={2},[Demand Plan Version]=,[Demand Plan Version DESC]=,[Demand Plan Version Num],T_VMI_ALL.%HIDE_OVERVIEW_METRIC={"MAPE-3"}&gt;}T_VMI_ALL.tar.Target),v.Layout.Colour.MAPE.BIAS.NearTarget,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Num],T_TOT.%HIDE_OVERVIEW_METRIC={"MAPE-3"}&gt;} T_TOT.tar.Target)&lt;&gt;0 and max({$&lt;SOURCE_ID={2},[Demand Plan Version]=,[Demand Plan Version DESC]=,[Demand Plan Version Num],T_TOT.%HIDE_OVERVIEW_METRIC={"MAPE-3"}&gt;} T_TOT.tar.Tolerance)&lt;&gt;0,
         if(
      //In target
      ($(v.KPI.Dem.MAPE3.Calculated.FormulaVMI.SAP))&lt;max({$&lt;SOURCE_ID={2},[Demand Plan Version]=,[Demand Plan Version DESC]=,[Demand Plan Version Num],T_TOT.%HIDE_OVERVIEW_METRIC={"MAPE-3"}&gt;} T_TOT.tar.Target),v.Layout.Colour.MAPE.BIAS.OnTarget,
      if(
      //Near target
      ($(v.KPI.Dem.MAPE3.Calculated.FormulaVMI.SAP))&lt;=max({$&lt;SOURCE_ID={2},[Demand Plan Version]=,[Demand Plan Version DESC]=,[Demand Plan Version Num],T_TOT.%HIDE_OVERVIEW_METRIC={"MAPE-3"}&gt;} T_TOT.tar.Tolerance) and ($(v.KPI.Dem.MAPE3.Calculated.FormulaVMI.SAP))&gt;=max({$&lt;SOURCE_ID={2},[Demand Plan Version]=,[Demand Plan Version DESC]=,[Demand Plan Version Num],T_TOT.%HIDE_OVERVIEW_METRIC={"MAPE-3"}&gt;}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</si>
  <si>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Num],%HIDE_OVERVIEW_METRIC={"MAPE-6"}&gt;} T_CUSTVMI.tar.Target)&lt;&gt;0 and max({$&lt;SOURCE_ID={2},[Demand Plan Version]=,[Demand Plan Version DESC]=,[Demand Plan Version Num],%HIDE_OVERVIEW_METRIC={"MAPE-6"}&gt;}T_CUSTVMI.tar.Tolerance)&lt;&gt;0,
   if(
   //In target
   ($(v.KPI.Dem.MAPE6.Calculated.FormulaVMI.SAP))&lt;max({$&lt;[m.VMI/NVMI]={"VMI"},SOURCE_ID={2},[Demand Plan Version]=,[Demand Plan Version DESC]=,[Demand Plan Version Num],%HIDE_OVERVIEW_METRIC={"MAPE-6"}&gt;} T_CUSTVMI.tar.Target),v.Layout.Colour.MAPE.BIAS.OnTarget,
   if(
   //Near target
   ($(v.KPI.Dem.MAPE6.Calculated.FormulaVMI.SAP))&lt;=max({$&lt;[m.VMI/NVMI]={"VMI"},SOURCE_ID={2},[Demand Plan Version]=,[Demand Plan Version DESC]=,[Demand Plan Version Num],%HIDE_OVERVIEW_METRIC={"MAPE-6"}&gt;}T_CUSTVMI.tar.Tolerance) and ($(v.KPI.Dem.MAPE6.Calculated.FormulaVMI.SAP))&gt;=max({$&lt;[m.VMI/NVMI]={"VMI"},SOURCE_ID={2},[Demand Plan Version]=,[Demand Plan Version DESC]=,[Demand Plan Version Num],%HIDE_OVERVIEW_METRIC={"MAPE-6"}&gt;}T_CUSTVMI.tar.Target),v.Layout.Colour.MAPE.BIAS.NearTarget,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Num],T_CUST_ALL.%HIDE_OVERVIEW_METRIC={"MAPE-6"}&gt;} T_CUST_ALL.tar.Target)&lt;&gt;0 and max({$&lt;SOURCE_ID={2},[Demand Plan Version]=,[Demand Plan Version DESC]=,[Demand Plan Version Num],T_CUST_ALL.%HIDE_OVERVIEW_METRIC={"MAPE-6"}&gt;} T_CUST_ALL.tar.Tolerance)&lt;&gt;0,
      if(
     //In target
     ($(v.KPI.Dem.MAPE6.Calculated.FormulaVMI.SAP))&lt;max({$&lt;SOURCE_ID={2},[Demand Plan Version]=,[Demand Plan Version DESC]=,[Demand Plan Version Num],T_CUST_ALL.%HIDE_OVERVIEW_METRIC={"MAPE-6"}&gt;} T_CUST_ALL.tar.Target),v.Layout.Colour.MAPE.BIAS.OnTarget,
     if(
     //Near target
     ($(v.KPI.Dem.MAPE6.Calculated.FormulaVMI.SAP))&lt;=max({$&lt;SOURCE_ID={2},[Demand Plan Version]=,[Demand Plan Version DESC]=,[Demand Plan Version Num],T_CUST_ALL.%HIDE_OVERVIEW_METRIC={"MAPE-6"}&gt;} T_CUST_ALL.tar.Tolerance) and ($(v.KPI.Dem.MAPE6.Calculated.FormulaVMI.SAP))&gt;=max({$&lt;SOURCE_ID={2},[Demand Plan Version]=,[Demand Plan Version DESC]=,[Demand Plan Version Num],T_CUST_ALL.%HIDE_OVERVIEW_METRIC={"MAPE-6"}&gt;} T_CUST_ALL.tar.Target),v.Layout.Colour.MAPE.BIAS.NearTarget,
     //Out of target
     v.Layout.Colour.MAPE.BIAS.AboveTarget))
     ,//Else we use white
     white())
  )
,//Else, 
 if(count(DISTINCT{$&lt;[m.VMI/NVMI]={"VMI"},SOURCE_ID={2},[Demand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Num],T_VMI_ALL.%HIDE_OVERVIEW_METRIC={"MAPE-6"}&gt;} T_VMI_ALL.tar.Target)&lt;&gt;0 and max({$&lt;SOURCE_ID={2},[Demand Plan Version]=,[Demand Plan Version DESC]=,[Demand Plan Version Num],T_VMI_ALL.%HIDE_OVERVIEW_METRIC={"MAPE-6"}&gt;}T_VMI_ALL.tar.Tolerance)&lt;&gt;0,
    if(
    //In target
    ($(v.KPI.Dem.MAPE6.Calculated.FormulaVMI.SAP))&lt;max({$&lt;[m.VMI/NVMI]={"VMI"},SOURCE_ID={2},[Demand Plan Version]=,[Demand Plan Version DESC]=,[Demand Plan Version Num],T_VMI_ALL.%HIDE_OVERVIEW_METRIC={"MAPE-6"}&gt;} T_VMI_ALL.tar.Target),v.Layout.Colour.MAPE.BIAS.OnTarget,
    if(
    //Near target
    ($(v.KPI.Dem.MAPE6.Calculated.FormulaVMI.SAP))&lt;=max({$&lt;[m.VMI/NVMI]={"VMI"},SOURCE_ID={2},[Demand Plan Version]=,[Demand Plan Version DESC]=,[Demand Plan Version Num],T_VMI_ALL.%HIDE_OVERVIEW_METRIC={"MAPE-6"}&gt;}T_VMI_ALL.tar.Tolerance) and ($(v.KPI.Dem.MAPE6.Calculated.FormulaVMI.SAP))&gt;=max({$&lt;[m.VMI/NVMI]={"VMI"},SOURCE_ID={2},[Demand Plan Version]=,[Demand Plan Version DESC]=,[Demand Plan Version Num],T_VMI_ALL.%HIDE_OVERVIEW_METRIC={"MAPE-6"}&gt;}T_VMI_ALL.tar.Target),v.Layout.Colour.MAPE.BIAS.NearTarget,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Num],T_TOT.%HIDE_OVERVIEW_METRIC={"MAPE-6"}&gt;} T_TOT.tar.Target)&lt;&gt;0 and max({$&lt;SOURCE_ID={2},[Demand Plan Version]=,[Demand Plan Version DESC]=,[Demand Plan Version Num],T_TOT.%HIDE_OVERVIEW_METRIC={"MAPE-6"}&gt;} T_TOT.tar.Tolerance)&lt;&gt;0,
         if(
      //In target
      ($(v.KPI.Dem.MAPE6.Calculated.FormulaVMI.SAP))&lt;max({$&lt;SOURCE_ID={2},[Demand Plan Version]=,[Demand Plan Version DESC]=,[Demand Plan Version Num],T_TOT.%HIDE_OVERVIEW_METRIC={"MAPE-6"}&gt;} T_TOT.tar.Target),v.Layout.Colour.MAPE.BIAS.OnTarget,
      if(
      //Near target
      ($(v.KPI.Dem.MAPE6.Calculated.FormulaVMI.SAP))&lt;=max({$&lt;SOURCE_ID={2},[Demand Plan Version]=,[Demand Plan Version DESC]=,[Demand Plan Version Num],T_TOT.%HIDE_OVERVIEW_METRIC={"MAPE-6"}&gt;} T_TOT.tar.Tolerance) and ($(v.KPI.Dem.MAPE6.Calculated.FormulaVMI.SAP))&gt;=max({$&lt;SOURCE_ID={2},[Demand Plan Version]=,[Demand Plan Version DESC]=,[Demand Plan Version Num],T_TOT.%HIDE_OVERVIEW_METRIC={"MAPE-6"}&gt;}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</si>
  <si>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Num],%HIDE_OVERVIEW_METRIC={"MAPE-12"}&gt;} T_CUSTVMI.tar.Target)&lt;&gt;0 and max({$&lt;SOURCE_ID={2},[Demand Plan Version]=,[Demand Plan Version DESC]=,[Demand Plan Version Num],%HIDE_OVERVIEW_METRIC={"MAPE-12"}&gt;}T_CUSTVMI.tar.Tolerance)&lt;&gt;0,
   if(
   //In target
   ($(v.KPI.Dem.MAPE12.Calculated.FormulaVMI.SAP))&lt;max({$&lt;[m.VMI/NVMI]={"VMI"},SOURCE_ID={2},[Demand Plan Version]=,[Demand Plan Version DESC]=,[Demand Plan Version Num],%HIDE_OVERVIEW_METRIC={"MAPE-12"}&gt;} T_CUSTVMI.tar.Target),v.Layout.Colour.MAPE.BIAS.OnTarget,
   if(
   //Near target
   ($(v.KPI.Dem.MAPE12.Calculated.FormulaVMI.SAP))&lt;=max({$&lt;[m.VMI/NVMI]={"VMI"},SOURCE_ID={2},[Demand Plan Version]=,[Demand Plan Version DESC]=,[Demand Plan Version Num],%HIDE_OVERVIEW_METRIC={"MAPE-12"}&gt;}T_CUSTVMI.tar.Tolerance) and ($(v.KPI.Dem.MAPE12.Calculated.FormulaVMI.SAP))&gt;=max({$&lt;[m.VMI/NVMI]={"VMI"},SOURCE_ID={2},[Demand Plan Version]=,[Demand Plan Version DESC]=,[Demand Plan Version Num],%HIDE_OVERVIEW_METRIC={"MAPE-12"}&gt;}T_CUSTVMI.tar.Target),v.Layout.Colour.MAPE.BIAS.NearTarget,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Num],T_CUST_ALL.%HIDE_OVERVIEW_METRIC={"MAPE-12"}&gt;} T_CUST_ALL.tar.Target)&lt;&gt;0 and max({$&lt;SOURCE_ID={21},[Demand Plan Version]=,[Demand Plan Version DESC]=,[Demand Plan Version Num],T_CUST_ALL.%HIDE_OVERVIEW_METRIC={"MAPE-12"}&gt;} T_CUST_ALL.tar.Tolerance)&lt;&gt;0,
      if(
     //In target
     ($(v.KPI.Dem.MAPE12.Calculated.FormulaVMI.SAP))&lt;max({$&lt;SOURCE_ID={2},[Demand Plan Version]=,[Demand Plan Version DESC]=,[Demand Plan Version Num],T_CUST_ALL.%HIDE_OVERVIEW_METRIC={"MAPE-12"}&gt;} T_CUST_ALL.tar.Target),v.Layout.Colour.MAPE.BIAS.OnTarget,
     if(
     //Near target
     ($(v.KPI.Dem.MAPE12.Calculated.FormulaVMI.SAP))&lt;=max({$&lt;SOURCE_ID={2},[Demand Plan Version]=,[Demand Plan Version DESC]=,[Demand Plan Version Num],T_CUST_ALL.%HIDE_OVERVIEW_METRIC={"MAPE-12"}&gt;} T_CUST_ALL.tar.Tolerance) and ($(v.KPI.Dem.MAPE12.Calculated.FormulaVMI.SAP))&gt;=max({$&lt;SOURCE_ID={2},[Demand Plan Version]=,[Demand Plan Version DESC]=,[Demand Plan Version Num],T_CUST_ALL.%HIDE_OVERVIEW_METRIC={"MAPE-12"}&gt;} T_CUST_ALL.tar.Target),v.Layout.Colour.MAPE.BIAS.NearTarget,
     //Out of target
     v.Layout.Colour.MAPE.BIAS.AboveTarget))
     ,//Else we use white
     white())
  )
,//Else, 
 if(count(DISTINCT{$&lt;[m.VMI/NVMI]={"VMI"},SOURCE_ID={2},[Demand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Num],T_VMI_ALL.%HIDE_OVERVIEW_METRIC={"MAPE-12"}&gt;} T_VMI_ALL.tar.Target)&lt;&gt;0 and max({$&lt;SOURCE_ID={2},[Demand Plan Version]=,[Demand Plan Version DESC]=,[Demand Plan Version Num],T_VMI_ALL.%HIDE_OVERVIEW_METRIC={"MAPE-12"}&gt;}T_VMI_ALL.tar.Tolerance)&lt;&gt;0,
    if(
    //In target
    ($(v.KPI.Dem.MAPE12.Calculated.FormulaVMI.SAP))&lt;max({$&lt;[m.VMI/NVMI]={"VMI"},SOURCE_ID={2},[Demand Plan Version]=,[Demand Plan Version DESC]=,[Demand Plan Version Num],T_VMI_ALL.%HIDE_OVERVIEW_METRIC={"MAPE-12"}&gt;} T_VMI_ALL.tar.Target),v.Layout.Colour.MAPE.BIAS.OnTarget,
    if(
    //Near target
    ($(v.KPI.Dem.MAPE12.Calculated.FormulaVMI.SAP))&lt;=max({$&lt;[m.VMI/NVMI]={"VMI"},SOURCE_ID={2},[Demand Plan Version]=,[Demand Plan Version DESC]=,[Demand Plan Version Num],T_VMI_ALL.%HIDE_OVERVIEW_METRIC={"MAPE-12"}&gt;}T_VMI_ALL.tar.Tolerance) and ($(v.KPI.Dem.MAPE12.Calculated.FormulaVMI.SAP))&gt;=max({$&lt;[m.VMI/NVMI]={"VMI"},SOURCE_ID={2},[Demand Plan Version]=,[Demand Plan Version DESC]=,[Demand Plan Version Num],T_VMI_ALL.%HIDE_OVERVIEW_METRIC={"MAPE-12"}&gt;}T_VMI_ALL.tar.Target),v.Layout.Colour.MAPE.BIAS.NearTarget,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Num],T_TOT.%HIDE_OVERVIEW_METRIC={"MAPE-12"}&gt;} T_TOT.tar.Target)&lt;&gt;0 and max({$&lt;SOURCE_ID={2},[Demand Plan Version]=,[Demand Plan Version DESC]=,[Demand Plan Version Num],T_TOT.%HIDE_OVERVIEW_METRIC={"MAPE-12"}&gt;} T_TOT.tar.Tolerance)&lt;&gt;0,
         if(
      //In target
      ($(v.KPI.Dem.MAPE12.Calculated.FormulaVMI.SAP))&lt;max({$&lt;SOURCE_ID={2},[Demand Plan Version]=,[Demand Plan Version DESC]=,[Demand Plan Version Num],T_TOT.%HIDE_OVERVIEW_METRIC={"MAPE-12"}&gt;} T_TOT.tar.Target),v.Layout.Colour.MAPE.BIAS.OnTarget,
      if(
      //Near target
      ($(v.KPI.Dem.MAPE12.Calculated.FormulaVMI.SAP))&lt;=max({$&lt;SOURCE_ID={2},[Demand Plan Version]=,[Demand Plan Version DESC]=,[Demand Plan Version Num],T_TOT.%HIDE_OVERVIEW_METRIC={"MAPE-12"}&gt;} T_TOT.tar.Tolerance) and ($(v.KPI.Dem.MAPE12.Calculated.FormulaVMI.SAP))&gt;=max({$&lt;SOURCE_ID={2},[Demand Plan Version]=,[Demand Plan Version DESC]=,[Demand Plan Version Num],T_TOT.%HIDE_OVERVIEW_METRIC={"MAPE-12"}&gt;} T_TOT.tar.Target),v.Layout.Colour.MAPE.BIAS.NearTarget,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</si>
  <si>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Num],%HIDE_OVERVIEW_METRIC={"BIAS-2"}&gt;} T_CUSTVMI.tar.Target)&lt;&gt;0 and max({$&lt;SOURCE_ID={2},[Demand Plan Version]=,[Demand Plan Version DESC]=,[Demand Plan Version Num],%HIDE_OVERVIEW_METRIC={"BIAS-2"}&gt;}T_CUSTVMI.tar.Tolerance)&lt;&gt;0,
   if(
   //In target
   fabs($(v.KPI.Dem.BIAS2.Calculated.FormulaVMI.SAP))&lt;max({$&lt;[m.VMI/NVMI]={"VMI"},SOURCE_ID={2},[Demand Plan Version]=,[Demand Plan Version DESC]=,[Demand Plan Version Num],%HIDE_OVERVIEW_METRIC={"BIAS-2"}&gt;} T_CUSTVMI.tar.Target),v.Layout.Colour.MAPE.BIAS.OnTarget,
   if(
   //Near target
   fabs($(v.KPI.Dem.BIAS2.Calculated.FormulaVMI.SAP))&lt;=max({$&lt;[m.VMI/NVMI]={"VMI"},SOURCE_ID={2},[Demand Plan Version]=,[Demand Plan Version DESC]=,[Demand Plan Version Num],%HIDE_OVERVIEW_METRIC={"BIAS-2"}&gt;}T_CUSTVMI.tar.Tolerance) and fabs($(v.KPI.Dem.BIAS2.Calculated.FormulaVMI.SAP))&gt;=max({$&lt;[m.VMI/NVMI]={"VMI"},SOURCE_ID={2},[Demand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Num],T_CUST_ALL.%HIDE_OVERVIEW_METRIC={"BIAS-2"}&gt;} T_CUST_ALL.tar.Target)&lt;&gt;0 and max({$&lt;SOURCE_ID={2},[Demand Plan Version]=,[Demand Plan Version DESC]=,[Demand Plan Version Num],T_CUST_ALL.%HIDE_OVERVIEW_METRIC={"BIAS-2"}&gt;} T_CUST_ALL.tar.Tolerance)&lt;&gt;0,
      if(
     //In target
     fabs($(v.KPI.Dem.BIAS2.Calculated.FormulaVMI.SAP))&lt;max({$&lt;SOURCE_ID={2},[Demand Plan Version]=,[Demand Plan Version DESC]=,[Demand Plan Version Num],T_CUST_ALL.%HIDE_OVERVIEW_METRIC={"BIAS-2"}&gt;} T_CUST_ALL.tar.Target),v.Layout.Colour.MAPE.BIAS.OnTarget,
     if(
     //Near target
     fabs($(v.KPI.Dem.BIAS2.Calculated.FormulaVMI.SAP))&lt;=max({$&lt;SOURCE_ID={2},[Demand Plan Version]=,[Demand Plan Version DESC]=,[Demand Plan Version Num],T_CUST_ALL.%HIDE_OVERVIEW_METRIC={"BIAS-2"}&gt;} T_CUST_ALL.tar.Tolerance) and fabs($(v.KPI.Dem.BIAS2.Calculated.FormulaVMI.SAP))&gt;=max({$&lt;SOURCE_ID={2},[Demand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if(count(DISTINCT{$&lt;[m.VMI/NVMI]={"VMI"},SOURCE_ID={2},[Demand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Num],T_VMI_ALL.%HIDE_OVERVIEW_METRIC={"BIAS-2"}&gt;} T_VMI_ALL.tar.Target)&lt;&gt;0 and max({$&lt;SOURCE_ID={2},[Demand Plan Version]=,[Demand Plan Version DESC]=,[Demand Plan Version Num],T_VMI_ALL.%HIDE_OVERVIEW_METRIC={"BIAS-2"}&gt;}T_VMI_ALL.tar.Tolerance)&lt;&gt;0,
    if(
    //In target
    fabs($(v.KPI.Dem.BIAS2.Calculated.FormulaVMI.SAP))&lt;max({$&lt;[m.VMI/NVMI]={"VMI"},SOURCE_ID={2},[Demand Plan Version]=,[Demand Plan Version DESC]=,[Demand Plan Version Num],T_VMI_ALL.%HIDE_OVERVIEW_METRIC={"BIAS-2"}&gt;} T_VMI_ALL.tar.Target),v.Layout.Colour.MAPE.BIAS.OnTarget,
    if(
    //Near target
    fabs($(v.KPI.Dem.BIAS2.Calculated.FormulaVMI.SAP))&lt;=max({$&lt;[m.VMI/NVMI]={"VMI"},SOURCE_ID={2},[Demand Plan Version]=,[Demand Plan Version DESC]=,[Demand Plan Version Num],T_VMI_ALL.%HIDE_OVERVIEW_METRIC={"BIAS-2"}&gt;}T_VMI_ALL.tar.Tolerance) and fabs($(v.KPI.Dem.BIAS2.Calculated.FormulaVMI.SAP))&gt;=max({$&lt;[m.VMI/NVMI]={"VMI"},SOURCE_ID={2},[Demand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Num],T_VMI_ALL.%HIDE_OVERVIEW_METRIC={"BIAS-2"}&gt;} T_VMI_ALL.tar.Target)&lt;&gt;0 and max({$&lt;SOURCE_ID={2},[Demand Plan Version]=,[Demand Plan Version DESC]=,[Demand Plan Version Num],T_VMI_ALL.%HIDE_OVERVIEW_METRIC={"BIAS-2"}&gt;} T_VMI_ALL.tar.Tolerance)&lt;&gt;0,
         if(
      //In target
      fabs($(v.KPI.Dem.BIAS2.Calculated.FormulaVMI.SAP))&lt;max({$&lt;SOURCE_ID={2},[Demand Plan Version]=,[Demand Plan Version DESC]=,[Demand Plan Version Num],T_VMI_ALL.%HIDE_OVERVIEW_METRIC={"BIAS-2"}&gt;} T_VMI_ALL.tar.Target),v.Layout.Colour.MAPE.BIAS.OnTarget,
      if(
      //Near target
      fabs($(v.KPI.Dem.BIAS2.Calculated.FormulaVMI.SAP))&lt;=max({$&lt;SOURCE_ID={2},[Demand Plan Version]=,[Demand Plan Version DESC]=,[Demand Plan Version Num],T_VMI_ALL.%HIDE_OVERVIEW_METRIC={"BIAS-2"}&gt;} T_VMI_ALL.tar.Tolerance) and fabs($(v.KPI.Dem.BIAS2.Calculated.FormulaVMI.SAP))&gt;=max({$&lt;SOURCE_ID={2},[Demand Plan Version]=,[Demand Plan Version DESC]=,[Demand Plan Version Num],T_VMI_ALL.%HIDE_OVERVIEW_METRIC={"BIAS-2"}&gt;}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</si>
  <si>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Num],%HIDE_OVERVIEW_METRIC={"BIAS-3"}&gt;} T_CUSTVMI.tar.Target)&lt;&gt;0 and max({$&lt;SOURCE_ID={2},[Demand Plan Version]=,[Demand Plan Version DESC]=,[Demand Plan Version Num],%HIDE_OVERVIEW_METRIC={"BIAS-3"}&gt;}T_CUSTVMI.tar.Tolerance)&lt;&gt;0,
   if(
   //In target
   fabs($(v.KPI.Dem.BIAS3.Calculated.FormulaVMI.SAP))&lt;max({$&lt;[m.VMI/NVMI]={"VMI"},SOURCE_ID={2},[Demand Plan Version]=,[Demand Plan Version DESC]=,[Demand Plan Version Num],%HIDE_OVERVIEW_METRIC={"BIAS-3"}&gt;} T_CUSTVMI.tar.Target),v.Layout.Colour.MAPE.BIAS.OnTarget,
   if(
   //Near target
   fabs($(v.KPI.Dem.BIAS3.Calculated.FormulaVMI.SAP))&lt;=max({$&lt;[m.VMI/NVMI]={"VMI"},SOURCE_ID={2},[Demand Plan Version]=,[Demand Plan Version DESC]=,[Demand Plan Version Num],%HIDE_OVERVIEW_METRIC={"BIAS-3"}&gt;}T_CUSTVMI.tar.Tolerance) and fabs($(v.KPI.Dem.BIAS3.Calculated.FormulaVMI.SAP))&gt;=max({$&lt;[m.VMI/NVMI]={"VMI"},SOURCE_ID={2},[Demand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Num],T_CUST_ALL.%HIDE_OVERVIEW_METRIC={"BIAS-3"}&gt;} T_CUST_ALL.tar.Target)&lt;&gt;0 and max({$&lt;SOURCE_ID={2},[Demand Plan Version]=,[Demand Plan Version DESC]=,[Demand Plan Version Num],T_CUST_ALL.%HIDE_OVERVIEW_METRIC={"BIAS-3"}&gt;} T_CUST_ALL.tar.Tolerance)&lt;&gt;0,
      if(
     //In target
     fabs($(v.KPI.Dem.BIAS3.Calculated.FormulaVMI.SAP))&lt;max({$&lt;SOURCE_ID={2},[Demand Plan Version]=,[Demand Plan Version DESC]=,[Demand Plan Version Num],T_CUST_ALL.%HIDE_OVERVIEW_METRIC={"BIAS-3"}&gt;} T_CUST_ALL.tar.Target),v.Layout.Colour.MAPE.BIAS.OnTarget,
     if(
     //Near target
     fabs($(v.KPI.Dem.BIAS3.Calculated.FormulaVMI.SAP))&lt;=max({$&lt;SOURCE_ID={2},[Demand Plan Version]=,[Demand Plan Version DESC]=,[Demand Plan Version Num],T_CUST_ALL.%HIDE_OVERVIEW_METRIC={"BIAS-3"}&gt;} T_CUST_ALL.tar.Tolerance) and fabs($(v.KPI.Dem.BIAS3.Calculated.FormulaVMI.SAP))&gt;=max({$&lt;SOURCE_ID={2},[Demand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if(count(DISTINCT{$&lt;[m.VMI/NVMI]={"VMI"},SOURCE_ID={2},[Demand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Num],T_VMI_ALL.%HIDE_OVERVIEW_METRIC={"BIAS-3"}&gt;} T_VMI_ALL.tar.Target)&lt;&gt;0 and max({$&lt;SOURCE_ID={2},[Demand Plan Version]=,[Demand Plan Version DESC]=,[Demand Plan Version Num],T_VMI_ALL.%HIDE_OVERVIEW_METRIC={"BIAS-3"}&gt;}T_VMI_ALL.tar.Tolerance)&lt;&gt;0,
    if(
    //In target
    fabs($(v.KPI.Dem.BIAS3.Calculated.FormulaVMI.SAP))&lt;max({$&lt;[m.VMI/NVMI]={"VMI"},SOURCE_ID={2},[Demand Plan Version]=,[Demand Plan Version DESC]=,[Demand Plan Version Num],T_VMI_ALL.%HIDE_OVERVIEW_METRIC={"BIAS-3"}&gt;} T_VMI_ALL.tar.Target),v.Layout.Colour.MAPE.BIAS.OnTarget,
    if(
    //Near target
    fabs($(v.KPI.Dem.BIAS3.Calculated.FormulaVMI.SAP))&lt;=max({$&lt;[m.VMI/NVMI]={"VMI"},SOURCE_ID={2},[Demand Plan Version]=,[Demand Plan Version DESC]=,[Demand Plan Version Num],T_VMI_ALL.%HIDE_OVERVIEW_METRIC={"BIAS-3"}&gt;}T_VMI_ALL.tar.Tolerance) and fabs($(v.KPI.Dem.BIAS3.Calculated.FormulaVMI.SAP))&gt;=max({$&lt;[m.VMI/NVMI]={"VMI"},SOURCE_ID={2},[Demand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Num],T_VMI_ALL.%HIDE_OVERVIEW_METRIC={"BIAS-3"}&gt;} T_VMI_ALL.tar.Target)&lt;&gt;0 and max({$&lt;SOURCE_ID={2},[Demand Plan Version]=,[Demand Plan Version DESC]=,[Demand Plan Version Num],T_VMI_ALL.%HIDE_OVERVIEW_METRIC={"BIAS-3"}&gt;} T_VMI_ALL.tar.Tolerance)&lt;&gt;0,
         if(
      //In target
      fabs($(v.KPI.Dem.BIAS3.Calculated.FormulaVMI.SAP))&lt;max({$&lt;SOURCE_ID={2},[Demand Plan Version]=,[Demand Plan Version DESC]=,[Demand Plan Version Num],T_VMI_ALL.%HIDE_OVERVIEW_METRIC={"BIAS-3"}&gt;} T_VMI_ALL.tar.Target),v.Layout.Colour.MAPE.BIAS.OnTarget,
      if(
      //Near target
      fabs($(v.KPI.Dem.BIAS3.Calculated.FormulaVMI.SAP))&lt;=max({$&lt;SOURCE_ID={2},[Demand Plan Version]=,[Demand Plan Version DESC]=,[Demand Plan Version Num],T_VMI_ALL.%HIDE_OVERVIEW_METRIC={"BIAS-3"}&gt;} T_VMI_ALL.tar.Tolerance) and fabs($(v.KPI.Dem.BIAS3.Calculated.FormulaVMI.SAP))&gt;=max({$&lt;SOURCE_ID={2},[Demand Plan Version]=,[Demand Plan Version DESC]=,[Demand Plan Version Num],T_VMI_ALL.%HIDE_OVERVIEW_METRIC={"BIAS-3"}&gt;}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</si>
  <si>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Num],%HIDE_OVERVIEW_METRIC={"BIAS-6"}&gt;} T_CUSTVMI.tar.Target)&lt;&gt;0 and max({$&lt;SOURCE_ID={2},[Demand Plan Version]=,[Demand Plan Version DESC]=,[Demand Plan Version Num],%HIDE_OVERVIEW_METRIC={"BIAS-6"}&gt;}T_CUSTVMI.tar.Tolerance)&lt;&gt;0,
   if(
   //In target
   fabs($(v.KPI.Dem.BIAS6.Calculated.FormulaVMI.SAP))&lt;max({$&lt;[m.VMI/NVMI]={"VMI"},SOURCE_ID={2},[Demand Plan Version]=,[Demand Plan Version DESC]=,[Demand Plan Version Num],%HIDE_OVERVIEW_METRIC={"BIAS-6"}&gt;} T_CUSTVMI.tar.Target),v.Layout.Colour.MAPE.BIAS.OnTarget,
   if(
   //Near target
   fabs($(v.KPI.Dem.BIAS6.Calculated.FormulaVMI.SAP))&lt;=max({$&lt;[m.VMI/NVMI]={"VMI"},SOURCE_ID={2},[Demand Plan Version]=,[Demand Plan Version DESC]=,[Demand Plan Version Num],%HIDE_OVERVIEW_METRIC={"BIAS-6"}&gt;}T_CUSTVMI.tar.Tolerance) and fabs($(v.KPI.Dem.BIAS6.Calculated.FormulaVMI.SAP))&gt;=max({$&lt;[m.VMI/NVMI]={"VMI"},SOURCE_ID={2},[Demand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Num],T_CUST_ALL.%HIDE_OVERVIEW_METRIC={"BIAS-6"}&gt;} T_CUST_ALL.tar.Target)&lt;&gt;0 and max({$&lt;SOURCE_ID={2},[Demand Plan Version]=,[Demand Plan Version DESC]=,[Demand Plan Version Num],T_CUST_ALL.%HIDE_OVERVIEW_METRIC={"BIAS-6"}&gt;} T_CUST_ALL.tar.Tolerance)&lt;&gt;0,
      if(
     //In target
     fabs($(v.KPI.Dem.BIAS6.Calculated.FormulaVMI.SAP))&lt;max({$&lt;SOURCE_ID={2},[Demand Plan Version]=,[Demand Plan Version DESC]=,[Demand Plan Version Num],T_CUST_ALL.%HIDE_OVERVIEW_METRIC={"BIAS-6"}&gt;} T_CUST_ALL.tar.Target),v.Layout.Colour.MAPE.BIAS.OnTarget,
     if(
     //Near target
     fabs($(v.KPI.Dem.BIAS6.Calculated.FormulaVMI.SAP))&lt;=max({$&lt;SOURCE_ID={2},[Demand Plan Version]=,[Demand Plan Version DESC]=,[Demand Plan Version Num],T_CUST_ALL.%HIDE_OVERVIEW_METRIC={"BIAS-6"}&gt;} T_CUST_ALL.tar.Tolerance) and fabs($(v.KPI.Dem.BIAS6.Calculated.FormulaVMI.SAP))&gt;=max({$&lt;SOURCE_ID={2},[Demand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if(count(DISTINCT{$&lt;[m.VMI/NVMI]={"VMI"},SOURCE_ID={2},[Demand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Num],T_VMI_ALL.%HIDE_OVERVIEW_METRIC={"BIAS-6"}&gt;} T_VMI_ALL.tar.Target)&lt;&gt;0 and max({$&lt;SOURCE_ID={2},[Demand Plan Version]=,[Demand Plan Version DESC]=,[Demand Plan Version Num],T_VMI_ALL.%HIDE_OVERVIEW_METRIC={"BIAS-6"}&gt;}T_VMI_ALL.tar.Tolerance)&lt;&gt;0,
    if(
    //In target
    fabs($(v.KPI.Dem.BIAS6.Calculated.FormulaVMI.SAP))&lt;max({$&lt;[m.VMI/NVMI]={"VMI"},SOURCE_ID={2},[Demand Plan Version]=,[Demand Plan Version DESC]=,[Demand Plan Version Num],T_VMI_ALL.%HIDE_OVERVIEW_METRIC={"BIAS-6"}&gt;} T_VMI_ALL.tar.Target),v.Layout.Colour.MAPE.BIAS.OnTarget,
    if(
    //Near target
    fabs($(v.KPI.Dem.BIAS6.Calculated.FormulaVMI.SAP))&lt;=max({$&lt;[m.VMI/NVMI]={"VMI"},SOURCE_ID={2},[Demand Plan Version]=,[Demand Plan Version DESC]=,[Demand Plan Version Num],T_VMI_ALL.%HIDE_OVERVIEW_METRIC={"BIAS-6"}&gt;}T_VMI_ALL.tar.Tolerance) and fabs($(v.KPI.Dem.BIAS6.Calculated.FormulaVMI.SAP))&gt;=max({$&lt;[m.VMI/NVMI]={"VMI"},SOURCE_ID={2},[Demand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Num],T_VMI_ALL.%HIDE_OVERVIEW_METRIC={"BIAS-6"}&gt;} T_VMI_ALL.tar.Target)&lt;&gt;0 and max({$&lt;SOURCE_ID={2},[Demand Plan Version]=,[Demand Plan Version DESC]=,[Demand Plan Version Num],T_VMI_ALL.%HIDE_OVERVIEW_METRIC={"BIAS-6"}&gt;} T_VMI_ALL.tar.Tolerance)&lt;&gt;0,
         if(
      //In target
      fabs($(v.KPI.Dem.BIAS6.Calculated.FormulaVMI.SAP))&lt;max({$&lt;SOURCE_ID={2},[Demand Plan Version]=,[Demand Plan Version DESC]=,[Demand Plan Version Num],T_VMI_ALL.%HIDE_OVERVIEW_METRIC={"BIAS-6"}&gt;} T_VMI_ALL.tar.Target),v.Layout.Colour.MAPE.BIAS.OnTarget,
      if(
      //Near target
      fabs($(v.KPI.Dem.BIAS6.Calculated.FormulaVMI.SAP))&lt;=max({$&lt;SOURCE_ID={2},[Demand Plan Version]=,[Demand Plan Version DESC]=,[Demand Plan Version Num],T_VMI_ALL.%HIDE_OVERVIEW_METRIC={"BIAS-6"}&gt;} T_VMI_ALL.tar.Tolerance) and fabs($(v.KPI.Dem.BIAS6.Calculated.FormulaVMI.SAP))&gt;=max({$&lt;SOURCE_ID={2},[Demand Plan Version]=,[Demand Plan Version DESC]=,[Demand Plan Version Num],T_VMI_ALL.%HIDE_OVERVIEW_METRIC={"BIAS-6"}&gt;} T_VMI_ALL.tar.Target),v.Layout.Colour.MAPE.BIAS.NearTarget,
      //Out of target
      v.Layout.Colour.MAPE.BIAS.AboveTarget))
      ,//Else we use white
      white())
  )
)'
</t>
  </si>
  <si>
    <t xml:space="preserve">='if(GetPossibleCount([Customer ABC indicator])=1,
  //If there are only one possible Customer ABC indicator value 
 if(count(DISTINCT{$&lt;[m.VMI/NVMI]={"VMI"},SOURCE_ID={2},[Demand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max({$&lt;SOURCE_ID={2},[Demand Plan Version]=,[Demand Plan Version DESC]=,[Demand Plan Version Num],%HIDE_OVERVIEW_METRIC={"BIAS-12"}&gt;} T_CUSTVMI.tar.Target)&lt;&gt;0 and max({$&lt;SOURCE_ID={2},[Demand Plan Version]=,[Demand Plan Version DESC]=,[Demand Plan Version Num],%HIDE_OVERVIEW_METRIC={"BIAS-12"}&gt;}T_CUSTVMI.tar.Tolerance)&lt;&gt;0,
   if(
   //In target
   fabs($(v.KPI.Dem.BIAS12.Calculated.FormulaVMI.SAP))&lt;max({$&lt;[m.VMI/NVMI]={"VMI"},SOURCE_ID={2},[Demand Plan Version]=,[Demand Plan Version DESC]=,[Demand Plan Version Num],%HIDE_OVERVIEW_METRIC={"BIAS-12"}&gt;} T_CUSTVMI.tar.Target),v.Layout.Colour.MAPE.BIAS.OnTarget,
   if(
   //Near target
   fabs($(v.KPI.Dem.BIAS12.Calculated.FormulaVMI.SAP))&lt;=max({$&lt;[m.VMI/NVMI]={"VMI"},SOURCE_ID={2},[Demand Plan Version]=,[Demand Plan Version DESC]=,[Demand Plan Version Num],%HIDE_OVERVIEW_METRIC={"BIAS-12"}&gt;}T_CUSTVMI.tar.Tolerance) and fabs($(v.KPI.Dem.BIAS12.Calculated.FormulaVMI.SAP))&gt;=max({$&lt;[m.VMI/NVMI]={"VMI"},SOURCE_ID={2},[Demand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max({$&lt;SOURCE_ID={2},[Demand Plan Version]=,[Demand Plan Version DESC]=,[Demand Plan Version Num],T_CUST_ALL.%HIDE_OVERVIEW_METRIC={"BIAS-12"}&gt;} T_CUST_ALL.tar.Target)&lt;&gt;0 and max({$&lt;SOURCE_ID={2},[Demand Plan Version]=,[Demand Plan Version DESC]=,[Demand Plan Version Num],T_CUST_ALL.%HIDE_OVERVIEW_METRIC={"BIAS-12"}&gt;} T_CUST_ALL.tar.Tolerance)&lt;&gt;0,
      if(
     //In target
     fabs($(v.KPI.Dem.BIAS12.Calculated.FormulaVMI.SAP))&lt;max({$&lt;SOURCE_ID={2},[Demand Plan Version]=,[Demand Plan Version DESC]=,[Demand Plan Version Num],T_CUST_ALL.%HIDE_OVERVIEW_METRIC={"BIAS-12"}&gt;} T_CUST_ALL.tar.Target),v.Layout.Colour.MAPE.BIAS.OnTarget,
     if(
     //Near target
     fabs($(v.KPI.Dem.BIAS12.Calculated.FormulaVMI.SAP))&lt;=max({$&lt;SOURCE_ID={2},[Demand Plan Version]=,[Demand Plan Version DESC]=,[Demand Plan Version Num],T_CUST_ALL.%HIDE_OVERVIEW_METRIC={"BIAS-12"}&gt;} T_CUST_ALL.tar.Tolerance) and fabs($(v.KPI.Dem.BIAS12.Calculated.FormulaVMI.SAP))&gt;=max({$&lt;SOURCE_ID={2},[Demand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if(count(DISTINCT{$&lt;[m.VMI/NVMI]={"VMI"},SOURCE_ID={2},[Demand Plan Version]=,[Demand Plan Version DESC]=,[Demand Plan Version Num]=&gt;}[m.VMI/NVMI])=1, // we use the Global Customer ABS indicator targets at VMI/NVMI level
  if(
  //If we have values for targets, we display the colors
   max({$&lt;SOURCE_ID={2},[Demand Plan Version]=,[Demand Plan Version DESC]=,[Demand Plan Version Num],T_VMI_ALL.%HIDE_OVERVIEW_METRIC={"BIAS-12"}&gt;} T_VMI_ALL.tar.Target)&lt;&gt;0 and max({$&lt;SOURCE_ID={2},[Demand Plan Version]=,[Demand Plan Version DESC]=,[Demand Plan Version Num],T_VMI_ALL.%HIDE_OVERVIEW_METRIC={"BIAS-12"}&gt;}T_VMI_ALL.tar.Tolerance)&lt;&gt;0,
    if(
    //In target
    fabs($(v.KPI.Dem.BIAS12.Calculated.FormulaVMI.SAP))&lt;max({$&lt;[m.VMI/NVMI]={"VMI"},SOURCE_ID={2},[Demand Plan Version]=,[Demand Plan Version DESC]=,[Demand Plan Version Num],T_VMI_ALL.%HIDE_OVERVIEW_METRIC={"BIAS-12"}&gt;} T_VMI_ALL.tar.Target),v.Layout.Colour.MAPE.BIAS.OnTarget,
    if(
    //Near target
    fabs($(v.KPI.Dem.BIAS12.Calculated.FormulaVMI.SAP))&lt;=max({$&lt;[m.VMI/NVMI]={"VMI"},SOURCE_ID={2},[Demand Plan Version]=,[Demand Plan Version DESC]=,[Demand Plan Version Num],T_VMI_ALL.%HIDE_OVERVIEW_METRIC={"BIAS-12"}&gt;}T_VMI_ALL.tar.Tolerance) and fabs($(v.KPI.Dem.BIAS12.Calculated.FormulaVMI.SAP))&gt;=max({$&lt;[m.VMI/NVMI]={"VMI"},SOURCE_ID={2},[Demand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max({$&lt;SOURCE_ID={2},[Demand Plan Version]=,[Demand Plan Version DESC]=,[Demand Plan Version Num],T_VMI_ALL.%HIDE_OVERVIEW_METRIC={"BIAS-12"}&gt;} T_VMI_ALL.tar.Target)&lt;&gt;0 and max({$&lt;SOURCE_ID={2},[Demand Plan Version]=,[Demand Plan Version DESC]=,[Demand Plan Version Num],T_VMI_ALL.%HIDE_OVERVIEW_METRIC={"BIAS-12"}&gt;} T_VMI_ALL.tar.Tolerance)&lt;&gt;0,
         if(
      //In target
      fabs($(v.KPI.Dem.BIAS12.Calculated.FormulaVMI.SAP))&lt;max({$&lt;SOURCE_ID={2},[Demand Plan Version]=,[Demand Plan Version DESC]=,[Demand Plan Version Num],T_VMI_ALL.%HIDE_OVERVIEW_METRIC={"BIAS-12"}&gt;} T_VMI_ALL.tar.Target),v.Layout.Colour.MAPE.BIAS.OnTarget,
      if(
      //Near target
      fabs($(v.KPI.Dem.BIAS12.Calculated.FormulaVMI.SAP))&lt;=max({$&lt;SOURCE_ID={2},[Demand Plan Version]=,[Demand Plan Version DESC]=,[Demand Plan Version Num],T_VMI_ALL.%HIDE_OVERVIEW_METRIC={"BIAS-12"}&gt;} T_VMI_ALL.tar.Tolerance) and fabs($(v.KPI.Dem.BIAS12.Calculated.FormulaVMI.SAP))&gt;=max({$&lt;SOURCE_ID={2},[Demand Plan Version]=,[Demand Plan Version DESC]=,[Demand Plan Version Num],T_VMI_ALL.%HIDE_OVERVIEW_METRIC={"BIAS-12"}&gt;} T_VMI_ALL.tar.Target),v.Layout.Colour.MAPE.BIAS.NearTarget,
      //Out of target
      v.Layout.Colour.MAPE.BIAS.AboveTarget))
      ,//Else we use white
      white())
  )
)'
</t>
  </si>
  <si>
    <t>='sum({$&lt;PerType={0},[Demand Plan Version]=,[Demand Plan Version DESC]=,[Demand Plan Version Num]=,SOURCE_ID={21}&gt;} [In-Market Sales (History)]*$(=v.Aux.KPI.Dem.Forecast.Dimension))'</t>
  </si>
  <si>
    <t>='sum({$&lt;PerType={0},[Demand Plan Version]=,[Demand Plan Version DESC]=,[Demand Plan Version Num]=,SOURCE_ID={21}&gt;} [In-Market Sales (History)]*$(=v.Aux.KPI.Dem.Forecast.Dimension) )'</t>
  </si>
  <si>
    <t>='sum({$&lt;PerType={99},[Demand Plan Version]=,[Demand Plan Version DESC]=,[Demand Plan Version Num]=,SOURCE_ID={21}&gt;} [In-Market Sales (History)]*$(=v.Aux.KPI.Dem.Forecast.Dimension))'</t>
  </si>
  <si>
    <t>'In Market Sales (Qty)'</t>
  </si>
  <si>
    <t>'In Market Sales (Qty) YTD'</t>
  </si>
  <si>
    <t>'In Market Sales (Value)'</t>
  </si>
  <si>
    <t>In Market Sales (Qty)</t>
  </si>
  <si>
    <t>VMI/NVMI</t>
  </si>
  <si>
    <t>[m.Strength]</t>
  </si>
  <si>
    <t>[UOM]</t>
  </si>
  <si>
    <t>v.KPI.Dem.Label.ConfirmedFC2</t>
  </si>
  <si>
    <t>v.KPI.Dem.Label.ConfirmedFC3</t>
  </si>
  <si>
    <t>v.KPI.Dem.Label.ConfirmedFC6</t>
  </si>
  <si>
    <t>v.KPI.Dem.Label.ConfirmedFC12</t>
  </si>
  <si>
    <t>v.KPI.Dem.Label.CalculatedFC2</t>
  </si>
  <si>
    <t>v.KPI.Dem.Label.CalculatedFC3</t>
  </si>
  <si>
    <t>v.KPI.Dem.Label.CalculatedFC6</t>
  </si>
  <si>
    <t>v.KPI.Dem.Label.CalculatedFC12</t>
  </si>
  <si>
    <t>v.KPI.Dem.Label.TenderFC</t>
  </si>
  <si>
    <t>Tender Forecast</t>
  </si>
  <si>
    <t>v.KPI.Dem.Label.OpenOrdersQty</t>
  </si>
  <si>
    <t>InMarket.Sales.History</t>
  </si>
  <si>
    <t>InMarketSalesandFC.Qty</t>
  </si>
  <si>
    <t>SalesToTradeFC.Qty</t>
  </si>
  <si>
    <t>ConfirmedSTTFC</t>
  </si>
  <si>
    <t>ConfirmedFC2</t>
  </si>
  <si>
    <t>ConfirmedFC3</t>
  </si>
  <si>
    <t>ConfirmedFC6</t>
  </si>
  <si>
    <t>ConfirmedFC12</t>
  </si>
  <si>
    <t>CalculatedFC2</t>
  </si>
  <si>
    <t>CalculatedFC3</t>
  </si>
  <si>
    <t>CalculatedFC6</t>
  </si>
  <si>
    <t>CalculatedFC12</t>
  </si>
  <si>
    <t>TenderFC</t>
  </si>
  <si>
    <t>OpenOrdersQty</t>
  </si>
  <si>
    <t>'In Market Sales (History)'</t>
  </si>
  <si>
    <t>'Confirmed STT Forecast (NGF2)'</t>
  </si>
  <si>
    <t>'Confirmed Forecast -2'</t>
  </si>
  <si>
    <t>'Confirmed Forecast -3'</t>
  </si>
  <si>
    <t>'Confirmed Forecast -6'</t>
  </si>
  <si>
    <t>'Confirmed Forecast -12'</t>
  </si>
  <si>
    <t>'Calculated Forecast -2'</t>
  </si>
  <si>
    <t>'Calculated Forecast -3'</t>
  </si>
  <si>
    <t>'Calculated Forecast -6'</t>
  </si>
  <si>
    <t>'Calculated Forecast -12'</t>
  </si>
  <si>
    <t>'Tender Forecast'</t>
  </si>
  <si>
    <t>'Open Orders Qty in base UoM'</t>
  </si>
  <si>
    <t>v.KPI.Dem.InMarket.Sales.History.Formula.SAP</t>
  </si>
  <si>
    <t>v.KPI.Dem.ConfirmedFC2.Formula.SAP</t>
  </si>
  <si>
    <t>v.KPI.Dem.ConfirmedFC3.Formula.SAP</t>
  </si>
  <si>
    <t>v.KPI.Dem.ConfirmedFC6.Formula.SAP</t>
  </si>
  <si>
    <t>v.KPI.Dem.ConfirmedFC12.Formula.SAP</t>
  </si>
  <si>
    <t>v.KPI.Dem.CalculatedFC2.Formula.SAP</t>
  </si>
  <si>
    <t>v.KPI.Dem.CalculatedFC3.Formula.SAP</t>
  </si>
  <si>
    <t>v.KPI.Dem.CalculatedFC6.Formula.SAP</t>
  </si>
  <si>
    <t>v.KPI.Dem.CalculatedFC12.Formula.SAP</t>
  </si>
  <si>
    <t>v.KPI.Dem.TenderFC.Formula.SAP</t>
  </si>
  <si>
    <t>v.KPI.Dem.OpenOrdersQty.Formula.SAP</t>
  </si>
  <si>
    <t>InMarketSalesandFC</t>
  </si>
  <si>
    <t>SalestoTradeFC</t>
  </si>
  <si>
    <t>Purchase Forecast (Adjustment)</t>
  </si>
  <si>
    <t>v.KPI.Dem.Label.PO.History</t>
  </si>
  <si>
    <t>v.KPI.Dem.PO.History.Formula.SAP</t>
  </si>
  <si>
    <t>v.KPI.Dem.PFC.Adjustment.Formula.SAP</t>
  </si>
  <si>
    <t>v.KPI.Dem.Label.PFC.Adjustment</t>
  </si>
  <si>
    <t>Purchase Order (History)</t>
  </si>
  <si>
    <t>PFC.Adjustment</t>
  </si>
  <si>
    <t>PO.History</t>
  </si>
  <si>
    <t>'Purchase Order (History)'</t>
  </si>
  <si>
    <t>'Purchase Forecast (Adjustment)'</t>
  </si>
  <si>
    <t>v.KPI.Dem.MAPE2.Formula.SAP</t>
  </si>
  <si>
    <t>v.KPI.Dem.MAPE2.Calculated.Formula.SAP</t>
  </si>
  <si>
    <t>v.KPI.Dem.MAPE3.Formula.SAP</t>
  </si>
  <si>
    <t>v.KPI.Dem.MAPE3.Calculated.Formula.SAP</t>
  </si>
  <si>
    <t>v.KPI.Dem.MAPE6.Formula.SAP</t>
  </si>
  <si>
    <t>v.KPI.Dem.MAPE6.Calculated.Formula.SAP</t>
  </si>
  <si>
    <t>v.KPI.Dem.MAPE12.Formula.SAP</t>
  </si>
  <si>
    <t>v.KPI.Dem.MAPE12.Calculated.Formula.SAP</t>
  </si>
  <si>
    <t>v.KPI.Dem.BIAS2.Formula.SAP</t>
  </si>
  <si>
    <t>v.KPI.Dem.BIAS2.Calculated.Formula.SAP</t>
  </si>
  <si>
    <t>v.KPI.Dem.BIAS3.Formula.SAP</t>
  </si>
  <si>
    <t>v.KPI.Dem.BIAS3.Calculated.Formula.SAP</t>
  </si>
  <si>
    <t>v.KPI.Dem.BIAS6.Formula.SAP</t>
  </si>
  <si>
    <t>v.KPI.Dem.BIAS6.Calculated.Formula.SAP</t>
  </si>
  <si>
    <t>v.KPI.Dem.BIAS12.Formula.SAP</t>
  </si>
  <si>
    <t>v.KPI.Dem.BIAS12.Calculated.Formula.SAP</t>
  </si>
  <si>
    <t>MAPE2.Calc</t>
  </si>
  <si>
    <t>MAPE3.Calc</t>
  </si>
  <si>
    <t>MAPE6.Calc</t>
  </si>
  <si>
    <t>MAPE12.Calc</t>
  </si>
  <si>
    <t>BIAS2.Calc</t>
  </si>
  <si>
    <t>BIAS3.Calc</t>
  </si>
  <si>
    <t>BIAS6.Calc</t>
  </si>
  <si>
    <t>BIAS12.Calc</t>
  </si>
  <si>
    <t>'Calculated MAPE-2'</t>
  </si>
  <si>
    <t>'Calculated MAPE-3'</t>
  </si>
  <si>
    <t>'Calculated MAPE-6'</t>
  </si>
  <si>
    <t>'Calculated MAPE-12'</t>
  </si>
  <si>
    <t>'Calculated BIAS-2'</t>
  </si>
  <si>
    <t>'Calculated BIAS-3'</t>
  </si>
  <si>
    <t>'Calculated BIAS-6'</t>
  </si>
  <si>
    <t>'Calculated BIAS-12'</t>
  </si>
  <si>
    <t>v.KPI.Dem.Label.MAPE2.Calc</t>
  </si>
  <si>
    <t>v.KPI.Dem.Label.MAPE3.Calc</t>
  </si>
  <si>
    <t>v.KPI.Dem.Label.MAPE6.Calc</t>
  </si>
  <si>
    <t>v.KPI.Dem.Label.MAPE12.Calc</t>
  </si>
  <si>
    <t>v.KPI.Dem.Label.BIAS2.Calc</t>
  </si>
  <si>
    <t>v.KPI.Dem.Label.BIAS3.Calc</t>
  </si>
  <si>
    <t>v.KPI.Dem.Label.BIAS6.Calc</t>
  </si>
  <si>
    <t>v.KPI.Dem.Label.BIAS12.Calc</t>
  </si>
  <si>
    <t>DemSAP</t>
  </si>
  <si>
    <t>[Country DESC]</t>
  </si>
  <si>
    <t>='sum({&lt;PerType={0}&gt;}[FC_Demand])</t>
  </si>
  <si>
    <t>='sum({&lt;PerType={0}&gt;}[Sales-To-Trade Forecast (Calculated)])</t>
  </si>
  <si>
    <t>='sum({&lt;PerType={0}&gt;}[Confirmed STT Forecast (NGF2)])</t>
  </si>
  <si>
    <t>='sum({&lt;PerType={0}&gt;}[Open Purchase Orders])</t>
  </si>
  <si>
    <t>='sum({&lt;PerType={0}&gt;}[Purchase Forecast (Adjustment)])</t>
  </si>
  <si>
    <t>AbsoluteDiff2</t>
  </si>
  <si>
    <t>AbsoluteDiff3</t>
  </si>
  <si>
    <t>AbsoluteDiff6</t>
  </si>
  <si>
    <t>AbsoluteDiff12</t>
  </si>
  <si>
    <t>='sum({&lt;PerType={0}&gt;}[Absolute diff 2])</t>
  </si>
  <si>
    <t>='sum({&lt;PerType={0}&gt;}[Absolute diff 3])</t>
  </si>
  <si>
    <t>='sum({&lt;PerType={0}&gt;}[Absolute Diff 6])</t>
  </si>
  <si>
    <t>='sum({&lt;PerType={0}&gt;}[Absolute Diff 12])</t>
  </si>
  <si>
    <t>AbsoluteDiff2.Calc</t>
  </si>
  <si>
    <t>'Absolute Diff 2'</t>
  </si>
  <si>
    <t>AbsoluteDiff3.Calc</t>
  </si>
  <si>
    <t>'Absolute Diff 3'</t>
  </si>
  <si>
    <t>AbsoluteDiff6.Calc</t>
  </si>
  <si>
    <t>'Absolute Diff 6'</t>
  </si>
  <si>
    <t>AbsoluteDiff12.Calc</t>
  </si>
  <si>
    <t>'Absolute Diff 12'</t>
  </si>
  <si>
    <t>='sum({&lt;PerType={0}&gt;}[Calculated Absolute diff 2])</t>
  </si>
  <si>
    <t>='sum({&lt;PerType={0}&gt;}[Calculated Absolute diff 3])</t>
  </si>
  <si>
    <t>='sum({&lt;PerType={0}&gt;}[Calculated Absolute Diff 6])</t>
  </si>
  <si>
    <t>CalFCABSDiff2</t>
  </si>
  <si>
    <t>CalFCABSDiff3</t>
  </si>
  <si>
    <t>CalFCABSDiff6</t>
  </si>
  <si>
    <t>CalFCABSDiff12</t>
  </si>
  <si>
    <t>='sum({&lt;PerType={0}&gt;}[Calculated Absolute Diff 12])</t>
  </si>
  <si>
    <t>'Cal. FC ABS Diff6'</t>
  </si>
  <si>
    <t>'Cal. FC ABS Diff2'</t>
  </si>
  <si>
    <t>'Cal. FC ABS Diff3'</t>
  </si>
  <si>
    <t>'Cal. FC ABS Diff12'</t>
  </si>
  <si>
    <t>v.KPI.Dem.Label.SalesQty.History</t>
  </si>
  <si>
    <t>SalesQty</t>
  </si>
  <si>
    <t>='sum({&lt;PerType={0}&gt;}[Sales Quantity])</t>
  </si>
  <si>
    <t>Purchase</t>
  </si>
  <si>
    <t>'Demand Purch.'</t>
  </si>
  <si>
    <t>FC1</t>
  </si>
  <si>
    <t>FC4</t>
  </si>
  <si>
    <t>Distribution Channel</t>
  </si>
  <si>
    <t>Geography</t>
  </si>
  <si>
    <t>InMktValUSD</t>
  </si>
  <si>
    <t>InMktValLoc</t>
  </si>
  <si>
    <t>NGF2ValUSD</t>
  </si>
  <si>
    <t>='sum({&lt;PerType={0}&gt;}[Confirmed Sales to Trade (NGF2) Value $])</t>
  </si>
  <si>
    <t>NGF2ValLoc</t>
  </si>
  <si>
    <t>='sum({&lt;PerType={0}&gt;}[Confirmed Sales to Trade (NGF2) Value Loc])</t>
  </si>
  <si>
    <t>'InMktValUSD'</t>
  </si>
  <si>
    <t>'InMktValLoc'</t>
  </si>
  <si>
    <t>'Confirmed STT(NGF2) $'</t>
  </si>
  <si>
    <t>'Confirmed STT(NGF2) Loc'</t>
  </si>
  <si>
    <t>='sum({$&lt;PerType={0},[Demand Plan Version]=,[Demand Plan Version DESC]=,[Demand Plan Version Num]=,[Reporting Cycle]={"FJU"}&gt;} [Sales Quantity]*$(=v.Aux.KPI.Dem.Forecast.Dimension))'</t>
  </si>
  <si>
    <t>FJU</t>
  </si>
  <si>
    <t>POE</t>
  </si>
  <si>
    <t>'FJU'</t>
  </si>
  <si>
    <t>'POE'</t>
  </si>
  <si>
    <t>Actuals</t>
  </si>
  <si>
    <t>Customer Number</t>
  </si>
  <si>
    <t>Customer Name</t>
  </si>
  <si>
    <t>Current1</t>
  </si>
  <si>
    <t>Current2</t>
  </si>
  <si>
    <t>Current3</t>
  </si>
  <si>
    <t>'Current'</t>
  </si>
  <si>
    <t>'Current-1'</t>
  </si>
  <si>
    <t>'Current-2'</t>
  </si>
  <si>
    <t>'Current-3'</t>
  </si>
  <si>
    <t>LT.USD</t>
  </si>
  <si>
    <t>LT.LOC</t>
  </si>
  <si>
    <t>POE.LOC</t>
  </si>
  <si>
    <t>POE.USD</t>
  </si>
  <si>
    <t>FJU.USD</t>
  </si>
  <si>
    <t>FJU.LOC</t>
  </si>
  <si>
    <t>LT Sales Qty</t>
  </si>
  <si>
    <t>FBP Sales Qty</t>
  </si>
  <si>
    <t>'FJU $'</t>
  </si>
  <si>
    <t>'FJU Loc'</t>
  </si>
  <si>
    <t>'POE $'</t>
  </si>
  <si>
    <t>'POE Loc'</t>
  </si>
  <si>
    <t>FBP.LOC</t>
  </si>
  <si>
    <t>FBP.USD</t>
  </si>
  <si>
    <t>'FBP $'</t>
  </si>
  <si>
    <t>'FBP Loc'</t>
  </si>
  <si>
    <t>'LT Loc'</t>
  </si>
  <si>
    <t>'LT $'</t>
  </si>
  <si>
    <t>v.KPI.Dem.FBP.Formula.SAP</t>
  </si>
  <si>
    <t>='sum({$&lt;PerType={0},[Demand Plan Version]=,[Demand Plan Version DESC]=,[Demand Plan Version Num]=,[Reporting Cycle]={"POE"}&gt;} [Sales Value USD])'</t>
  </si>
  <si>
    <t>='sum({$&lt;PerType={0},[Demand Plan Version]=,[Demand Plan Version DESC]=,[Demand Plan Version Num]=,[Reporting Cycle]={"FBP"}&gt;} [Sales Value Local])'</t>
  </si>
  <si>
    <t>='sum({$&lt;PerType={0},[Demand Plan Version]=,[Demand Plan Version DESC]=,[Demand Plan Version Num]=,[Reporting Cycle]={"FBP"}&gt;} [Sales Value USD])'</t>
  </si>
  <si>
    <t>='sum({$&lt;PerType={0},[Demand Plan Version]=,[Demand Plan Version DESC]=,[Demand Plan Version Num]=,[Reporting Cycle]={"POE"}&gt;} [Sales Value Local])'</t>
  </si>
  <si>
    <t>='sum({$&lt;PerType={0},[Demand Plan Version]=,[Demand Plan Version DESC]=,[Demand Plan Version Num]=,[Reporting Cycle]={"POE"}&gt;} [Sales Quantity])'</t>
  </si>
  <si>
    <t>='sum({$&lt;PerType={0},[Demand Plan Version]=,[Demand Plan Version DESC]=,[Demand Plan Version Num]=,[Reporting Cycle]={"'&amp;$(v.Field.Dem.RepCycle.Selected)&amp;'"}&gt;} [Sales Value USD])'</t>
  </si>
  <si>
    <t>='sum({$&lt;PerType={0},[Demand Plan Version]=,[Demand Plan Version DESC]=,[Demand Plan Version Num]=,[Reporting Cycle]={"'&amp;$(v.Field.Dem.RepCycle.Selected)&amp;'"}&gt;} [Sales Value Local])'</t>
  </si>
  <si>
    <t>='sum({$&lt;PerType={0},[Demand Plan Version]=,[Demand Plan Version DESC]=,[Demand Plan Version Num]=,[Reporting Cycle]={"FBP"}&gt;} [Sales Quantity])'</t>
  </si>
  <si>
    <t>='sum({$&lt;PerType={0},[Demand Plan Version]=,[Demand Plan Version DESC]=,[Demand Plan Version Num]=,[Reporting Cycle]={"FJU"}&gt;} [Sales Value USD])'</t>
  </si>
  <si>
    <t>='sum({$&lt;PerType={0},[Demand Plan Version]=,[Demand Plan Version DESC]=,[Demand Plan Version Num]=,[Reporting Cycle]={"FJU"}&gt;} [Sales Value Local])'</t>
  </si>
  <si>
    <t>v.KPI.Dem.Label.TenderFC1</t>
  </si>
  <si>
    <t>Tender Forecast -1</t>
  </si>
  <si>
    <t>v.KPI.Dem.TenderFC1.Formula.SAP</t>
  </si>
  <si>
    <t>TenderFC1</t>
  </si>
  <si>
    <t>SupplyDemand</t>
  </si>
  <si>
    <t>v.KPI.Dem.SupplyDemand.Formula.SAP</t>
  </si>
  <si>
    <t>v.KPI.Dem.Label.Supply.Demand</t>
  </si>
  <si>
    <t>Supply Demand</t>
  </si>
  <si>
    <t>Supply.Demand</t>
  </si>
  <si>
    <t>'Supply Demand'</t>
  </si>
  <si>
    <t>v.KPI.Dem.Label.Supply.Demand1</t>
  </si>
  <si>
    <t>Supply Demand -1</t>
  </si>
  <si>
    <t>v.KPI.Dem.SupplyDemand1.Formula.SAP</t>
  </si>
  <si>
    <t>SupplyDemand1</t>
  </si>
  <si>
    <t>Supply.Demand1</t>
  </si>
  <si>
    <t>'Supply Demand -1'</t>
  </si>
  <si>
    <t>DP</t>
  </si>
  <si>
    <t>DP Demand Type</t>
  </si>
  <si>
    <t>DP Customer Type</t>
  </si>
  <si>
    <t>DP Lifecyle Ind</t>
  </si>
  <si>
    <t>[DP Customer Type]</t>
  </si>
  <si>
    <t>[DP Demand Type]</t>
  </si>
  <si>
    <t>[DP Lifecycle Ind]</t>
  </si>
  <si>
    <t>DPV12.Qty.Formula.SAP</t>
  </si>
  <si>
    <t>='sum({&lt;PerType={0},[Demand Plan Version]=,[Demand Plan Version DESC]=,[Demand Plan Version Num]=&gt;}[Calculated forecast -2])</t>
  </si>
  <si>
    <t>='sum({&lt;PerType={0},[Demand Plan Version]=,[Demand Plan Version DESC]=,[Demand Plan Version Num]=&gt;}[Calculated forecast -3])</t>
  </si>
  <si>
    <t>='sum({&lt;PerType={0},[Demand Plan Version]=,[Demand Plan Version DESC]=,[Demand Plan Version Num]=&gt;}[Calculated forecast -6])</t>
  </si>
  <si>
    <t>='sum({&lt;PerType={0},[Demand Plan Version]=,[Demand Plan Version DESC]=,[Demand Plan Version Num]=&gt;}[Calculated forecast -12])</t>
  </si>
  <si>
    <t>='sum({&lt;PerType={0},[Demand Plan Version]=,[Demand Plan Version DESC]=,[Demand Plan Version Num]=&gt;}[Confirmed forecast -2])</t>
  </si>
  <si>
    <t>='sum({&lt;PerType={0},[Demand Plan Version]=,[Demand Plan Version DESC]=,[Demand Plan Version Num]=&gt;}[Confirmed forecast -3])</t>
  </si>
  <si>
    <t>='sum({&lt;PerType={0},[Demand Plan Version]=,[Demand Plan Version DESC]=,[Demand Plan Version Num]=&gt;}[Confirmed forecast -6])</t>
  </si>
  <si>
    <t>='sum({&lt;PerType={0},[Demand Plan Version]=,[Demand Plan Version DESC]=,[Demand Plan Version Num]=&gt;}[Confirmed Forecast -12])</t>
  </si>
  <si>
    <t>='sum({&lt;PerType={0},[Demand Plan Version]=,[Demand Plan Version DESC]=,[Demand Plan Version Num]=&gt;}[In Mkt Sales Value Loc])</t>
  </si>
  <si>
    <t>='sum({&lt;PerType={0},[Demand Plan Version]=,[Demand Plan Version DESC]=,[Demand Plan Version Num]=&gt;}[In Mkt Sales Value $])</t>
  </si>
  <si>
    <t>OpenFCUSD</t>
  </si>
  <si>
    <t>OpenFCLoc</t>
  </si>
  <si>
    <t>='sum({&lt;PerType={0}&gt;}[Open Purchase Orders]*[Average Sales Price - LOC] )</t>
  </si>
  <si>
    <t>'OpFC $'</t>
  </si>
  <si>
    <t>'OpFC Loc'</t>
  </si>
  <si>
    <t>Open Purchase Orders (Qty)</t>
  </si>
  <si>
    <t>='sum(DISTINCT{&lt;PerType={0}&gt;}[TENDER Forecast])</t>
  </si>
  <si>
    <t>='sum(DISTINCT{&lt;PerType={0},[Demand Plan Version DESC]=,[Demand Plan Version Num]={$(=num(AddMonths(max([Demand Plan Version Num]),-1)))}&gt;}[TENDER Forecast])</t>
  </si>
  <si>
    <t>BPQty</t>
  </si>
  <si>
    <t>AvgSalesPrice</t>
  </si>
  <si>
    <t>='sum({&lt;PerType={0},[Demand Plan Version]=,[Demand Plan Version DESC]=,[Demand Plan Version Num]= {"$(=max([Demand Plan Version Num]))"}&gt;}[Average Sales Price - LOC])</t>
  </si>
  <si>
    <t>BPValueLOC</t>
  </si>
  <si>
    <t>='sum({&lt;PerType={0},[Demand Plan Version]=,[Demand Plan Version DESC]=,[Demand Plan Version Num]= {"$(=max([Demand Plan Version Num]))"}&gt;}[Business Plan Sales Quantities])</t>
  </si>
  <si>
    <t>='sum({&lt;PerType={0},[Demand Plan Version]=,[Demand Plan Version DESC]=,[Demand Plan Version Num]= {"$(=max([Demand Plan Version Num]))"}&gt;}[Business Plan Sales Values - LOC])</t>
  </si>
  <si>
    <t>v.KPI.Dem.BPQty.Formula.SAP</t>
  </si>
  <si>
    <t>'Average Sales Price (NG)'</t>
  </si>
  <si>
    <t>'BP Loc (NG)'</t>
  </si>
  <si>
    <t>'BP Qty (NG)'</t>
  </si>
  <si>
    <t>DPV.Qty.Formula.SAP</t>
  </si>
  <si>
    <t>FC.Sales</t>
  </si>
  <si>
    <t>DPV.Cal.Formula.SAP</t>
  </si>
  <si>
    <t>v.KPI.Dem.FC.Sales.DPV1.Qty.Formula.SAP</t>
  </si>
  <si>
    <t>v.KPI.Dem.FC.Sales.DPV2.Qty.Formula.SAP</t>
  </si>
  <si>
    <t>v.KPI.Dem.FC.Sales.DPV3.Qty.Formula.SAP</t>
  </si>
  <si>
    <t>v.KPI.Dem.FC.Sales.DPV4.Qty.Formula.SAP</t>
  </si>
  <si>
    <t>v.KPI.Dem.FC.Sales.DPV12.Qty.Formula.SAP</t>
  </si>
  <si>
    <t>v.KPI.Dem.FC.Sales.DPV.Qty.Formula.SAP</t>
  </si>
  <si>
    <t>v.KPI.Dem.FC.Sales.DPV.Cal.Formula.SAP</t>
  </si>
  <si>
    <t>SalesandFC</t>
  </si>
  <si>
    <t>SalesandFCcalc</t>
  </si>
  <si>
    <t>SalesandFC1</t>
  </si>
  <si>
    <t>SalesandFC2</t>
  </si>
  <si>
    <t>SalesandFC3</t>
  </si>
  <si>
    <t>SalesandFC4</t>
  </si>
  <si>
    <t>SalesandFC12</t>
  </si>
  <si>
    <t>v.KPI.Dem.Label.SalesandFCcalc</t>
  </si>
  <si>
    <t>v.KPI.Dem.Label.SalesandFC</t>
  </si>
  <si>
    <t>v.KPI.Dem.Label.SalesandFC1</t>
  </si>
  <si>
    <t>v.KPI.Dem.Label.SalesandFC2</t>
  </si>
  <si>
    <t>v.KPI.Dem.Label.SalesandFC3</t>
  </si>
  <si>
    <t>v.KPI.Dem.Label.SalesandFC4</t>
  </si>
  <si>
    <t>v.KPI.Dem.Label.SalesandFC12</t>
  </si>
  <si>
    <t>v.KPI.Dem.Label.BPQty</t>
  </si>
  <si>
    <t>'Sales and FC Calc.'</t>
  </si>
  <si>
    <t>'Sales and FC'</t>
  </si>
  <si>
    <t>'Sales and FC -1'</t>
  </si>
  <si>
    <t>'Sales and FC -2'</t>
  </si>
  <si>
    <t>'Sales and FC -3'</t>
  </si>
  <si>
    <t>'Sales and FC -4'</t>
  </si>
  <si>
    <t>'Sales and FC -12'</t>
  </si>
  <si>
    <t>FC Deviation</t>
  </si>
  <si>
    <t>Conf. Forecast</t>
  </si>
  <si>
    <t>Forecast -2</t>
  </si>
  <si>
    <t>Forecast -3</t>
  </si>
  <si>
    <t>Forecast -6</t>
  </si>
  <si>
    <t>Forecast -12</t>
  </si>
  <si>
    <t>Demand</t>
  </si>
  <si>
    <t>Tender</t>
  </si>
  <si>
    <t>The Demand Planning Version should be always the latest one available and not linked to the users selection</t>
  </si>
  <si>
    <t>The Demand Planning Version should be always the second last available and not linked to the users selection</t>
  </si>
  <si>
    <t>Purchase Data</t>
  </si>
  <si>
    <t>Finance</t>
  </si>
  <si>
    <t>Calc. Forecast</t>
  </si>
  <si>
    <t>Calc. Forecast -2</t>
  </si>
  <si>
    <t>Calc. Forecast -3</t>
  </si>
  <si>
    <t>Calc. Forecast -6</t>
  </si>
  <si>
    <t>Calc. Forecast -12</t>
  </si>
  <si>
    <t>MAPE</t>
  </si>
  <si>
    <t>is the MAPE compute in QV, isn't it?</t>
  </si>
  <si>
    <t>BIAS</t>
  </si>
  <si>
    <t>is the BIAS compute in QV, isn't it?</t>
  </si>
  <si>
    <t>Demand Data</t>
  </si>
  <si>
    <t>Statistical Forecast (Current)</t>
  </si>
  <si>
    <t>Demand Forecast</t>
  </si>
  <si>
    <t>Demand Forecast -1</t>
  </si>
  <si>
    <t>Demand Forecast -2</t>
  </si>
  <si>
    <t>The Demand Planning Version should be always the third last available and not linked to the users selection</t>
  </si>
  <si>
    <t>Demand Forecast -3</t>
  </si>
  <si>
    <t>The Demand Planning Version should be always the fourth last available and not linked to the users selection</t>
  </si>
  <si>
    <t>Demand Forecast -4</t>
  </si>
  <si>
    <t>The Demand Planning Version should be always the fifth last available and not linked to the users selection</t>
  </si>
  <si>
    <t>Demand Forecast -12</t>
  </si>
  <si>
    <t>The Demand Planning Version should be always the thirteenth last available and not linked to the users selection</t>
  </si>
  <si>
    <t>The Demand Planning version is based on the user selection in the Demand Plan Version in the filter</t>
  </si>
  <si>
    <t>Lastest</t>
  </si>
  <si>
    <t>Formula.SAP.Old</t>
  </si>
  <si>
    <t>='sum(DISTINCT{&lt;PerType={0},[Demand Plan Version DESC]=,[Demand Plan Version Num]={$(=num(AddMonths(max(Date(v.Aux.KPI.Dem.Lastest.Month,'YYYY-MMM')),-1)))}&gt;}[TENDER Forecast])</t>
  </si>
  <si>
    <t>TenderFC.Lastest.Month</t>
  </si>
  <si>
    <t>='sum(DISTINCT{&lt;PerType={0},[Demand Plan Version DESC]=,[Demand Plan Version Num]={$(v.Aux.KPI.Dem.Lastest.Month)}&gt;}[TENDER Forecast])</t>
  </si>
  <si>
    <t>v.KPI.Dem.TenderFC.Lastest.Month.Formula.SAP</t>
  </si>
  <si>
    <t>Tender Forecast (Selected DP Version)</t>
  </si>
  <si>
    <t>SupplyDemand.Lastest.Month</t>
  </si>
  <si>
    <t>v.KPI.Dem.SupplyDemand.Lastest.Month.Formula.SAP</t>
  </si>
  <si>
    <t>Supply Demand (Selected DP Version)</t>
  </si>
  <si>
    <t>='sum({&lt;PerType={0},[Demand Plan Version]=,[Demand Plan Version DESC]=,[Demand Plan Version Num]={$(v.Aux.KPI.Dem.Lastest.Month)}&gt;} [Sales-To-Trade Forecast (Calculated)])</t>
  </si>
  <si>
    <t>='sum({&lt;PerType={0},[Demand Plan Version]=,[Demand Plan Version DESC]=,[Demand Plan Version Num]={$(v.Aux.KPI.Dem.Lastest.Month)}&gt;} [Quantity In-Market sales and Forecast])</t>
  </si>
  <si>
    <t>Demand Forecast (Selected DP Version)</t>
  </si>
  <si>
    <t>Statistical Forecast (Selected DP Version)</t>
  </si>
  <si>
    <t>='sum({&lt;PerType={0},[Demand Plan Version]=,[Demand Plan Version DESC]=,[Demand Plan Version Num]={"$(=num(AddMonths(max(Date(v.Aux.KPI.Dem.Lastest.Month,'YYYY-MMM')),-1)))"}&gt;} [Quantity In-Market sales and Forecast])</t>
  </si>
  <si>
    <t>='sum({&lt;PerType={0},[Demand Plan Version]=,[Demand Plan Version DESC]=,[Demand Plan Version Num]={"$(=num(AddMonths(max(Date(v.Aux.KPI.Dem.Lastest.Month,'YYYY-MMM')),-2)))"}&gt;} [Quantity In-Market sales and Forecast])</t>
  </si>
  <si>
    <t>='sum({&lt;PerType={0},[Demand Plan Version]=,[Demand Plan Version DESC]=,[Demand Plan Version Num]={"$(=num(AddMonths(max(Date(v.Aux.KPI.Dem.Lastest.Month,'YYYY-MMM')),-3)))"}&gt;} [Quantity In-Market sales and Forecast])</t>
  </si>
  <si>
    <t>='sum({&lt;PerType={0},[Demand Plan Version]=,[Demand Plan Version DESC]=,[Demand Plan Version Num]={"$(=num(AddMonths(max(Date(v.Aux.KPI.Dem.Lastest.Month,'YYYY-MMM')),-4)))"}&gt;} [Quantity In-Market sales and Forecast])</t>
  </si>
  <si>
    <t>='sum({&lt;PerType={0},[Demand Plan Version]=,[Demand Plan Version DESC]=,[Demand Plan Version Num]={"$(=num(AddMonths(max(Date(v.Aux.KPI.Dem.Lastest.Month,'YYYY-MMM')),-12)))"}&gt;} [Quantity In-Market sales and Forecast])</t>
  </si>
  <si>
    <t>='sum({&lt;PerType={0}&gt;} [Quantity In-Market sales and Forecast])</t>
  </si>
  <si>
    <t>='sum({&lt;PerType={0}&gt;} [Sales-To-Trade Forecast (Calculated)])</t>
  </si>
  <si>
    <t>='if(sum({$&lt;PerType={0},[Demand Plan Version]=,[Demand Plan Version DESC]=,[Demand Plan Version Num]=,SOURCE_ID={21}&gt;}[Calculated Diff 2])/sum({$&lt;PerType={0},[Demand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Num]=,SOURCE_ID={21}&gt;}[Calculated Diff 2])/sum({$&lt;PerType={0},[Demand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</si>
  <si>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Num]=,SOURCE_ID={21}&gt;}[Calculated Diff 3])/sum({$&lt;PerType={0},[Demand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Num]=,SOURCE_ID={21}&gt;}[Calculated Diff 3])/sum({$&lt;PerType={0},[Demand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</si>
  <si>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Num]=,SOURCE_ID={21}&gt;}[Calculated Diff 6])/sum({$&lt;PerType={0},[Demand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[Calculated Diff 6])/sum({$&lt;PerType={0},[Demand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</si>
  <si>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Num]=,SOURCE_ID={21}&gt;}[Calculated Diff 12])/sum({$&lt;PerType={0},[Demand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[Calculated Diff 12])/sum({$&lt;PerType={0},[Demand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</si>
  <si>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 [Diff 2])/sum({$&lt;PerType={0},[Demand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[Diff 2])/sum({$&lt;PerType={0},[Demand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</si>
  <si>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 [Diff 3])/sum({$&lt;PerType={0},[Demand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[Diff 3])/sum({$&lt;PerType={0},[Demand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</si>
  <si>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 [Diff 6])/sum({$&lt;PerType={0},[Demand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[Diff 6])/sum({$&lt;PerType={0},[Demand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</si>
  <si>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 [Diff 12])/sum({$&lt;PerType={0},[Demand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[Diff 12])/sum({$&lt;PerType={0},[Demand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</si>
  <si>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 [Absolute diff 2])/sum({$&lt;[PerType]={0},[Demand Plan Version]=,[Demand Plan Version DESC]=,[Demand Plan Version Num]=,SOURCE_ID={21}&gt;} [In-Market Sales (History)])&gt;9.99,
9.99,
sum({$&lt;PerType={0},[Demand Plan Version]=,[Demand Plan Version DESC]=,[Demand Plan Version Num]=,SOURCE_ID={21}&gt;} [Absolute diff 2])/sum({$&lt;PerType={0},[Demand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</si>
  <si>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 [Absolute diff 3])/sum({$&lt;PerType={0},[Demand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[Absolute diff 3])/sum({$&lt;PerType={0},[Demand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</si>
  <si>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 [Absolute Diff 6])/sum({$&lt;PerType={0},[Demand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[Absolute Diff 6])/sum({$&lt;PerType={0},[Demand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</si>
  <si>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 [Absolute Diff 12])/sum({$&lt;PerType={0},[Demand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[Absolute Diff 12])/sum({$&lt;PerType={0},[Demand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</si>
  <si>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 [Calculated Absolute diff 2])/sum({$&lt;PerType={0},[Demand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[Calculated Absolute diff 2])/sum({$&lt;PerType={0},[Demand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</si>
  <si>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Num]=,SOURCE_ID={21}&gt;}[Calculated Absolute diff 3])/sum({$&lt;PerType={0},[Demand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[Calculated Absolute diff 3])/sum({$&lt;PerType={0},[Demand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</si>
  <si>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Num]=,SOURCE_ID={21}&gt;}[Calculated Absolute Diff 6])/sum({$&lt;PerType={0},[Demand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 [Calculated Absolute Diff 6])/sum({$&lt;PerType={0},[Demand Plan Version]=,[Demand Plan Version DESC]=,[Demand Plan Version Num]=,SOURCE_ID={21}&gt;} [In-Market Sales (History)]))'</t>
  </si>
  <si>
    <t>='if(sum({$&lt;PerType={0},[Demand Plan Version]=,[Demand Plan Version DESC]=,[Demand Plan Version Num]=,SOURCE_ID={21}&gt;} [Calculated Absolute Diff 12])/sum({$&lt;PerType={0},[Demand Plan Version]=,[Demand Plan Version DESC]=,[Demand Plan Version Num]=,SOURCE_ID={21}&gt;} [In-Market Sales (History)])&gt;9.99,
9.99,
sum({$&lt;PerType={0},[Demand Plan Version]=,[Demand Plan Version DESC]=,[Demand Plan Version Num]=,SOURCE_ID={21}&gt;}[Calculated Absolute Diff 12])/sum({$&lt;PerType={0},[Demand Plan Version]=,[Demand Plan Version DESC]=,[Demand Plan Version Num]=,SOURCE_ID={21}&gt;} [In-Market Sales (History)]))'</t>
  </si>
  <si>
    <t>DPV.Cal.Lastest.Month.Formula.SAP</t>
  </si>
  <si>
    <t>DPV.Qty.Lastest.Month.Formula.SAP</t>
  </si>
  <si>
    <t>v.KPI.Dem.FC.Sales.DPV.Cal.Lastest.Month.Formula.SAP</t>
  </si>
  <si>
    <t>v.KPI.Dem.FC.Sales.DPV.Qty.Lastest.Month.Formula.SAP</t>
  </si>
  <si>
    <t>='Sum(Aggr($(v.KPI.Dem.BIAS12.Formula),[Customer ABC indicator],m.Region,YearMonth))'</t>
  </si>
  <si>
    <t>='Sum(Aggr($(v.KPI.Dem.BIAS2.Formula),[Customer ABC indicator],m.Region,YearMonth))'</t>
  </si>
  <si>
    <t>='Sum(Aggr($(v.KPI.Dem.BIAS3.Formula),[Customer ABC indicator],m.Region,YearMonth))'</t>
  </si>
  <si>
    <t>='Sum(Aggr($(v.KPI.Dem.BIAS6.Formula),[Customer ABC indicator],m.Region,YearMonth))'</t>
  </si>
  <si>
    <t>='Sum(Aggr($(v.KPI.Dem.MAPE2.Formula),[Customer ABC indicator],m.Region,YearMonth))'</t>
  </si>
  <si>
    <t>='Sum(Aggr($(v.KPI.Dem.MAPE3.Formula),[Customer ABC indicator],m.Region,YearMonth))'</t>
  </si>
  <si>
    <t>='Sum(Aggr($(v.KPI.Dem.MAPE12.Formula),[Customer ABC indicator],m.Region,YearMonth))'</t>
  </si>
  <si>
    <t>Total.BIAS2</t>
  </si>
  <si>
    <t>Total.BIAS3</t>
  </si>
  <si>
    <t>Total.BIAS6</t>
  </si>
  <si>
    <t>Total.BIAS12</t>
  </si>
  <si>
    <t>Total.MAPE2</t>
  </si>
  <si>
    <t>Total.MAPE3</t>
  </si>
  <si>
    <t>Total.MAPE6</t>
  </si>
  <si>
    <t>Total.MAPE12</t>
  </si>
  <si>
    <t>='Sum(Aggr($(v.KPI.Dem.BIAS2.FormulaVMI),[Customer ABC indicator],m.Region,YearMonth))'</t>
  </si>
  <si>
    <t>='Sum(Aggr($(v.KPI.Dem.BIAS3.FormulaVMI),[Customer ABC indicator],m.Region,YearMonth))'</t>
  </si>
  <si>
    <t>='Sum(Aggr($(v.KPI.Dem.BIAS6.FormulaVMI),[Customer ABC indicator],m.Region,YearMonth))'</t>
  </si>
  <si>
    <t>='Sum(Aggr($(v.KPI.Dem.BIAS12.FormulaVMI),[Customer ABC indicator],m.Region,YearMonth))'</t>
  </si>
  <si>
    <t>='Sum(Aggr($(v.KPI.Dem.MAPE2.FormulaVMI),[Customer ABC indicator],m.Region,YearMonth))'</t>
  </si>
  <si>
    <t>='Sum(Aggr($(v.KPI.Dem.MAPE3.FormulaVMI),[Customer ABC indicator],m.Region,YearMonth))'</t>
  </si>
  <si>
    <t>='Sum(Aggr($(v.KPI.Dem.MAPE12.FormulaVMI),[Customer ABC indicator],m.Region,YearMonth))'</t>
  </si>
  <si>
    <t>='Sum(Aggr($(v.KPI.Dem.MAPE6.Formula),[Customer ABC indicator],m.Region,YearMonth))'</t>
  </si>
  <si>
    <t>='Sum(Aggr($(v.KPI.Dem.MAPE6.FormulaVMI),[Customer ABC indicator],m.Region,YearMonth))'</t>
  </si>
  <si>
    <t>BP Qty (NGF)</t>
  </si>
  <si>
    <t>='Rangesum(sum({&lt;PerType={0}&gt;} [Total Commercial Demand]),
sum(DISTINCT{&lt;PerType={0}&gt;} [Purchase Order (History)]))</t>
  </si>
  <si>
    <t xml:space="preserve">='Rangesum(sum({&lt;PerType={0},[Demand Plan Version DESC]=,[Demand Plan Version Num]={$(v.Aux.KPI.Dem.Lastest.Month)}&gt;} [Total Commercial Demand]),
sum(DISTINCT{&lt;PerType={0},SOURCE_ID={6},[Demand Plan Version DESC]=,[Demand Plan Version Num]={$(v.Aux.KPI.Dem.Lastest.Month)}&gt;} [Purchase Order (History)]))
</t>
  </si>
  <si>
    <t>='Rangesum(sum({&lt;PerType={0},[Demand Plan Version DESC]=,[Demand Plan Version Num]={$(=num(AddMonths(max(Date(v.Aux.KPI.Dem.Lastest.Month,'YYYY-MMM')),-1)))}&gt;} [Total Commercial Demand]),
sum(DISTINCT{&lt;PerType={0},SOURCE_ID={6},[Demand Plan Version DESC]=,[Demand Plan Version Num]={$(=num(AddMonths(max(Date(v.Aux.KPI.Dem.Lastest.Month,'YYYY-MMM')),-1)))}&gt;} [Purchase Order (History)]))</t>
  </si>
  <si>
    <t>='sum({&lt;PerType={0},[Demand Plan Version]=,[Demand Plan Version DESC]=,[Demand Plan Version Num]=&gt;}[Open Purchase Orders])</t>
  </si>
  <si>
    <t xml:space="preserve">='if(sum({$&lt;PerType={0},[Demand Plan Version]=,[Demand Plan Version DESC]=,[Demand Plan Version Num]=,SOURCE_ID={10}&gt;}[Absolute Diff 12])/sum({$&lt;[PerType]={0},[Demand Plan Version]=,[Demand Plan Version DESC]=,[Demand Plan Version Num]=,SOURCE_ID={10}&gt;} [In-Market Sales (History)])&gt;9.99,
9.99,
sum({$&lt;PerType={0},[Demand Plan Version]=,[Demand Plan Version DESC]=,[Demand Plan Version Num]=,SOURCE_ID={10}&gt;}[Absolute Diff 12])/sum({$&lt;PerType={0},[Demand Plan Version]=,[Demand Plan Version DESC]=,[Demand Plan Version Num]=,SOURCE_ID={10}&gt;} [In-Market Sales (History)]))'
</t>
  </si>
  <si>
    <t xml:space="preserve">='if(sum({$&lt;PerType={0},[Demand Plan Version]=,[Demand Plan Version DESC]=,[Demand Plan Version Num]=,SOURCE_ID={2}&gt;} [Calculated Absolute Diff 12])/sum({$&lt;PerType={0},[Demand Plan Version]=,[Demand Plan Version DESC]=,[Demand Plan Version Num]=,SOURCE_ID={2}&gt;} [In-Market Sales (History)])&gt;9.99,
9.99,
sum({$&lt;PerType={0},[Demand Plan Version]=,[Demand Plan Version DESC]=,[Demand Plan Version Num]=,SOURCE_ID={2}&gt;} [Calculated Absolute Diff 12])/sum({$&lt;PerType={0},[Demand Plan Version]=,[Demand Plan Version DESC]=,[Demand Plan Version Num]=,SOURCE_ID={2}&gt;} [In-Market Sales (History)]))'
</t>
  </si>
  <si>
    <t xml:space="preserve">='if(sum({$&lt;PerType={0},[Demand Plan Version]=,[Demand Plan Version DESC]=,[Demand Plan Version Num]=,SOURCE_ID={10}&gt;} [Absolute diff 2])/sum({$&lt;[PerType]={0},[Demand Plan Version]=,[Demand Plan Version DESC]=,[Demand Plan Version Num]=,SOURCE_ID={10}&gt;} [In-Market Sales (History)])&gt;9.99,
9.99,
sum({$&lt;PerType={0},[Demand Plan Version]=,[Demand Plan Version DESC]=,[Demand Plan Version Num]=,SOURCE_ID={10}&gt;} [Absolute diff 2])/sum({$&lt;PerType={0},[Demand Plan Version]=,[Demand Plan Version DESC]=,[Demand Plan Version Num]=,SOURCE_ID={10}&gt;} [In-Market Sales (History)]))'
</t>
  </si>
  <si>
    <t xml:space="preserve">='if(sum({$&lt;PerType={0},[Demand Plan Version]=,[Demand Plan Version DESC]=,[Demand Plan Version Num]=,SOURCE_ID={2}&gt;} [Calculated Absolute diff 2])/sum({$&lt;PerType={0},[Demand Plan Version]=,[Demand Plan Version DESC]=,[Demand Plan Version Num]=,SOURCE_ID={2}&gt;} [In-Market Sales (History)])&gt;9.99,
9.99,
sum({$&lt;PerType={0},[Demand Plan Version]=,[Demand Plan Version DESC]=,[Demand Plan Version Num]=,SOURCE_ID={2}&gt;} [Calculated Absolute diff 2])/sum({$&lt;PerType={0},[Demand Plan Version]=,[Demand Plan Version DESC]=,[Demand Plan Version Num]=,SOURCE_ID={2}&gt;} [In-Market Sales (History)]))'
</t>
  </si>
  <si>
    <t xml:space="preserve">='if(sum({$&lt;PerType={0},[Demand Plan Version]=,[Demand Plan Version DESC]=,[Demand Plan Version Num]=,SOURCE_ID={10}&gt;} [Absolute diff 3])/sum({$&lt;[PerType]={0},[Demand Plan Version]=,[Demand Plan Version DESC]=,[Demand Plan Version Num]=,SOURCE_ID={10}&gt;} [In-Market Sales (History)])&gt;9.99,
9.99,
sum({$&lt;PerType={0},[Demand Plan Version]=,[Demand Plan Version DESC]=,[Demand Plan Version Num]=,SOURCE_ID={10}&gt;} [Absolute diff 3])/sum({$&lt;PerType={0},[Demand Plan Version]=,[Demand Plan Version DESC]=,[Demand Plan Version Num]=,SOURCE_ID={10}&gt;} [In-Market Sales (History)]))'
</t>
  </si>
  <si>
    <t xml:space="preserve">='if(sum({$&lt;PerType={0},[Demand Plan Version]=,[Demand Plan Version DESC]=,[Demand Plan Version Num]=,SOURCE_ID={2}&gt;} [Calculated Absolute diff 3])/sum({$&lt;PerType={0},[Demand Plan Version]=,[Demand Plan Version DESC]=,[Demand Plan Version Num]=,SOURCE_ID={2}&gt;} [In-Market Sales (History)])&gt;9.99,
9.99,
sum({$&lt;PerType={0},[Demand Plan Version]=,[Demand Plan Version DESC]=,[Demand Plan Version Num]=,SOURCE_ID={2}&gt;} [Calculated Absolute diff 3])/sum({$&lt;PerType={0},[Demand Plan Version]=,[Demand Plan Version DESC]=,[Demand Plan Version Num]=,SOURCE_ID={2}&gt;} [In-Market Sales (History)]))'
</t>
  </si>
  <si>
    <t xml:space="preserve">='if(sum({$&lt;PerType={0},[Demand Plan Version]=,[Demand Plan Version DESC]=,[Demand Plan Version Num]=,SOURCE_ID={10}&gt;}[Absolute Diff 6])/sum({$&lt;[PerType]={0},[Demand Plan Version]=,[Demand Plan Version DESC]=,[Demand Plan Version Num]=,SOURCE_ID={10}&gt;} [In-Market Sales (History)])&gt;9.99,
9.99,
sum({$&lt;PerType={0},[Demand Plan Version]=,[Demand Plan Version DESC]=,[Demand Plan Version Num]=,SOURCE_ID={10}&gt;}[Absolute Diff 6])/sum({$&lt;PerType={0},[Demand Plan Version]=,[Demand Plan Version DESC]=,[Demand Plan Version Num]=,SOURCE_ID={10}&gt;} [In-Market Sales (History)]))'
</t>
  </si>
  <si>
    <t xml:space="preserve">='if(sum({$&lt;PerType={0},[Demand Plan Version]=,[Demand Plan Version DESC]=,[Demand Plan Version Num]=,SOURCE_ID={2}&gt;} [Calculated Absolute Diff 6])/sum({$&lt;PerType={0},[Demand Plan Version]=,[Demand Plan Version DESC]=,[Demand Plan Version Num]=,SOURCE_ID={2}&gt;} [In-Market Sales (History)])&gt;9.99,
9.99,
sum({$&lt;PerType={0},[Demand Plan Version]=,[Demand Plan Version DESC]=,[Demand Plan Version Num]=,SOURCE_ID={2}&gt;} [Calculated Absolute Diff 6])/sum({$&lt;PerType={0},[Demand Plan Version]=,[Demand Plan Version DESC]=,[Demand Plan Version Num]=,SOURCE_ID={2}&gt;} [In-Market Sales (History)]))'
</t>
  </si>
  <si>
    <t>='if(sum({$&lt;PerType={0},[Demand Plan Version]=,[Demand Plan Version DESC]=,[Demand Plan Version Num]=,SOURCE_ID={10}&gt;} [Diff 12])/sum({$&lt;PerType={0},[Demand Plan Version]=,[Demand Plan Version DESC]=,[Demand Plan Version Num]=,SOURCE_ID={10}&gt;} [In-Market Sales (History)])&gt;9.99,
9.99,
sum({$&lt;PerType={0},[Demand Plan Version]=,[Demand Plan Version DESC]=,[Demand Plan Version Num]=,SOURCE_ID={10}&gt;} [Diff 12])/sum({$&lt;PerType={0},[Demand Plan Version]=,[Demand Plan Version DESC]=,[Demand Plan Version Num]=,SOURCE_ID={10}&gt;} [In-Market Sales (History)]))'</t>
  </si>
  <si>
    <t xml:space="preserve">='if(sum({$&lt;PerType={0},[Demand Plan Version]=,[Demand Plan Version DESC]=,[Demand Plan Version Num]=,SOURCE_ID={2}&gt;}[Calculated Diff 12])/sum({$&lt;PerType={0},[Demand Plan Version]=,[Demand Plan Version DESC]=,[Demand Plan Version Num]=,SOURCE_ID={2}&gt;} [In-Market Sales (History)])&gt;9.99,
9.99,
sum({$&lt;PerType={0},[Demand Plan Version]=,[Demand Plan Version DESC]=,[Demand Plan Version Num]=,SOURCE_ID={2}&gt;}[Calculated Diff 12])/sum({$&lt;PerType={0},[Demand Plan Version]=,[Demand Plan Version DESC]=,[Demand Plan Version Num]=,SOURCE_ID={2}&gt;} [In-Market Sales (History)]))'
</t>
  </si>
  <si>
    <t xml:space="preserve">='if(sum({$&lt;PerType={0},[Demand Plan Version]=,[Demand Plan Version DESC]=,[Demand Plan Version Num]=,SOURCE_ID={10}&gt;} [Diff 2])/sum({$&lt;PerType={0},[Demand Plan Version]=,[Demand Plan Version DESC]=,[Demand Plan Version Num]=,SOURCE_ID={10}&gt;} [In-Market Sales (History)])&gt;9.99,
9.99,
sum({$&lt;PerType={0},[Demand Plan Version]=,[Demand Plan Version DESC]=,[Demand Plan Version Num]=,SOURCE_ID={10}&gt;} [Diff 2])/sum({$&lt;PerType={0},[Demand Plan Version]=,[Demand Plan Version DESC]=,[Demand Plan Version Num]=,SOURCE_ID={10}&gt;} [In-Market Sales (History)]))'
</t>
  </si>
  <si>
    <t xml:space="preserve">='if(sum({$&lt;PerType={0},[Demand Plan Version]=,[Demand Plan Version DESC]=,[Demand Plan Version Num]=,SOURCE_ID={2}&gt;}[Calculated Diff 2])/sum({$&lt;PerType={0},[Demand Plan Version]=,[Demand Plan Version DESC]=,[Demand Plan Version Num]=,SOURCE_ID={2}&gt;} [In-Market Sales (History)])&gt;9.99,
9.99,
sum({$&lt;PerType={0},[Demand Plan Version]=,[Demand Plan Version DESC]=,[Demand Plan Version Num]=,SOURCE_ID={2}&gt;}[Calculated Diff 2])/sum({$&lt;PerType={0},[Demand Plan Version]=,[Demand Plan Version DESC]=,[Demand Plan Version Num]=,SOURCE_ID={2}&gt;} [In-Market Sales (History)]))'
</t>
  </si>
  <si>
    <t>='if(sum({$&lt;PerType={0},[Demand Plan Version]=,[Demand Plan Version DESC]=,[Demand Plan Version Num]=,SOURCE_ID={10}&gt;} [Diff 3])/sum({$&lt;PerType={0},[Demand Plan Version]=,[Demand Plan Version DESC]=,[Demand Plan Version Num]=,SOURCE_ID={10}&gt;} [In-Market Sales (History)])&gt;9.99,
9.99,
sum({$&lt;PerType={0},[Demand Plan Version]=,[Demand Plan Version DESC]=,[Demand Plan Version Num]=,SOURCE_ID={10}&gt;} [Diff 3])/sum({$&lt;PerType={0},[Demand Plan Version]=,[Demand Plan Version DESC]=,[Demand Plan Version Num]=,SOURCE_ID={10}&gt;} [In-Market Sales (History)]))'</t>
  </si>
  <si>
    <t>='if(sum({$&lt;PerType={0},[Demand Plan Version]=,[Demand Plan Version DESC]=,[Demand Plan Version Num]=,SOURCE_ID={2}&gt;}[Calculated Diff 3])/sum({$&lt;PerType={0},[Demand Plan Version]=,[Demand Plan Version DESC]=,[Demand Plan Version Num]=,SOURCE_ID={2}&gt;} [In-Market Sales (History)])&gt;9.99,
9.99,
sum({$&lt;PerType={0},[Demand Plan Version]=,[Demand Plan Version DESC]=,[Demand Plan Version Num]=,SOURCE_ID={2}&gt;}[Calculated Diff 3])/sum({$&lt;PerType={0},[Demand Plan Version]=,[Demand Plan Version DESC]=,[Demand Plan Version Num]=,SOURCE_ID={2}&gt;} [In-Market Sales (History)]))'</t>
  </si>
  <si>
    <t xml:space="preserve">='if(sum({$&lt;PerType={0},[Demand Plan Version]=,[Demand Plan Version DESC]=,[Demand Plan Version Num]=,SOURCE_ID={10}&gt;} [Diff 6])/sum({$&lt;PerType={0},[Demand Plan Version]=,[Demand Plan Version DESC]=,[Demand Plan Version Num]=,SOURCE_ID={10}&gt;} [In-Market Sales (History)])&gt;9.99,
9.99,
sum({$&lt;PerType={0},[Demand Plan Version]=,[Demand Plan Version DESC]=,[Demand Plan Version Num]=,SOURCE_ID={10}&gt;} [Diff 6])/sum({$&lt;PerType={0},[Demand Plan Version]=,[Demand Plan Version DESC]=,[Demand Plan Version Num]=,SOURCE_ID={10}&gt;} [In-Market Sales (History)]))'
</t>
  </si>
  <si>
    <t xml:space="preserve">='if(sum({$&lt;PerType={0},[Demand Plan Version]=,[Demand Plan Version DESC]=,[Demand Plan Version Num]=,SOURCE_ID={2}&gt;}[Calculated Diff 6])/sum({$&lt;PerType={0},[Demand Plan Version]=,[Demand Plan Version DESC]=,[Demand Plan Version Num]=,SOURCE_ID={2}&gt;} [In-Market Sales (History)])&gt;9.99,
9.99,
sum({$&lt;PerType={0},[Demand Plan Version]=,[Demand Plan Version DESC]=,[Demand Plan Version Num]=,SOURCE_ID={2}&gt;}[Calculated Diff 6])/sum({$&lt;PerType={0},[Demand Plan Version]=,[Demand Plan Version DESC]=,[Demand Plan Version Num]=,SOURCE_ID={2}&gt;} [In-Market Sales (History)]))'
</t>
  </si>
  <si>
    <t>='sum({&lt;PerType={0}&gt;}[Purchase Order (History)])</t>
  </si>
  <si>
    <t>[NEW Current customer ABC indicator]</t>
  </si>
  <si>
    <t>Year(v.Aux.KPI.Dem.Lastest.Month)+$1</t>
  </si>
  <si>
    <t>if(Year(Only({1&lt;DPV.PerType={0}&gt;} [Demand Plan Version Num]))&gt;=Year(v.Aux.KPI.Dem.Lastest.Month)-2 or
 (Year(Only({1&lt;DPV.PerType={0}&gt;} [Demand Plan Version Num]))&gt;=Year(v.Aux.KPI.Dem.Lastest.Month)-3 
   and Num(Month(Only({1&lt;DPV.PerType={0}&gt;} [Demand Plan Version Num])),'##')=Num(Month(QuarterStart(Only({1&lt;DPV.PerType={0}&gt;} [Demand Plan Version Num]))),'##')),
  $(v.KPI.Dem.Forecast.Year(0,$1))
 )</t>
  </si>
  <si>
    <t>DPV.YearlyVolume</t>
  </si>
  <si>
    <t>DPVtoDPV.Percentage</t>
  </si>
  <si>
    <t>DPVtoDPV.Volume</t>
  </si>
  <si>
    <t>DPV.YearlyEvolution.Percentage</t>
  </si>
  <si>
    <t>DPV.YearlyEvolution.Volume</t>
  </si>
  <si>
    <t>FC.EVO</t>
  </si>
  <si>
    <t>if(Year(Only({1&lt;DPV.PerType={0}&gt;} [Demand Plan Version Num]))&gt;=Year(v.Aux.KPI.Dem.Lastest.Month)-2,
  Num(Round($(v.KPI.Dem.Forecast.Year(0,$1))/$(v.KPI.Dem.Forecast.Year(1,$1))-1, 0.001), '#,### %'),
  if(Year(Only({1&lt;DPV.PerType={0}&gt;} [Demand Plan Version Num]))&gt;=Year(v.Aux.KPI.Dem.Lastest.Month)-3 
   and Num(Month(Only({1&lt;DPV.PerType={0}&gt;} [Demand Plan Version Num])),'##')=Num(Month(QuarterStart(Only({1&lt;DPV.PerType={0}&gt;} [Demand Plan Version Num]))),'##'),
   Num(Round($(v.KPI.Dem.Forecast.Year(0,$1))/$(v.KPI.Dem.Forecast.Year(2,$1))-1, 0.001), '#,### %')
  )
 )</t>
  </si>
  <si>
    <t>if(Year(Only({1&lt;DPV.PerType={0}&gt;} [Demand Plan Version Num]))&gt;=Year(v.Aux.KPI.Dem.Lastest.Month)-2,
  Num(Round($(v.KPI.Dem.Forecast.Year(0,$1))/$(v.KPI.Dem.Forecast.Year(0,$1-1))-1, 0.001), '#,### %'),
  if(Year(Only({1&lt;DPV.PerType={0}&gt;} [Demand Plan Version Num]))&gt;=Year(v.Aux.KPI.Dem.Lastest.Month)-3 
   and Num(Month(Only({1&lt;DPV.PerType={0}&gt;} [Demand Plan Version Num])),'##')=Num(Month(QuarterStart(Only({1&lt;DPV.PerType={0}&gt;} [Demand Plan Version Num]))),'##'),
   Num(Round($(v.KPI.Dem.Forecast.Year(0,$1))/$(v.KPI.Dem.Forecast.Year(0,$1-1))-1, 0.001), '#,### %')
  )
 )</t>
  </si>
  <si>
    <t>=If(v.App.Nav.FC.EVO.RegionDetails=1, Only({$}%HIDE_DEM_PLAN_COD), max({1}[Demand Plan Version Num]) )</t>
  </si>
  <si>
    <t>DPV.RegionDetails.YearlyVolume</t>
  </si>
  <si>
    <t>DPVtoDPV.RegionDetails.Percentage</t>
  </si>
  <si>
    <t>SetQualifier</t>
  </si>
  <si>
    <t>DPV.RegionDetails.YearlyEvolution.Percentage</t>
  </si>
  <si>
    <t>=if(v.App.Nav.FC.EVO.StrengthCountry=1, 'TOTAL &lt;m.Region, m.Strength, m.Country&gt;', 'TOTAL &lt;m.Region&gt;')</t>
  </si>
  <si>
    <t>DPVtoDPV.RegionDetails.Volume</t>
  </si>
  <si>
    <t>DPV.RegionDetails.YearlyEvolution.Volume</t>
  </si>
  <si>
    <t>round(sum({$&lt;PerType={0}, DPV.PerType={$1}, Year={$(=$(v.Aux.KPI.Dem.Forecast.Year($2)))}, SOURCE_ID={25}&gt;} [FC_Demand]))</t>
  </si>
  <si>
    <t>=Only({$} %HIDE_DPV2_COD)</t>
  </si>
  <si>
    <t>=Only({$} %HIDE_DPV3_COD)</t>
  </si>
  <si>
    <t>DPVref</t>
  </si>
  <si>
    <t>DPV2</t>
  </si>
  <si>
    <t>DPV3</t>
  </si>
  <si>
    <t>=Only({$} %HIDE_DEM_PLAN_COD)</t>
  </si>
  <si>
    <t>if(Only({1&lt;DPV.PerType={0}&gt;} [Demand Plan Version Num])=v.Aux.KPI.Dem.FC.EVO.DPVref, Null(), 
 if(Only({1&lt;DPV.PerType={0}&gt;} [Demand Plan Version Num])=v.Aux.KPI.Dem.FC.EVO.DPV2 or 
  Only({1&lt;DPV.PerType={0}&gt;} [Demand Plan Version Num])=v.Aux.KPI.Dem.FC.EVO.DPV3,
  Num(Round(
  sum($(v.Aux.KPI.Dem.FC.EVO.SetQualifier) {$&lt;PerType={0}, DPV.PerType={0}, [Demand Plan Version Num]={$(v.Aux.KPI.Dem.FC.EVO.DPVref)}, Year={$(=$(v.Aux.KPI.Dem.Forecast.Year($1)))}, SOURCE_ID={25}&gt;} [FC_Demand])/
  sum({$&lt;PerType={0}, DPV.PerType={0}, Year={$(=$(v.Aux.KPI.Dem.Forecast.Year($1)))}, SOURCE_ID={25}&gt;} [FC_Demand]) -1,
  0.001),'#,###.0 %')
 ))</t>
  </si>
  <si>
    <t>if(Only({1&lt;DPV.PerType={0}&gt;} [Demand Plan Version Num])=v.Aux.KPI.Dem.FC.EVO.DPVref, Null(), 
 if(Only({1&lt;DPV.PerType={0}&gt;} [Demand Plan Version Num])=v.Aux.KPI.Dem.FC.EVO.DPV2 or 
  Only({1&lt;DPV.PerType={0}&gt;} [Demand Plan Version Num])=v.Aux.KPI.Dem.FC.EVO.DPV3,
  Num(Round(
  sum($(v.Aux.KPI.Dem.FC.EVO.SetQualifier) {$&lt;PerType={0}, DPV.PerType={0}, [Demand Plan Version Num]={$(v.Aux.KPI.Dem.FC.EVO.DPVref)}, Year={$(=$(v.Aux.KPI.Dem.Forecast.Year($1)))}, SOURCE_ID={25}&gt;} [FC_Demand])-
  sum({$&lt;PerType={0}, DPV.PerType={0}, Year={$(=$(v.Aux.KPI.Dem.Forecast.Year($1)))}, SOURCE_ID={25}&gt;} [FC_Demand]) )
,'#,###,###,###')
)
)</t>
  </si>
  <si>
    <t>if(not IsNull($($1)), if(fabs($($1))&lt;v.Aux.KPI.Dem.FC.EVO.Green, RGB(178,255,102), 
 if(fabs($($1))&lt;v.Aux.KPI.Dem.FC.EVO.Red, RGB(255,255,102), RGB(255,102,102))
 ))</t>
  </si>
  <si>
    <t>CalculationCondition</t>
  </si>
  <si>
    <t>CalculationUnfullfilled</t>
  </si>
  <si>
    <t>'Please, select one Reference DPV, DPV2 and DPV3'</t>
  </si>
  <si>
    <t>StaticMax</t>
  </si>
  <si>
    <t>=max({1}Aggr(
 round(sum({$&lt;PerType={0}, DPV.PerType={0},
   [Demand Plan Version Num]={$(v.Aux.KPI.Dem.FC.EVO.DPVref), $(v.Aux.KPI.Dem.FC.EVO.DPV2), $(v.Aux.KPI.Dem.FC.EVO.DPV3)},
   Year={$(=$(v.Aux.KPI.Dem.Forecast.Year(-1))), $(=$(v.Aux.KPI.Dem.Forecast.Year(0))), $(=$(v.Aux.KPI.Dem.Forecast.Year(+1))), $(=$(v.Aux.KPI.Dem.Forecast.Year(+2)))},
   SOURCE_ID={25}&gt;} [FC_Demand])),
 m.Region, [Demand Plan Version], Year))</t>
  </si>
  <si>
    <t>StaticMax.aux</t>
  </si>
  <si>
    <t>round(sum({$&lt;PerType={0}, DPV.PerType={0}, 
[Demand Plan Version Num]={$(v.Aux.KPI.Dem.FC.EVO.DPVref), $(v.Aux.KPI.Dem.FC.EVO.DPV2), $(v.Aux.KPI.Dem.FC.EVO.DPV3)},
Year={$(=$(v.Aux.KPI.Dem.Forecast.Year($1)))}, SOURCE_ID={25}&gt;} [FC_Demand]))</t>
  </si>
  <si>
    <t xml:space="preserve">  Num(Round(
  sum({$&lt;PerType={0}, DPV.PerType={0}, 
  [Demand Plan Version Num]={$(v.Aux.KPI.Dem.FC.EVO.DPVref), $(v.Aux.KPI.Dem.FC.EVO.DPV2), $(v.Aux.KPI.Dem.FC.EVO.DPV3)},
  Year={$(=$(v.Aux.KPI.Dem.Forecast.Year($1)))}, SOURCE_ID={25}&gt;} [FC_Demand])/
  sum({$&lt;PerType={0}, DPV.PerType={0}, 
  [Demand Plan Version Num]={$(v.Aux.KPI.Dem.FC.EVO.DPVref), $(v.Aux.KPI.Dem.FC.EVO.DPV2), $(v.Aux.KPI.Dem.FC.EVO.DPV3)},
  Year={$(=$(v.Aux.KPI.Dem.Forecast.Year($1-1)))}, SOURCE_ID={25}&gt;} [FC_Demand])-1,
  0.001),'#,###.0 %')</t>
  </si>
  <si>
    <t xml:space="preserve">  Round(
  sum({$&lt;PerType={0}, DPV.PerType={0},
  [Demand Plan Version Num]={$(v.Aux.KPI.Dem.FC.EVO.DPVref), $(v.Aux.KPI.Dem.FC.EVO.DPV2), $(v.Aux.KPI.Dem.FC.EVO.DPV3)},
  Year={$(=$(v.Aux.KPI.Dem.Forecast.Year($1)))}, SOURCE_ID={25}&gt;} [FC_Demand])-
  sum({$&lt;PerType={0}, DPV.PerType={0},
  [Demand Plan Version Num]={$(v.Aux.KPI.Dem.FC.EVO.DPVref), $(v.Aux.KPI.Dem.FC.EVO.DPV2), $(v.Aux.KPI.Dem.FC.EVO.DPV3)},
  Year={$(=$(v.Aux.KPI.Dem.Forecast.Year($1-1)))}, SOURCE_ID={25}&gt;} [FC_Demand]) 
)</t>
  </si>
  <si>
    <t>if(Year(Only({1&lt;DPV.PerType={0}&gt;} [Demand Plan Version Num]))&gt;=Year(v.Aux.KPI.Dem.Lastest.Month)-2,
  $(v.KPI.Dem.Forecast.Year(0,$1))-$(v.KPI.Dem.Forecast.Year(0,$1-1)),
  if(Year(Only({1&lt;DPV.PerType={0}&gt;} [Demand Plan Version Num]))&gt;=Year(v.Aux.KPI.Dem.Lastest.Month)-3 
   and Num(Month(Only({1&lt;DPV.PerType={0}&gt;} [Demand Plan Version Num])),'##')=Num(Month(QuarterStart(Only({1&lt;DPV.PerType={0}&gt;} [Demand Plan Version Num]))),'##'),
   $(v.KPI.Dem.Forecast.Year(0,$1))-$(v.KPI.Dem.Forecast.Year(0,$1-1))
  )
 )</t>
  </si>
  <si>
    <t>if(Year(Only({1&lt;DPV.PerType={0}&gt;} [Demand Plan Version Num]))&gt;=Year(v.Aux.KPI.Dem.Lastest.Month)-2,
  $(v.KPI.Dem.Forecast.Year(0,$1))-$(v.KPI.Dem.Forecast.Year(1,$1)),
  if(Year(Only({1&lt;DPV.PerType={0}&gt;} [Demand Plan Version Num]))&gt;=Year(v.Aux.KPI.Dem.Lastest.Month)-3 
   and Num(Month(Only({1&lt;DPV.PerType={0}&gt;} [Demand Plan Version Num])),'##')=Num(Month(QuarterStart(Only({1&lt;DPV.PerType={0}&gt;} [Demand Plan Version Num]))),'##'),
   $(v.KPI.Dem.Forecast.Year(0,$1))-$(v.KPI.Dem.Forecast.Year(2,$1))
  )
 )</t>
  </si>
  <si>
    <t>=GetSelectedCount(%HIDE_DEM_PLAN_NAME)=1 and GetSelectedCount(%HIDE_DPV2_NAME)=1 and GetSelectedCount(%HIDE_DPV3_NAME)=1</t>
  </si>
  <si>
    <t>=ceil(v.Aux.KPI.Dem.FC.EVO.StaticMax.aux, 5*pow(10, len(v.Aux.KPI.Dem.FC.EVO.StaticMax.aux)-2))</t>
  </si>
  <si>
    <t>='MaxString({1&lt;Year={'&amp;max({1&lt;SOURCE_ID={1}&gt;}Year)&amp;'}&gt;}%HIDE_REP_CICLE)'</t>
  </si>
  <si>
    <t>DPV.RegionDetails.RegionVolume</t>
  </si>
  <si>
    <t>Brand Classification</t>
  </si>
  <si>
    <t>[Channel Description]</t>
  </si>
  <si>
    <t xml:space="preserve">round(sum({$&lt;PerType={0}, DPV.PerType={0}, 
[Demand Plan Version Num]={$(v.Aux.KPI.Dem.FC.EVO.DPVref), $(v.Aux.KPI.Dem.FC.EVO.DPV2), $(v.Aux.KPI.Dem.FC.EVO.DPV3)},
Year={'&gt;=$(=$(v.Aux.KPI.Dem.Forecast.Year(-1)))&lt;=$(=$(v.Aux.KPI.Dem.Forecast.Year(+2)))'}, 
m.Region = {'$1'},
SOURCE_ID={25}&gt;} [FC_Demand]))  </t>
  </si>
  <si>
    <t>[m.Layer]</t>
  </si>
  <si>
    <t>Layer</t>
  </si>
  <si>
    <t>[m.Flow]</t>
  </si>
  <si>
    <t>Flow</t>
  </si>
  <si>
    <t>[g.Geography]</t>
  </si>
  <si>
    <t>='sum({&lt;PerType={0},[Demand Plan Version]=,[Demand Plan Version DESC]=,[Demand Plan Version Num]=,SOURCE_ID={3}&gt;}[In-Market Sales (History)])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</si>
</sst>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0" xfId="0" applyAlignment="1"/>
    <xf numFmtId="0" fontId="0" fillId="2" borderId="0" xfId="0" applyFill="1" applyAlignment="1"/>
    <xf numFmtId="0" fontId="0" fillId="0" borderId="0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9" fontId="0" fillId="0" borderId="0" xfId="0" quotePrefix="1" applyNumberFormat="1"/>
    <xf numFmtId="0" fontId="0" fillId="0" borderId="0" xfId="0" quotePrefix="1"/>
    <xf numFmtId="0" fontId="0" fillId="0" borderId="0" xfId="0" quotePrefix="1" applyFill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0" fillId="6" borderId="0" xfId="0" quotePrefix="1" applyFill="1"/>
    <xf numFmtId="0" fontId="0" fillId="0" borderId="0" xfId="0" quotePrefix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0" xfId="0" quotePrefix="1" applyFont="1" applyFill="1" applyAlignment="1">
      <alignment vertical="center"/>
    </xf>
    <xf numFmtId="0" fontId="2" fillId="7" borderId="0" xfId="0" applyFont="1" applyFill="1" applyAlignment="1">
      <alignment horizontal="left" vertical="center"/>
    </xf>
    <xf numFmtId="0" fontId="0" fillId="7" borderId="1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quotePrefix="1" applyFill="1" applyAlignment="1">
      <alignment vertical="center"/>
    </xf>
    <xf numFmtId="0" fontId="0" fillId="7" borderId="0" xfId="0" applyFill="1" applyAlignment="1">
      <alignment horizontal="left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0" fillId="9" borderId="0" xfId="0" quotePrefix="1" applyFill="1"/>
    <xf numFmtId="0" fontId="0" fillId="9" borderId="0" xfId="0" quotePrefix="1" applyFill="1" applyAlignment="1">
      <alignment vertical="center"/>
    </xf>
    <xf numFmtId="0" fontId="0" fillId="10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quotePrefix="1" applyFill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0" borderId="0" xfId="0" quotePrefix="1" applyFill="1" applyAlignment="1">
      <alignment vertical="center" wrapText="1"/>
    </xf>
    <xf numFmtId="0" fontId="0" fillId="9" borderId="0" xfId="0" quotePrefix="1" applyFill="1" applyAlignment="1">
      <alignment vertical="center" wrapText="1"/>
    </xf>
    <xf numFmtId="0" fontId="3" fillId="9" borderId="0" xfId="0" applyFont="1" applyFill="1"/>
    <xf numFmtId="0" fontId="3" fillId="9" borderId="0" xfId="0" applyFont="1" applyFill="1" applyAlignment="1">
      <alignment vertical="center"/>
    </xf>
    <xf numFmtId="0" fontId="3" fillId="9" borderId="0" xfId="0" quotePrefix="1" applyFont="1" applyFill="1"/>
    <xf numFmtId="0" fontId="1" fillId="11" borderId="2" xfId="0" applyFont="1" applyFill="1" applyBorder="1" applyAlignment="1">
      <alignment vertical="center"/>
    </xf>
    <xf numFmtId="0" fontId="0" fillId="11" borderId="2" xfId="0" applyFill="1" applyBorder="1"/>
    <xf numFmtId="0" fontId="2" fillId="0" borderId="0" xfId="0" applyFont="1"/>
    <xf numFmtId="0" fontId="2" fillId="11" borderId="2" xfId="0" applyFont="1" applyFill="1" applyBorder="1"/>
    <xf numFmtId="0" fontId="3" fillId="0" borderId="0" xfId="0" applyFont="1"/>
    <xf numFmtId="0" fontId="3" fillId="11" borderId="2" xfId="0" applyFont="1" applyFill="1" applyBorder="1"/>
    <xf numFmtId="0" fontId="0" fillId="0" borderId="0" xfId="0" applyFill="1" applyAlignment="1">
      <alignment vertical="center"/>
    </xf>
    <xf numFmtId="0" fontId="0" fillId="9" borderId="1" xfId="0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5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1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Fill="1" applyAlignment="1">
      <alignment vertical="center" wrapText="1"/>
    </xf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ABE9BC"/>
      <color rgb="FF8898B6"/>
      <color rgb="FFFFBFC9"/>
      <color rgb="FF1B7D9C"/>
      <color rgb="FFA6D8E3"/>
      <color rgb="FFB3B3B3"/>
      <color rgb="FFE78AD2"/>
      <color rgb="FFE5B694"/>
      <color rgb="FF66C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00"/>
  <sheetViews>
    <sheetView zoomScale="90" zoomScaleNormal="90" workbookViewId="0">
      <pane ySplit="1" topLeftCell="A86" activePane="bottomLeft" state="frozen"/>
      <selection pane="bottomLeft" activeCell="A97" sqref="A97:E97"/>
    </sheetView>
  </sheetViews>
  <sheetFormatPr defaultColWidth="9.140625" defaultRowHeight="15" x14ac:dyDescent="0.25"/>
  <cols>
    <col min="1" max="1" width="4.140625" style="6" customWidth="1"/>
    <col min="2" max="2" width="6.28515625" style="6" customWidth="1"/>
    <col min="3" max="3" width="6.7109375" style="6" customWidth="1"/>
    <col min="4" max="4" width="13.42578125" style="6" customWidth="1"/>
    <col min="5" max="5" width="17.140625" style="6" customWidth="1"/>
    <col min="6" max="6" width="38.28515625" style="6" customWidth="1"/>
    <col min="7" max="7" width="25.140625" style="6" customWidth="1"/>
    <col min="8" max="8" width="21.5703125" style="6" customWidth="1"/>
    <col min="9" max="9" width="9.42578125" style="6" customWidth="1"/>
    <col min="10" max="16384" width="9.140625" style="6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6</v>
      </c>
      <c r="G1" s="5" t="s">
        <v>4</v>
      </c>
      <c r="H1" s="5" t="s">
        <v>5</v>
      </c>
      <c r="I1" s="20" t="s">
        <v>12</v>
      </c>
      <c r="J1" s="20" t="s">
        <v>19</v>
      </c>
      <c r="K1" s="20" t="s">
        <v>20</v>
      </c>
      <c r="L1" s="20" t="s">
        <v>164</v>
      </c>
    </row>
    <row r="2" spans="1:12" x14ac:dyDescent="0.25">
      <c r="A2" s="3" t="s">
        <v>9</v>
      </c>
      <c r="B2" s="4" t="s">
        <v>7</v>
      </c>
      <c r="C2" s="6" t="s">
        <v>19</v>
      </c>
      <c r="D2" s="6" t="s">
        <v>13</v>
      </c>
      <c r="E2" s="6" t="s">
        <v>727</v>
      </c>
      <c r="F2" s="7" t="str">
        <f t="shared" ref="F2:F33" si="0">CONCATENATE(A2,".",B2,".",C2,".",D2,".",E2)</f>
        <v>v.KPI.Dem.Label.AbsoluteDiff12.Calc</v>
      </c>
      <c r="G2" s="8" t="s">
        <v>728</v>
      </c>
      <c r="I2" s="6">
        <v>0</v>
      </c>
      <c r="J2" s="6">
        <v>1</v>
      </c>
      <c r="K2" s="6">
        <v>0</v>
      </c>
      <c r="L2" s="6">
        <v>0</v>
      </c>
    </row>
    <row r="3" spans="1:12" x14ac:dyDescent="0.25">
      <c r="A3" s="3" t="s">
        <v>9</v>
      </c>
      <c r="B3" s="4" t="s">
        <v>7</v>
      </c>
      <c r="C3" s="6" t="s">
        <v>19</v>
      </c>
      <c r="D3" s="6" t="s">
        <v>13</v>
      </c>
      <c r="E3" s="6" t="s">
        <v>721</v>
      </c>
      <c r="F3" s="7" t="str">
        <f t="shared" si="0"/>
        <v>v.KPI.Dem.Label.AbsoluteDiff2.Calc</v>
      </c>
      <c r="G3" s="8" t="s">
        <v>722</v>
      </c>
      <c r="I3" s="6">
        <v>0</v>
      </c>
      <c r="J3" s="6">
        <v>1</v>
      </c>
      <c r="K3" s="6">
        <v>0</v>
      </c>
      <c r="L3" s="6">
        <v>0</v>
      </c>
    </row>
    <row r="4" spans="1:12" x14ac:dyDescent="0.25">
      <c r="A4" s="3" t="s">
        <v>9</v>
      </c>
      <c r="B4" s="4" t="s">
        <v>7</v>
      </c>
      <c r="C4" s="6" t="s">
        <v>19</v>
      </c>
      <c r="D4" s="6" t="s">
        <v>13</v>
      </c>
      <c r="E4" s="6" t="s">
        <v>723</v>
      </c>
      <c r="F4" s="7" t="str">
        <f t="shared" si="0"/>
        <v>v.KPI.Dem.Label.AbsoluteDiff3.Calc</v>
      </c>
      <c r="G4" s="8" t="s">
        <v>724</v>
      </c>
      <c r="I4" s="6">
        <v>0</v>
      </c>
      <c r="J4" s="6">
        <v>1</v>
      </c>
      <c r="K4" s="6">
        <v>0</v>
      </c>
      <c r="L4" s="6">
        <v>0</v>
      </c>
    </row>
    <row r="5" spans="1:12" x14ac:dyDescent="0.25">
      <c r="A5" s="3" t="s">
        <v>9</v>
      </c>
      <c r="B5" s="4" t="s">
        <v>7</v>
      </c>
      <c r="C5" s="6" t="s">
        <v>19</v>
      </c>
      <c r="D5" s="6" t="s">
        <v>13</v>
      </c>
      <c r="E5" s="6" t="s">
        <v>725</v>
      </c>
      <c r="F5" s="7" t="str">
        <f t="shared" si="0"/>
        <v>v.KPI.Dem.Label.AbsoluteDiff6.Calc</v>
      </c>
      <c r="G5" s="8" t="s">
        <v>726</v>
      </c>
      <c r="I5" s="6">
        <v>0</v>
      </c>
      <c r="J5" s="6">
        <v>1</v>
      </c>
      <c r="K5" s="6">
        <v>0</v>
      </c>
      <c r="L5" s="6">
        <v>0</v>
      </c>
    </row>
    <row r="6" spans="1:12" x14ac:dyDescent="0.25">
      <c r="A6" s="3" t="s">
        <v>9</v>
      </c>
      <c r="B6" s="4" t="s">
        <v>7</v>
      </c>
      <c r="C6" s="6" t="s">
        <v>19</v>
      </c>
      <c r="D6" s="6" t="s">
        <v>13</v>
      </c>
      <c r="E6" s="41" t="s">
        <v>847</v>
      </c>
      <c r="F6" s="7" t="str">
        <f t="shared" si="0"/>
        <v>v.KPI.Dem.Label.AvgSalesPrice</v>
      </c>
      <c r="G6" s="8" t="s">
        <v>853</v>
      </c>
      <c r="I6" s="6">
        <v>0</v>
      </c>
      <c r="J6" s="6">
        <v>1</v>
      </c>
      <c r="K6" s="6">
        <v>0</v>
      </c>
      <c r="L6" s="6">
        <v>0</v>
      </c>
    </row>
    <row r="7" spans="1:12" x14ac:dyDescent="0.25">
      <c r="A7" s="3" t="s">
        <v>9</v>
      </c>
      <c r="B7" s="4" t="s">
        <v>7</v>
      </c>
      <c r="C7" s="6" t="s">
        <v>19</v>
      </c>
      <c r="D7" s="6" t="s">
        <v>13</v>
      </c>
      <c r="E7" s="6" t="s">
        <v>39</v>
      </c>
      <c r="F7" s="7" t="str">
        <f t="shared" si="0"/>
        <v>v.KPI.Dem.Label.BIAS12</v>
      </c>
      <c r="G7" s="8" t="s">
        <v>77</v>
      </c>
      <c r="I7" s="6">
        <v>0</v>
      </c>
      <c r="J7" s="6">
        <v>1</v>
      </c>
      <c r="K7" s="6">
        <v>0</v>
      </c>
      <c r="L7" s="6">
        <v>0</v>
      </c>
    </row>
    <row r="8" spans="1:12" x14ac:dyDescent="0.25">
      <c r="A8" s="3" t="s">
        <v>9</v>
      </c>
      <c r="B8" s="4" t="s">
        <v>7</v>
      </c>
      <c r="C8" s="6" t="s">
        <v>19</v>
      </c>
      <c r="D8" s="6" t="s">
        <v>13</v>
      </c>
      <c r="E8" s="6" t="s">
        <v>689</v>
      </c>
      <c r="F8" s="7" t="str">
        <f t="shared" si="0"/>
        <v>v.KPI.Dem.Label.BIAS12.Calc</v>
      </c>
      <c r="G8" s="8" t="s">
        <v>697</v>
      </c>
      <c r="I8" s="6">
        <v>0</v>
      </c>
      <c r="J8" s="6">
        <v>1</v>
      </c>
      <c r="K8" s="6">
        <v>0</v>
      </c>
      <c r="L8" s="6">
        <v>0</v>
      </c>
    </row>
    <row r="9" spans="1:12" x14ac:dyDescent="0.25">
      <c r="A9" s="3" t="s">
        <v>9</v>
      </c>
      <c r="B9" s="4" t="s">
        <v>7</v>
      </c>
      <c r="C9" s="6" t="s">
        <v>19</v>
      </c>
      <c r="D9" s="6" t="s">
        <v>13</v>
      </c>
      <c r="E9" s="6" t="s">
        <v>335</v>
      </c>
      <c r="F9" s="7" t="str">
        <f t="shared" si="0"/>
        <v>v.KPI.Dem.Label.BIAS12.YTD</v>
      </c>
      <c r="G9" s="8" t="s">
        <v>351</v>
      </c>
      <c r="I9" s="6">
        <v>0</v>
      </c>
      <c r="J9" s="6">
        <v>1</v>
      </c>
      <c r="K9" s="6">
        <v>0</v>
      </c>
      <c r="L9" s="6">
        <v>0</v>
      </c>
    </row>
    <row r="10" spans="1:12" x14ac:dyDescent="0.25">
      <c r="A10" s="3" t="s">
        <v>9</v>
      </c>
      <c r="B10" s="4" t="s">
        <v>7</v>
      </c>
      <c r="C10" s="6" t="s">
        <v>19</v>
      </c>
      <c r="D10" s="6" t="s">
        <v>13</v>
      </c>
      <c r="E10" s="6" t="s">
        <v>36</v>
      </c>
      <c r="F10" s="7" t="str">
        <f t="shared" si="0"/>
        <v>v.KPI.Dem.Label.BIAS2</v>
      </c>
      <c r="G10" s="8" t="s">
        <v>74</v>
      </c>
      <c r="I10" s="6">
        <v>0</v>
      </c>
      <c r="J10" s="6">
        <v>1</v>
      </c>
      <c r="K10" s="6">
        <v>0</v>
      </c>
      <c r="L10" s="6">
        <v>0</v>
      </c>
    </row>
    <row r="11" spans="1:12" x14ac:dyDescent="0.25">
      <c r="A11" s="3" t="s">
        <v>9</v>
      </c>
      <c r="B11" s="4" t="s">
        <v>7</v>
      </c>
      <c r="C11" s="6" t="s">
        <v>19</v>
      </c>
      <c r="D11" s="6" t="s">
        <v>13</v>
      </c>
      <c r="E11" s="6" t="s">
        <v>686</v>
      </c>
      <c r="F11" s="7" t="str">
        <f t="shared" si="0"/>
        <v>v.KPI.Dem.Label.BIAS2.Calc</v>
      </c>
      <c r="G11" s="8" t="s">
        <v>694</v>
      </c>
      <c r="I11" s="6">
        <v>0</v>
      </c>
      <c r="J11" s="6">
        <v>1</v>
      </c>
      <c r="K11" s="6">
        <v>0</v>
      </c>
      <c r="L11" s="6">
        <v>0</v>
      </c>
    </row>
    <row r="12" spans="1:12" x14ac:dyDescent="0.25">
      <c r="A12" s="3" t="s">
        <v>9</v>
      </c>
      <c r="B12" s="4" t="s">
        <v>7</v>
      </c>
      <c r="C12" s="6" t="s">
        <v>19</v>
      </c>
      <c r="D12" s="6" t="s">
        <v>13</v>
      </c>
      <c r="E12" s="6" t="s">
        <v>338</v>
      </c>
      <c r="F12" s="7" t="str">
        <f t="shared" si="0"/>
        <v>v.KPI.Dem.Label.BIAS2.YTD</v>
      </c>
      <c r="G12" s="8" t="s">
        <v>348</v>
      </c>
      <c r="I12" s="6">
        <v>0</v>
      </c>
      <c r="J12" s="6">
        <v>1</v>
      </c>
      <c r="K12" s="6">
        <v>0</v>
      </c>
      <c r="L12" s="6">
        <v>0</v>
      </c>
    </row>
    <row r="13" spans="1:12" x14ac:dyDescent="0.25">
      <c r="A13" s="3" t="s">
        <v>9</v>
      </c>
      <c r="B13" s="4" t="s">
        <v>7</v>
      </c>
      <c r="C13" s="6" t="s">
        <v>19</v>
      </c>
      <c r="D13" s="6" t="s">
        <v>13</v>
      </c>
      <c r="E13" s="6" t="s">
        <v>37</v>
      </c>
      <c r="F13" s="7" t="str">
        <f t="shared" si="0"/>
        <v>v.KPI.Dem.Label.BIAS3</v>
      </c>
      <c r="G13" s="8" t="s">
        <v>75</v>
      </c>
      <c r="I13" s="6">
        <v>0</v>
      </c>
      <c r="J13" s="6">
        <v>1</v>
      </c>
      <c r="K13" s="6">
        <v>0</v>
      </c>
      <c r="L13" s="6">
        <v>0</v>
      </c>
    </row>
    <row r="14" spans="1:12" x14ac:dyDescent="0.25">
      <c r="A14" s="3" t="s">
        <v>9</v>
      </c>
      <c r="B14" s="4" t="s">
        <v>7</v>
      </c>
      <c r="C14" s="6" t="s">
        <v>19</v>
      </c>
      <c r="D14" s="6" t="s">
        <v>13</v>
      </c>
      <c r="E14" s="6" t="s">
        <v>687</v>
      </c>
      <c r="F14" s="7" t="str">
        <f t="shared" si="0"/>
        <v>v.KPI.Dem.Label.BIAS3.Calc</v>
      </c>
      <c r="G14" s="8" t="s">
        <v>695</v>
      </c>
      <c r="I14" s="6">
        <v>0</v>
      </c>
      <c r="J14" s="6">
        <v>1</v>
      </c>
      <c r="K14" s="6">
        <v>0</v>
      </c>
      <c r="L14" s="6">
        <v>0</v>
      </c>
    </row>
    <row r="15" spans="1:12" x14ac:dyDescent="0.25">
      <c r="A15" s="3" t="s">
        <v>9</v>
      </c>
      <c r="B15" s="4" t="s">
        <v>7</v>
      </c>
      <c r="C15" s="6" t="s">
        <v>19</v>
      </c>
      <c r="D15" s="6" t="s">
        <v>13</v>
      </c>
      <c r="E15" s="6" t="s">
        <v>337</v>
      </c>
      <c r="F15" s="7" t="str">
        <f t="shared" si="0"/>
        <v>v.KPI.Dem.Label.BIAS3.YTD</v>
      </c>
      <c r="G15" s="8" t="s">
        <v>349</v>
      </c>
      <c r="I15" s="6">
        <v>0</v>
      </c>
      <c r="J15" s="6">
        <v>1</v>
      </c>
      <c r="K15" s="6">
        <v>0</v>
      </c>
      <c r="L15" s="6">
        <v>0</v>
      </c>
    </row>
    <row r="16" spans="1:12" x14ac:dyDescent="0.25">
      <c r="A16" s="3" t="s">
        <v>9</v>
      </c>
      <c r="B16" s="4" t="s">
        <v>7</v>
      </c>
      <c r="C16" s="6" t="s">
        <v>19</v>
      </c>
      <c r="D16" s="6" t="s">
        <v>13</v>
      </c>
      <c r="E16" s="6" t="s">
        <v>38</v>
      </c>
      <c r="F16" s="7" t="str">
        <f t="shared" si="0"/>
        <v>v.KPI.Dem.Label.BIAS6</v>
      </c>
      <c r="G16" s="8" t="s">
        <v>76</v>
      </c>
      <c r="I16" s="6">
        <v>0</v>
      </c>
      <c r="J16" s="6">
        <v>1</v>
      </c>
      <c r="K16" s="6">
        <v>0</v>
      </c>
      <c r="L16" s="6">
        <v>0</v>
      </c>
    </row>
    <row r="17" spans="1:12" x14ac:dyDescent="0.25">
      <c r="A17" s="3" t="s">
        <v>9</v>
      </c>
      <c r="B17" s="4" t="s">
        <v>7</v>
      </c>
      <c r="C17" s="6" t="s">
        <v>19</v>
      </c>
      <c r="D17" s="6" t="s">
        <v>13</v>
      </c>
      <c r="E17" s="6" t="s">
        <v>688</v>
      </c>
      <c r="F17" s="7" t="str">
        <f t="shared" si="0"/>
        <v>v.KPI.Dem.Label.BIAS6.Calc</v>
      </c>
      <c r="G17" s="8" t="s">
        <v>696</v>
      </c>
      <c r="I17" s="6">
        <v>0</v>
      </c>
      <c r="J17" s="6">
        <v>1</v>
      </c>
      <c r="K17" s="6">
        <v>0</v>
      </c>
      <c r="L17" s="6">
        <v>0</v>
      </c>
    </row>
    <row r="18" spans="1:12" x14ac:dyDescent="0.25">
      <c r="A18" s="3" t="s">
        <v>9</v>
      </c>
      <c r="B18" s="4" t="s">
        <v>7</v>
      </c>
      <c r="C18" s="6" t="s">
        <v>19</v>
      </c>
      <c r="D18" s="6" t="s">
        <v>13</v>
      </c>
      <c r="E18" s="6" t="s">
        <v>336</v>
      </c>
      <c r="F18" s="7" t="str">
        <f t="shared" si="0"/>
        <v>v.KPI.Dem.Label.BIAS6.YTD</v>
      </c>
      <c r="G18" s="8" t="s">
        <v>350</v>
      </c>
      <c r="I18" s="6">
        <v>0</v>
      </c>
      <c r="J18" s="6">
        <v>1</v>
      </c>
      <c r="K18" s="6">
        <v>0</v>
      </c>
      <c r="L18" s="6">
        <v>0</v>
      </c>
    </row>
    <row r="19" spans="1:12" x14ac:dyDescent="0.25">
      <c r="A19" s="3" t="s">
        <v>9</v>
      </c>
      <c r="B19" s="4" t="s">
        <v>7</v>
      </c>
      <c r="C19" s="6" t="s">
        <v>19</v>
      </c>
      <c r="D19" s="6" t="s">
        <v>13</v>
      </c>
      <c r="E19" s="41" t="s">
        <v>846</v>
      </c>
      <c r="F19" s="7" t="str">
        <f t="shared" si="0"/>
        <v>v.KPI.Dem.Label.BPQty</v>
      </c>
      <c r="G19" s="8" t="s">
        <v>854</v>
      </c>
      <c r="I19" s="6">
        <v>0</v>
      </c>
      <c r="J19" s="6">
        <v>1</v>
      </c>
      <c r="K19" s="6">
        <v>0</v>
      </c>
      <c r="L19" s="6">
        <v>0</v>
      </c>
    </row>
    <row r="20" spans="1:12" x14ac:dyDescent="0.25">
      <c r="A20" s="3" t="s">
        <v>9</v>
      </c>
      <c r="B20" s="4" t="s">
        <v>7</v>
      </c>
      <c r="C20" s="6" t="s">
        <v>19</v>
      </c>
      <c r="D20" s="6" t="s">
        <v>13</v>
      </c>
      <c r="E20" s="41" t="s">
        <v>849</v>
      </c>
      <c r="F20" s="7" t="str">
        <f t="shared" si="0"/>
        <v>v.KPI.Dem.Label.BPValueLOC</v>
      </c>
      <c r="G20" s="8" t="s">
        <v>855</v>
      </c>
      <c r="I20" s="6">
        <v>0</v>
      </c>
      <c r="J20" s="6">
        <v>1</v>
      </c>
      <c r="K20" s="6">
        <v>0</v>
      </c>
      <c r="L20" s="6">
        <v>0</v>
      </c>
    </row>
    <row r="21" spans="1:12" x14ac:dyDescent="0.25">
      <c r="A21" s="3" t="s">
        <v>9</v>
      </c>
      <c r="B21" s="4" t="s">
        <v>7</v>
      </c>
      <c r="C21" s="6" t="s">
        <v>19</v>
      </c>
      <c r="D21" s="6" t="s">
        <v>13</v>
      </c>
      <c r="E21" s="6" t="s">
        <v>628</v>
      </c>
      <c r="F21" s="7" t="str">
        <f t="shared" si="0"/>
        <v>v.KPI.Dem.Label.CalculatedFC12</v>
      </c>
      <c r="G21" s="22" t="s">
        <v>640</v>
      </c>
      <c r="I21" s="6">
        <v>0</v>
      </c>
      <c r="J21" s="6">
        <v>1</v>
      </c>
      <c r="K21" s="6">
        <v>0</v>
      </c>
      <c r="L21" s="6">
        <v>0</v>
      </c>
    </row>
    <row r="22" spans="1:12" x14ac:dyDescent="0.25">
      <c r="A22" s="3" t="s">
        <v>9</v>
      </c>
      <c r="B22" s="4" t="s">
        <v>7</v>
      </c>
      <c r="C22" s="6" t="s">
        <v>19</v>
      </c>
      <c r="D22" s="6" t="s">
        <v>13</v>
      </c>
      <c r="E22" s="6" t="s">
        <v>625</v>
      </c>
      <c r="F22" s="7" t="str">
        <f t="shared" si="0"/>
        <v>v.KPI.Dem.Label.CalculatedFC2</v>
      </c>
      <c r="G22" s="22" t="s">
        <v>637</v>
      </c>
      <c r="I22" s="6">
        <v>0</v>
      </c>
      <c r="J22" s="6">
        <v>1</v>
      </c>
      <c r="K22" s="6">
        <v>0</v>
      </c>
      <c r="L22" s="6">
        <v>0</v>
      </c>
    </row>
    <row r="23" spans="1:12" x14ac:dyDescent="0.25">
      <c r="A23" s="3" t="s">
        <v>9</v>
      </c>
      <c r="B23" s="4" t="s">
        <v>7</v>
      </c>
      <c r="C23" s="6" t="s">
        <v>19</v>
      </c>
      <c r="D23" s="6" t="s">
        <v>13</v>
      </c>
      <c r="E23" s="6" t="s">
        <v>626</v>
      </c>
      <c r="F23" s="7" t="str">
        <f t="shared" si="0"/>
        <v>v.KPI.Dem.Label.CalculatedFC3</v>
      </c>
      <c r="G23" s="22" t="s">
        <v>638</v>
      </c>
      <c r="I23" s="6">
        <v>0</v>
      </c>
      <c r="J23" s="6">
        <v>1</v>
      </c>
      <c r="K23" s="6">
        <v>0</v>
      </c>
      <c r="L23" s="6">
        <v>0</v>
      </c>
    </row>
    <row r="24" spans="1:12" x14ac:dyDescent="0.25">
      <c r="A24" s="3" t="s">
        <v>9</v>
      </c>
      <c r="B24" s="4" t="s">
        <v>7</v>
      </c>
      <c r="C24" s="6" t="s">
        <v>19</v>
      </c>
      <c r="D24" s="6" t="s">
        <v>13</v>
      </c>
      <c r="E24" s="6" t="s">
        <v>627</v>
      </c>
      <c r="F24" s="7" t="str">
        <f t="shared" si="0"/>
        <v>v.KPI.Dem.Label.CalculatedFC6</v>
      </c>
      <c r="G24" s="22" t="s">
        <v>639</v>
      </c>
      <c r="I24" s="6">
        <v>0</v>
      </c>
      <c r="J24" s="6">
        <v>1</v>
      </c>
      <c r="K24" s="6">
        <v>0</v>
      </c>
      <c r="L24" s="6">
        <v>0</v>
      </c>
    </row>
    <row r="25" spans="1:12" x14ac:dyDescent="0.25">
      <c r="A25" s="3" t="s">
        <v>9</v>
      </c>
      <c r="B25" s="4" t="s">
        <v>7</v>
      </c>
      <c r="C25" s="6" t="s">
        <v>19</v>
      </c>
      <c r="D25" s="6" t="s">
        <v>13</v>
      </c>
      <c r="E25" s="6" t="s">
        <v>735</v>
      </c>
      <c r="F25" s="7" t="str">
        <f t="shared" si="0"/>
        <v>v.KPI.Dem.Label.CalFCABSDiff12</v>
      </c>
      <c r="G25" s="8" t="s">
        <v>740</v>
      </c>
      <c r="I25" s="6">
        <v>0</v>
      </c>
      <c r="J25" s="6">
        <v>1</v>
      </c>
      <c r="K25" s="6">
        <v>0</v>
      </c>
      <c r="L25" s="6">
        <v>0</v>
      </c>
    </row>
    <row r="26" spans="1:12" x14ac:dyDescent="0.25">
      <c r="A26" s="3" t="s">
        <v>9</v>
      </c>
      <c r="B26" s="4" t="s">
        <v>7</v>
      </c>
      <c r="C26" s="6" t="s">
        <v>19</v>
      </c>
      <c r="D26" s="6" t="s">
        <v>13</v>
      </c>
      <c r="E26" s="6" t="s">
        <v>732</v>
      </c>
      <c r="F26" s="7" t="str">
        <f t="shared" si="0"/>
        <v>v.KPI.Dem.Label.CalFCABSDiff2</v>
      </c>
      <c r="G26" s="8" t="s">
        <v>738</v>
      </c>
      <c r="I26" s="6">
        <v>0</v>
      </c>
      <c r="J26" s="6">
        <v>1</v>
      </c>
      <c r="K26" s="6">
        <v>0</v>
      </c>
      <c r="L26" s="6">
        <v>0</v>
      </c>
    </row>
    <row r="27" spans="1:12" x14ac:dyDescent="0.25">
      <c r="A27" s="3" t="s">
        <v>9</v>
      </c>
      <c r="B27" s="4" t="s">
        <v>7</v>
      </c>
      <c r="C27" s="6" t="s">
        <v>19</v>
      </c>
      <c r="D27" s="6" t="s">
        <v>13</v>
      </c>
      <c r="E27" s="6" t="s">
        <v>733</v>
      </c>
      <c r="F27" s="7" t="str">
        <f t="shared" si="0"/>
        <v>v.KPI.Dem.Label.CalFCABSDiff3</v>
      </c>
      <c r="G27" s="8" t="s">
        <v>739</v>
      </c>
      <c r="I27" s="6">
        <v>0</v>
      </c>
      <c r="J27" s="6">
        <v>1</v>
      </c>
      <c r="K27" s="6">
        <v>0</v>
      </c>
      <c r="L27" s="6">
        <v>0</v>
      </c>
    </row>
    <row r="28" spans="1:12" x14ac:dyDescent="0.25">
      <c r="A28" s="3" t="s">
        <v>9</v>
      </c>
      <c r="B28" s="4" t="s">
        <v>7</v>
      </c>
      <c r="C28" s="6" t="s">
        <v>19</v>
      </c>
      <c r="D28" s="6" t="s">
        <v>13</v>
      </c>
      <c r="E28" s="6" t="s">
        <v>734</v>
      </c>
      <c r="F28" s="7" t="str">
        <f t="shared" si="0"/>
        <v>v.KPI.Dem.Label.CalFCABSDiff6</v>
      </c>
      <c r="G28" s="8" t="s">
        <v>737</v>
      </c>
      <c r="I28" s="6">
        <v>0</v>
      </c>
      <c r="J28" s="6">
        <v>1</v>
      </c>
      <c r="K28" s="6">
        <v>0</v>
      </c>
      <c r="L28" s="6">
        <v>0</v>
      </c>
    </row>
    <row r="29" spans="1:12" x14ac:dyDescent="0.25">
      <c r="A29" s="3" t="s">
        <v>9</v>
      </c>
      <c r="B29" s="4" t="s">
        <v>7</v>
      </c>
      <c r="C29" s="6" t="s">
        <v>19</v>
      </c>
      <c r="D29" s="6" t="s">
        <v>13</v>
      </c>
      <c r="E29" s="6" t="s">
        <v>624</v>
      </c>
      <c r="F29" s="7" t="str">
        <f t="shared" si="0"/>
        <v>v.KPI.Dem.Label.ConfirmedFC12</v>
      </c>
      <c r="G29" s="22" t="s">
        <v>636</v>
      </c>
      <c r="I29" s="6">
        <v>0</v>
      </c>
      <c r="J29" s="6">
        <v>1</v>
      </c>
      <c r="K29" s="6">
        <v>0</v>
      </c>
      <c r="L29" s="6">
        <v>0</v>
      </c>
    </row>
    <row r="30" spans="1:12" x14ac:dyDescent="0.25">
      <c r="A30" s="3" t="s">
        <v>9</v>
      </c>
      <c r="B30" s="4" t="s">
        <v>7</v>
      </c>
      <c r="C30" s="6" t="s">
        <v>19</v>
      </c>
      <c r="D30" s="6" t="s">
        <v>13</v>
      </c>
      <c r="E30" s="6" t="s">
        <v>621</v>
      </c>
      <c r="F30" s="7" t="str">
        <f t="shared" si="0"/>
        <v>v.KPI.Dem.Label.ConfirmedFC2</v>
      </c>
      <c r="G30" s="22" t="s">
        <v>633</v>
      </c>
      <c r="I30" s="6">
        <v>0</v>
      </c>
      <c r="J30" s="6">
        <v>1</v>
      </c>
      <c r="K30" s="6">
        <v>0</v>
      </c>
      <c r="L30" s="6">
        <v>0</v>
      </c>
    </row>
    <row r="31" spans="1:12" x14ac:dyDescent="0.25">
      <c r="A31" s="3" t="s">
        <v>9</v>
      </c>
      <c r="B31" s="4" t="s">
        <v>7</v>
      </c>
      <c r="C31" s="6" t="s">
        <v>19</v>
      </c>
      <c r="D31" s="6" t="s">
        <v>13</v>
      </c>
      <c r="E31" s="6" t="s">
        <v>622</v>
      </c>
      <c r="F31" s="7" t="str">
        <f t="shared" si="0"/>
        <v>v.KPI.Dem.Label.ConfirmedFC3</v>
      </c>
      <c r="G31" s="22" t="s">
        <v>634</v>
      </c>
      <c r="I31" s="6">
        <v>0</v>
      </c>
      <c r="J31" s="6">
        <v>1</v>
      </c>
      <c r="K31" s="6">
        <v>0</v>
      </c>
      <c r="L31" s="6">
        <v>0</v>
      </c>
    </row>
    <row r="32" spans="1:12" x14ac:dyDescent="0.25">
      <c r="A32" s="3" t="s">
        <v>9</v>
      </c>
      <c r="B32" s="4" t="s">
        <v>7</v>
      </c>
      <c r="C32" s="6" t="s">
        <v>19</v>
      </c>
      <c r="D32" s="6" t="s">
        <v>13</v>
      </c>
      <c r="E32" s="6" t="s">
        <v>623</v>
      </c>
      <c r="F32" s="7" t="str">
        <f t="shared" si="0"/>
        <v>v.KPI.Dem.Label.ConfirmedFC6</v>
      </c>
      <c r="G32" s="22" t="s">
        <v>635</v>
      </c>
      <c r="I32" s="6">
        <v>0</v>
      </c>
      <c r="J32" s="6">
        <v>1</v>
      </c>
      <c r="K32" s="6">
        <v>0</v>
      </c>
      <c r="L32" s="6">
        <v>0</v>
      </c>
    </row>
    <row r="33" spans="1:12" x14ac:dyDescent="0.25">
      <c r="A33" s="3" t="s">
        <v>9</v>
      </c>
      <c r="B33" s="4" t="s">
        <v>7</v>
      </c>
      <c r="C33" s="6" t="s">
        <v>19</v>
      </c>
      <c r="D33" s="6" t="s">
        <v>13</v>
      </c>
      <c r="E33" s="6" t="s">
        <v>620</v>
      </c>
      <c r="F33" s="7" t="str">
        <f t="shared" si="0"/>
        <v>v.KPI.Dem.Label.ConfirmedSTTFC</v>
      </c>
      <c r="G33" s="22" t="s">
        <v>632</v>
      </c>
      <c r="I33" s="6">
        <v>0</v>
      </c>
      <c r="J33" s="6">
        <v>1</v>
      </c>
      <c r="K33" s="6">
        <v>0</v>
      </c>
      <c r="L33" s="6">
        <v>0</v>
      </c>
    </row>
    <row r="34" spans="1:12" x14ac:dyDescent="0.25">
      <c r="A34" s="3" t="s">
        <v>9</v>
      </c>
      <c r="B34" s="4" t="s">
        <v>7</v>
      </c>
      <c r="C34" s="6" t="s">
        <v>19</v>
      </c>
      <c r="D34" s="6" t="s">
        <v>13</v>
      </c>
      <c r="E34" s="41" t="s">
        <v>148</v>
      </c>
      <c r="F34" s="7" t="str">
        <f t="shared" ref="F34:F65" si="1">CONCATENATE(A34,".",B34,".",C34,".",D34,".",E34)</f>
        <v>v.KPI.Dem.Label.Current</v>
      </c>
      <c r="G34" s="8" t="s">
        <v>771</v>
      </c>
      <c r="I34" s="6">
        <v>0</v>
      </c>
      <c r="J34" s="6">
        <v>1</v>
      </c>
      <c r="K34" s="6">
        <v>0</v>
      </c>
      <c r="L34" s="6">
        <v>0</v>
      </c>
    </row>
    <row r="35" spans="1:12" x14ac:dyDescent="0.25">
      <c r="A35" s="3" t="s">
        <v>9</v>
      </c>
      <c r="B35" s="4" t="s">
        <v>7</v>
      </c>
      <c r="C35" s="6" t="s">
        <v>19</v>
      </c>
      <c r="D35" s="6" t="s">
        <v>13</v>
      </c>
      <c r="E35" s="41" t="s">
        <v>768</v>
      </c>
      <c r="F35" s="7" t="str">
        <f t="shared" si="1"/>
        <v>v.KPI.Dem.Label.Current1</v>
      </c>
      <c r="G35" s="8" t="s">
        <v>772</v>
      </c>
      <c r="I35" s="6">
        <v>0</v>
      </c>
      <c r="J35" s="6">
        <v>1</v>
      </c>
      <c r="K35" s="6">
        <v>0</v>
      </c>
      <c r="L35" s="6">
        <v>0</v>
      </c>
    </row>
    <row r="36" spans="1:12" x14ac:dyDescent="0.25">
      <c r="A36" s="3" t="s">
        <v>9</v>
      </c>
      <c r="B36" s="4" t="s">
        <v>7</v>
      </c>
      <c r="C36" s="6" t="s">
        <v>19</v>
      </c>
      <c r="D36" s="6" t="s">
        <v>13</v>
      </c>
      <c r="E36" s="41" t="s">
        <v>769</v>
      </c>
      <c r="F36" s="7" t="str">
        <f t="shared" si="1"/>
        <v>v.KPI.Dem.Label.Current2</v>
      </c>
      <c r="G36" s="8" t="s">
        <v>773</v>
      </c>
      <c r="I36" s="6">
        <v>0</v>
      </c>
      <c r="J36" s="6">
        <v>1</v>
      </c>
      <c r="K36" s="6">
        <v>0</v>
      </c>
      <c r="L36" s="6">
        <v>0</v>
      </c>
    </row>
    <row r="37" spans="1:12" x14ac:dyDescent="0.25">
      <c r="A37" s="3" t="s">
        <v>9</v>
      </c>
      <c r="B37" s="4" t="s">
        <v>7</v>
      </c>
      <c r="C37" s="6" t="s">
        <v>19</v>
      </c>
      <c r="D37" s="6" t="s">
        <v>13</v>
      </c>
      <c r="E37" s="41" t="s">
        <v>770</v>
      </c>
      <c r="F37" s="7" t="str">
        <f t="shared" si="1"/>
        <v>v.KPI.Dem.Label.Current3</v>
      </c>
      <c r="G37" s="8" t="s">
        <v>774</v>
      </c>
      <c r="I37" s="6">
        <v>0</v>
      </c>
      <c r="J37" s="6">
        <v>1</v>
      </c>
      <c r="K37" s="6">
        <v>0</v>
      </c>
      <c r="L37" s="6">
        <v>0</v>
      </c>
    </row>
    <row r="38" spans="1:12" x14ac:dyDescent="0.25">
      <c r="A38" s="3" t="s">
        <v>9</v>
      </c>
      <c r="B38" s="4" t="s">
        <v>7</v>
      </c>
      <c r="C38" s="6" t="s">
        <v>19</v>
      </c>
      <c r="D38" s="6" t="s">
        <v>13</v>
      </c>
      <c r="E38" s="6" t="s">
        <v>64</v>
      </c>
      <c r="F38" s="7" t="str">
        <f t="shared" si="1"/>
        <v>v.KPI.Dem.Label.FBP</v>
      </c>
      <c r="G38" s="8" t="s">
        <v>65</v>
      </c>
      <c r="I38" s="6">
        <v>0</v>
      </c>
      <c r="J38" s="6">
        <v>1</v>
      </c>
      <c r="K38" s="6">
        <v>0</v>
      </c>
      <c r="L38" s="6">
        <v>0</v>
      </c>
    </row>
    <row r="39" spans="1:12" x14ac:dyDescent="0.25">
      <c r="A39" s="3" t="s">
        <v>9</v>
      </c>
      <c r="B39" s="4" t="s">
        <v>7</v>
      </c>
      <c r="C39" s="6" t="s">
        <v>19</v>
      </c>
      <c r="D39" s="6" t="s">
        <v>13</v>
      </c>
      <c r="E39" s="41" t="s">
        <v>787</v>
      </c>
      <c r="F39" s="7" t="str">
        <f t="shared" si="1"/>
        <v>v.KPI.Dem.Label.FBP.LOC</v>
      </c>
      <c r="G39" s="8" t="s">
        <v>790</v>
      </c>
      <c r="I39" s="6">
        <v>0</v>
      </c>
      <c r="J39" s="6">
        <v>1</v>
      </c>
      <c r="K39" s="6">
        <v>0</v>
      </c>
      <c r="L39" s="6">
        <v>0</v>
      </c>
    </row>
    <row r="40" spans="1:12" x14ac:dyDescent="0.25">
      <c r="A40" s="3" t="s">
        <v>9</v>
      </c>
      <c r="B40" s="4" t="s">
        <v>7</v>
      </c>
      <c r="C40" s="6" t="s">
        <v>19</v>
      </c>
      <c r="D40" s="6" t="s">
        <v>13</v>
      </c>
      <c r="E40" s="41" t="s">
        <v>788</v>
      </c>
      <c r="F40" s="7" t="str">
        <f t="shared" si="1"/>
        <v>v.KPI.Dem.Label.FBP.USD</v>
      </c>
      <c r="G40" s="8" t="s">
        <v>789</v>
      </c>
      <c r="I40" s="6">
        <v>0</v>
      </c>
      <c r="J40" s="6">
        <v>1</v>
      </c>
      <c r="K40" s="6">
        <v>0</v>
      </c>
      <c r="L40" s="6">
        <v>0</v>
      </c>
    </row>
    <row r="41" spans="1:12" x14ac:dyDescent="0.25">
      <c r="A41" s="3" t="s">
        <v>9</v>
      </c>
      <c r="B41" s="4" t="s">
        <v>7</v>
      </c>
      <c r="C41" s="6" t="s">
        <v>19</v>
      </c>
      <c r="D41" s="6" t="s">
        <v>13</v>
      </c>
      <c r="E41" s="6" t="s">
        <v>332</v>
      </c>
      <c r="F41" s="7" t="str">
        <f t="shared" si="1"/>
        <v>v.KPI.Dem.Label.FBP.YTD</v>
      </c>
      <c r="G41" s="8" t="s">
        <v>354</v>
      </c>
      <c r="I41" s="6">
        <v>0</v>
      </c>
      <c r="J41" s="6">
        <v>1</v>
      </c>
      <c r="K41" s="6">
        <v>0</v>
      </c>
      <c r="L41" s="6">
        <v>0</v>
      </c>
    </row>
    <row r="42" spans="1:12" x14ac:dyDescent="0.25">
      <c r="A42" s="3" t="s">
        <v>9</v>
      </c>
      <c r="B42" s="4" t="s">
        <v>7</v>
      </c>
      <c r="C42" s="6" t="s">
        <v>19</v>
      </c>
      <c r="D42" s="6" t="s">
        <v>13</v>
      </c>
      <c r="E42" s="6" t="s">
        <v>26</v>
      </c>
      <c r="F42" s="7" t="str">
        <f t="shared" si="1"/>
        <v>v.KPI.Dem.Label.FC12</v>
      </c>
      <c r="G42" s="8" t="s">
        <v>27</v>
      </c>
      <c r="I42" s="6">
        <v>0</v>
      </c>
      <c r="J42" s="6">
        <v>1</v>
      </c>
      <c r="K42" s="6">
        <v>0</v>
      </c>
      <c r="L42" s="6">
        <v>0</v>
      </c>
    </row>
    <row r="43" spans="1:12" x14ac:dyDescent="0.25">
      <c r="A43" s="3" t="s">
        <v>9</v>
      </c>
      <c r="B43" s="4" t="s">
        <v>7</v>
      </c>
      <c r="C43" s="6" t="s">
        <v>19</v>
      </c>
      <c r="D43" s="6" t="s">
        <v>13</v>
      </c>
      <c r="E43" s="6" t="s">
        <v>22</v>
      </c>
      <c r="F43" s="7" t="str">
        <f t="shared" si="1"/>
        <v>v.KPI.Dem.Label.FC2</v>
      </c>
      <c r="G43" s="8" t="s">
        <v>23</v>
      </c>
      <c r="I43" s="6">
        <v>0</v>
      </c>
      <c r="J43" s="6">
        <v>1</v>
      </c>
      <c r="K43" s="6">
        <v>0</v>
      </c>
      <c r="L43" s="6">
        <v>0</v>
      </c>
    </row>
    <row r="44" spans="1:12" x14ac:dyDescent="0.25">
      <c r="A44" s="3" t="s">
        <v>9</v>
      </c>
      <c r="B44" s="4" t="s">
        <v>7</v>
      </c>
      <c r="C44" s="6" t="s">
        <v>19</v>
      </c>
      <c r="D44" s="6" t="s">
        <v>13</v>
      </c>
      <c r="E44" s="6" t="s">
        <v>30</v>
      </c>
      <c r="F44" s="7" t="str">
        <f t="shared" si="1"/>
        <v>v.KPI.Dem.Label.FC3</v>
      </c>
      <c r="G44" s="8" t="s">
        <v>31</v>
      </c>
      <c r="I44" s="6">
        <v>0</v>
      </c>
      <c r="J44" s="6">
        <v>1</v>
      </c>
      <c r="K44" s="6">
        <v>0</v>
      </c>
      <c r="L44" s="6">
        <v>0</v>
      </c>
    </row>
    <row r="45" spans="1:12" x14ac:dyDescent="0.25">
      <c r="A45" s="3" t="s">
        <v>9</v>
      </c>
      <c r="B45" s="4" t="s">
        <v>7</v>
      </c>
      <c r="C45" s="6" t="s">
        <v>19</v>
      </c>
      <c r="D45" s="6" t="s">
        <v>13</v>
      </c>
      <c r="E45" s="6" t="s">
        <v>24</v>
      </c>
      <c r="F45" s="7" t="str">
        <f t="shared" si="1"/>
        <v>v.KPI.Dem.Label.FC6</v>
      </c>
      <c r="G45" s="8" t="s">
        <v>25</v>
      </c>
      <c r="I45" s="6">
        <v>0</v>
      </c>
      <c r="J45" s="6">
        <v>1</v>
      </c>
      <c r="K45" s="6">
        <v>0</v>
      </c>
      <c r="L45" s="6">
        <v>0</v>
      </c>
    </row>
    <row r="46" spans="1:12" x14ac:dyDescent="0.25">
      <c r="A46" s="3" t="s">
        <v>9</v>
      </c>
      <c r="B46" s="4" t="s">
        <v>7</v>
      </c>
      <c r="C46" s="6" t="s">
        <v>19</v>
      </c>
      <c r="D46" s="6" t="s">
        <v>13</v>
      </c>
      <c r="E46" s="41" t="s">
        <v>761</v>
      </c>
      <c r="F46" s="7" t="str">
        <f t="shared" si="1"/>
        <v>v.KPI.Dem.Label.FJU</v>
      </c>
      <c r="G46" s="8" t="s">
        <v>763</v>
      </c>
      <c r="I46" s="6">
        <v>0</v>
      </c>
      <c r="J46" s="6">
        <v>1</v>
      </c>
      <c r="K46" s="6">
        <v>0</v>
      </c>
      <c r="L46" s="6">
        <v>0</v>
      </c>
    </row>
    <row r="47" spans="1:12" x14ac:dyDescent="0.25">
      <c r="A47" s="3" t="s">
        <v>9</v>
      </c>
      <c r="B47" s="4" t="s">
        <v>7</v>
      </c>
      <c r="C47" s="6" t="s">
        <v>19</v>
      </c>
      <c r="D47" s="6" t="s">
        <v>13</v>
      </c>
      <c r="E47" s="41" t="s">
        <v>780</v>
      </c>
      <c r="F47" s="7" t="str">
        <f t="shared" si="1"/>
        <v>v.KPI.Dem.Label.FJU.LOC</v>
      </c>
      <c r="G47" s="8" t="s">
        <v>784</v>
      </c>
      <c r="I47" s="6">
        <v>0</v>
      </c>
      <c r="J47" s="6">
        <v>1</v>
      </c>
      <c r="K47" s="6">
        <v>0</v>
      </c>
      <c r="L47" s="6">
        <v>0</v>
      </c>
    </row>
    <row r="48" spans="1:12" x14ac:dyDescent="0.25">
      <c r="A48" s="3" t="s">
        <v>9</v>
      </c>
      <c r="B48" s="4" t="s">
        <v>7</v>
      </c>
      <c r="C48" s="6" t="s">
        <v>19</v>
      </c>
      <c r="D48" s="6" t="s">
        <v>13</v>
      </c>
      <c r="E48" s="41" t="s">
        <v>779</v>
      </c>
      <c r="F48" s="7" t="str">
        <f t="shared" si="1"/>
        <v>v.KPI.Dem.Label.FJU.USD</v>
      </c>
      <c r="G48" s="8" t="s">
        <v>783</v>
      </c>
      <c r="I48" s="6">
        <v>0</v>
      </c>
      <c r="J48" s="6">
        <v>1</v>
      </c>
      <c r="K48" s="6">
        <v>0</v>
      </c>
      <c r="L48" s="6">
        <v>0</v>
      </c>
    </row>
    <row r="49" spans="1:12" x14ac:dyDescent="0.25">
      <c r="A49" s="3" t="s">
        <v>9</v>
      </c>
      <c r="B49" s="4" t="s">
        <v>7</v>
      </c>
      <c r="C49" s="6" t="s">
        <v>19</v>
      </c>
      <c r="D49" s="6" t="s">
        <v>13</v>
      </c>
      <c r="E49" s="6" t="s">
        <v>45</v>
      </c>
      <c r="F49" s="7" t="str">
        <f t="shared" si="1"/>
        <v>v.KPI.Dem.Label.Forecast.Qty</v>
      </c>
      <c r="G49" s="8" t="s">
        <v>46</v>
      </c>
      <c r="I49" s="6">
        <v>0</v>
      </c>
      <c r="J49" s="6">
        <v>1</v>
      </c>
      <c r="K49" s="6">
        <v>0</v>
      </c>
      <c r="L49" s="6">
        <v>0</v>
      </c>
    </row>
    <row r="50" spans="1:12" x14ac:dyDescent="0.25">
      <c r="A50" s="3" t="s">
        <v>9</v>
      </c>
      <c r="B50" s="4" t="s">
        <v>7</v>
      </c>
      <c r="C50" s="6" t="s">
        <v>19</v>
      </c>
      <c r="D50" s="6" t="s">
        <v>13</v>
      </c>
      <c r="E50" s="6" t="s">
        <v>334</v>
      </c>
      <c r="F50" s="7" t="str">
        <f t="shared" si="1"/>
        <v>v.KPI.Dem.Label.Forecast.Qty.YTD</v>
      </c>
      <c r="G50" s="8" t="s">
        <v>352</v>
      </c>
      <c r="I50" s="6">
        <v>0</v>
      </c>
      <c r="J50" s="6">
        <v>1</v>
      </c>
      <c r="K50" s="6">
        <v>0</v>
      </c>
      <c r="L50" s="6">
        <v>0</v>
      </c>
    </row>
    <row r="51" spans="1:12" x14ac:dyDescent="0.25">
      <c r="A51" s="3" t="s">
        <v>9</v>
      </c>
      <c r="B51" s="4" t="s">
        <v>7</v>
      </c>
      <c r="C51" s="6" t="s">
        <v>19</v>
      </c>
      <c r="D51" s="6" t="s">
        <v>13</v>
      </c>
      <c r="E51" s="6" t="s">
        <v>617</v>
      </c>
      <c r="F51" s="7" t="str">
        <f t="shared" si="1"/>
        <v>v.KPI.Dem.Label.InMarket.Sales.History</v>
      </c>
      <c r="G51" s="22" t="s">
        <v>631</v>
      </c>
      <c r="I51" s="6">
        <v>0</v>
      </c>
      <c r="J51" s="6">
        <v>1</v>
      </c>
      <c r="K51" s="6">
        <v>0</v>
      </c>
      <c r="L51" s="6">
        <v>0</v>
      </c>
    </row>
    <row r="52" spans="1:12" x14ac:dyDescent="0.25">
      <c r="A52" s="3" t="s">
        <v>9</v>
      </c>
      <c r="B52" s="4" t="s">
        <v>7</v>
      </c>
      <c r="C52" s="6" t="s">
        <v>19</v>
      </c>
      <c r="D52" s="6" t="s">
        <v>13</v>
      </c>
      <c r="E52" s="6" t="s">
        <v>618</v>
      </c>
      <c r="F52" s="7" t="str">
        <f t="shared" si="1"/>
        <v>v.KPI.Dem.Label.InMarketSalesandFC.Qty</v>
      </c>
      <c r="G52" s="22" t="s">
        <v>46</v>
      </c>
      <c r="I52" s="6">
        <v>0</v>
      </c>
      <c r="J52" s="6">
        <v>1</v>
      </c>
      <c r="K52" s="6">
        <v>0</v>
      </c>
      <c r="L52" s="6">
        <v>0</v>
      </c>
    </row>
    <row r="53" spans="1:12" x14ac:dyDescent="0.25">
      <c r="A53" s="3" t="s">
        <v>9</v>
      </c>
      <c r="B53" s="4" t="s">
        <v>7</v>
      </c>
      <c r="C53" s="6" t="s">
        <v>19</v>
      </c>
      <c r="D53" s="6" t="s">
        <v>13</v>
      </c>
      <c r="E53" s="41" t="s">
        <v>751</v>
      </c>
      <c r="F53" s="7" t="str">
        <f t="shared" si="1"/>
        <v>v.KPI.Dem.Label.InMktValLoc</v>
      </c>
      <c r="G53" s="8" t="s">
        <v>757</v>
      </c>
      <c r="I53" s="6">
        <v>0</v>
      </c>
      <c r="J53" s="6">
        <v>1</v>
      </c>
      <c r="K53" s="6">
        <v>0</v>
      </c>
      <c r="L53" s="6">
        <v>0</v>
      </c>
    </row>
    <row r="54" spans="1:12" x14ac:dyDescent="0.25">
      <c r="A54" s="3" t="s">
        <v>9</v>
      </c>
      <c r="B54" s="4" t="s">
        <v>7</v>
      </c>
      <c r="C54" s="6" t="s">
        <v>19</v>
      </c>
      <c r="D54" s="6" t="s">
        <v>13</v>
      </c>
      <c r="E54" s="41" t="s">
        <v>750</v>
      </c>
      <c r="F54" s="7" t="str">
        <f t="shared" si="1"/>
        <v>v.KPI.Dem.Label.InMktValUSD</v>
      </c>
      <c r="G54" s="8" t="s">
        <v>756</v>
      </c>
      <c r="I54" s="6">
        <v>0</v>
      </c>
      <c r="J54" s="6">
        <v>1</v>
      </c>
      <c r="K54" s="6">
        <v>0</v>
      </c>
      <c r="L54" s="6">
        <v>0</v>
      </c>
    </row>
    <row r="55" spans="1:12" x14ac:dyDescent="0.25">
      <c r="A55" s="3" t="s">
        <v>9</v>
      </c>
      <c r="B55" s="4" t="s">
        <v>7</v>
      </c>
      <c r="C55" s="6" t="s">
        <v>19</v>
      </c>
      <c r="D55" s="6" t="s">
        <v>13</v>
      </c>
      <c r="E55" s="6" t="s">
        <v>66</v>
      </c>
      <c r="F55" s="7" t="str">
        <f t="shared" si="1"/>
        <v>v.KPI.Dem.Label.LT</v>
      </c>
      <c r="G55" s="8" t="s">
        <v>67</v>
      </c>
      <c r="I55" s="6">
        <v>0</v>
      </c>
      <c r="J55" s="6">
        <v>1</v>
      </c>
      <c r="K55" s="6">
        <v>0</v>
      </c>
      <c r="L55" s="6">
        <v>0</v>
      </c>
    </row>
    <row r="56" spans="1:12" x14ac:dyDescent="0.25">
      <c r="A56" s="3" t="s">
        <v>9</v>
      </c>
      <c r="B56" s="4" t="s">
        <v>7</v>
      </c>
      <c r="C56" s="6" t="s">
        <v>19</v>
      </c>
      <c r="D56" s="6" t="s">
        <v>13</v>
      </c>
      <c r="E56" s="41" t="s">
        <v>776</v>
      </c>
      <c r="F56" s="7" t="str">
        <f t="shared" si="1"/>
        <v>v.KPI.Dem.Label.LT.LOC</v>
      </c>
      <c r="G56" s="8" t="s">
        <v>791</v>
      </c>
      <c r="I56" s="6">
        <v>0</v>
      </c>
      <c r="J56" s="6">
        <v>1</v>
      </c>
      <c r="K56" s="6">
        <v>0</v>
      </c>
      <c r="L56" s="6">
        <v>0</v>
      </c>
    </row>
    <row r="57" spans="1:12" x14ac:dyDescent="0.25">
      <c r="A57" s="3" t="s">
        <v>9</v>
      </c>
      <c r="B57" s="4" t="s">
        <v>7</v>
      </c>
      <c r="C57" s="6" t="s">
        <v>19</v>
      </c>
      <c r="D57" s="6" t="s">
        <v>13</v>
      </c>
      <c r="E57" s="41" t="s">
        <v>775</v>
      </c>
      <c r="F57" s="7" t="str">
        <f t="shared" si="1"/>
        <v>v.KPI.Dem.Label.LT.USD</v>
      </c>
      <c r="G57" s="8" t="s">
        <v>792</v>
      </c>
      <c r="I57" s="6">
        <v>0</v>
      </c>
      <c r="J57" s="6">
        <v>1</v>
      </c>
      <c r="K57" s="6">
        <v>0</v>
      </c>
      <c r="L57" s="6">
        <v>0</v>
      </c>
    </row>
    <row r="58" spans="1:12" x14ac:dyDescent="0.25">
      <c r="A58" s="3" t="s">
        <v>9</v>
      </c>
      <c r="B58" s="4" t="s">
        <v>7</v>
      </c>
      <c r="C58" s="6" t="s">
        <v>19</v>
      </c>
      <c r="D58" s="6" t="s">
        <v>13</v>
      </c>
      <c r="E58" s="6" t="s">
        <v>331</v>
      </c>
      <c r="F58" s="7" t="str">
        <f t="shared" si="1"/>
        <v>v.KPI.Dem.Label.LT.YTD</v>
      </c>
      <c r="G58" s="8" t="s">
        <v>355</v>
      </c>
      <c r="I58" s="6">
        <v>0</v>
      </c>
      <c r="J58" s="6">
        <v>1</v>
      </c>
      <c r="K58" s="6">
        <v>0</v>
      </c>
      <c r="L58" s="6">
        <v>0</v>
      </c>
    </row>
    <row r="59" spans="1:12" x14ac:dyDescent="0.25">
      <c r="A59" s="3" t="s">
        <v>9</v>
      </c>
      <c r="B59" s="4" t="s">
        <v>7</v>
      </c>
      <c r="C59" s="6" t="s">
        <v>19</v>
      </c>
      <c r="D59" s="6" t="s">
        <v>13</v>
      </c>
      <c r="E59" s="6" t="s">
        <v>35</v>
      </c>
      <c r="F59" s="7" t="str">
        <f t="shared" si="1"/>
        <v>v.KPI.Dem.Label.MAPE12</v>
      </c>
      <c r="G59" s="8" t="s">
        <v>73</v>
      </c>
      <c r="I59" s="6">
        <v>0</v>
      </c>
      <c r="J59" s="6">
        <v>1</v>
      </c>
      <c r="K59" s="6">
        <v>0</v>
      </c>
      <c r="L59" s="6">
        <v>0</v>
      </c>
    </row>
    <row r="60" spans="1:12" x14ac:dyDescent="0.25">
      <c r="A60" s="3" t="s">
        <v>9</v>
      </c>
      <c r="B60" s="4" t="s">
        <v>7</v>
      </c>
      <c r="C60" s="6" t="s">
        <v>19</v>
      </c>
      <c r="D60" s="6" t="s">
        <v>13</v>
      </c>
      <c r="E60" s="6" t="s">
        <v>685</v>
      </c>
      <c r="F60" s="7" t="str">
        <f t="shared" si="1"/>
        <v>v.KPI.Dem.Label.MAPE12.Calc</v>
      </c>
      <c r="G60" s="8" t="s">
        <v>693</v>
      </c>
      <c r="I60" s="6">
        <v>0</v>
      </c>
      <c r="J60" s="6">
        <v>1</v>
      </c>
      <c r="K60" s="6">
        <v>0</v>
      </c>
      <c r="L60" s="6">
        <v>0</v>
      </c>
    </row>
    <row r="61" spans="1:12" x14ac:dyDescent="0.25">
      <c r="A61" s="3" t="s">
        <v>9</v>
      </c>
      <c r="B61" s="4" t="s">
        <v>7</v>
      </c>
      <c r="C61" s="6" t="s">
        <v>19</v>
      </c>
      <c r="D61" s="6" t="s">
        <v>13</v>
      </c>
      <c r="E61" s="6" t="s">
        <v>339</v>
      </c>
      <c r="F61" s="7" t="str">
        <f t="shared" si="1"/>
        <v>v.KPI.Dem.Label.MAPE12.YTD</v>
      </c>
      <c r="G61" s="8" t="s">
        <v>347</v>
      </c>
      <c r="I61" s="6">
        <v>0</v>
      </c>
      <c r="J61" s="6">
        <v>1</v>
      </c>
      <c r="K61" s="6">
        <v>0</v>
      </c>
      <c r="L61" s="6">
        <v>0</v>
      </c>
    </row>
    <row r="62" spans="1:12" x14ac:dyDescent="0.25">
      <c r="A62" s="3" t="s">
        <v>9</v>
      </c>
      <c r="B62" s="4" t="s">
        <v>7</v>
      </c>
      <c r="C62" s="6" t="s">
        <v>19</v>
      </c>
      <c r="D62" s="6" t="s">
        <v>13</v>
      </c>
      <c r="E62" s="6" t="s">
        <v>32</v>
      </c>
      <c r="F62" s="7" t="str">
        <f t="shared" si="1"/>
        <v>v.KPI.Dem.Label.MAPE2</v>
      </c>
      <c r="G62" s="8" t="s">
        <v>70</v>
      </c>
      <c r="I62" s="6">
        <v>0</v>
      </c>
      <c r="J62" s="6">
        <v>1</v>
      </c>
      <c r="K62" s="6">
        <v>0</v>
      </c>
      <c r="L62" s="6">
        <v>0</v>
      </c>
    </row>
    <row r="63" spans="1:12" x14ac:dyDescent="0.25">
      <c r="A63" s="3" t="s">
        <v>9</v>
      </c>
      <c r="B63" s="4" t="s">
        <v>7</v>
      </c>
      <c r="C63" s="6" t="s">
        <v>19</v>
      </c>
      <c r="D63" s="6" t="s">
        <v>13</v>
      </c>
      <c r="E63" s="6" t="s">
        <v>682</v>
      </c>
      <c r="F63" s="7" t="str">
        <f t="shared" si="1"/>
        <v>v.KPI.Dem.Label.MAPE2.Calc</v>
      </c>
      <c r="G63" s="8" t="s">
        <v>690</v>
      </c>
      <c r="I63" s="6">
        <v>0</v>
      </c>
      <c r="J63" s="6">
        <v>1</v>
      </c>
      <c r="K63" s="6">
        <v>0</v>
      </c>
      <c r="L63" s="6">
        <v>0</v>
      </c>
    </row>
    <row r="64" spans="1:12" x14ac:dyDescent="0.25">
      <c r="A64" s="3" t="s">
        <v>9</v>
      </c>
      <c r="B64" s="4" t="s">
        <v>7</v>
      </c>
      <c r="C64" s="6" t="s">
        <v>19</v>
      </c>
      <c r="D64" s="6" t="s">
        <v>13</v>
      </c>
      <c r="E64" s="6" t="s">
        <v>342</v>
      </c>
      <c r="F64" s="7" t="str">
        <f t="shared" si="1"/>
        <v>v.KPI.Dem.Label.MAPE2.YTD</v>
      </c>
      <c r="G64" s="8" t="s">
        <v>344</v>
      </c>
      <c r="I64" s="6">
        <v>0</v>
      </c>
      <c r="J64" s="6">
        <v>1</v>
      </c>
      <c r="K64" s="6">
        <v>0</v>
      </c>
      <c r="L64" s="6">
        <v>0</v>
      </c>
    </row>
    <row r="65" spans="1:12" x14ac:dyDescent="0.25">
      <c r="A65" s="6" t="s">
        <v>9</v>
      </c>
      <c r="B65" s="4" t="s">
        <v>7</v>
      </c>
      <c r="C65" s="6" t="s">
        <v>19</v>
      </c>
      <c r="D65" s="6" t="s">
        <v>13</v>
      </c>
      <c r="E65" s="6" t="s">
        <v>33</v>
      </c>
      <c r="F65" s="7" t="str">
        <f t="shared" si="1"/>
        <v>v.KPI.Dem.Label.MAPE3</v>
      </c>
      <c r="G65" s="8" t="s">
        <v>71</v>
      </c>
      <c r="I65" s="6">
        <v>0</v>
      </c>
      <c r="J65" s="6">
        <v>1</v>
      </c>
      <c r="K65" s="6">
        <v>0</v>
      </c>
      <c r="L65" s="6">
        <v>0</v>
      </c>
    </row>
    <row r="66" spans="1:12" x14ac:dyDescent="0.25">
      <c r="A66" s="6" t="s">
        <v>9</v>
      </c>
      <c r="B66" s="4" t="s">
        <v>7</v>
      </c>
      <c r="C66" s="6" t="s">
        <v>19</v>
      </c>
      <c r="D66" s="6" t="s">
        <v>13</v>
      </c>
      <c r="E66" s="6" t="s">
        <v>683</v>
      </c>
      <c r="F66" s="7" t="str">
        <f t="shared" ref="F66:F97" si="2">CONCATENATE(A66,".",B66,".",C66,".",D66,".",E66)</f>
        <v>v.KPI.Dem.Label.MAPE3.Calc</v>
      </c>
      <c r="G66" s="8" t="s">
        <v>691</v>
      </c>
      <c r="I66" s="6">
        <v>0</v>
      </c>
      <c r="J66" s="6">
        <v>1</v>
      </c>
      <c r="K66" s="6">
        <v>0</v>
      </c>
      <c r="L66" s="6">
        <v>0</v>
      </c>
    </row>
    <row r="67" spans="1:12" x14ac:dyDescent="0.25">
      <c r="A67" s="6" t="s">
        <v>9</v>
      </c>
      <c r="B67" s="4" t="s">
        <v>7</v>
      </c>
      <c r="C67" s="6" t="s">
        <v>19</v>
      </c>
      <c r="D67" s="6" t="s">
        <v>13</v>
      </c>
      <c r="E67" s="6" t="s">
        <v>341</v>
      </c>
      <c r="F67" s="7" t="str">
        <f t="shared" si="2"/>
        <v>v.KPI.Dem.Label.MAPE3.YTD</v>
      </c>
      <c r="G67" s="8" t="s">
        <v>345</v>
      </c>
      <c r="I67" s="6">
        <v>0</v>
      </c>
      <c r="J67" s="6">
        <v>1</v>
      </c>
      <c r="K67" s="6">
        <v>0</v>
      </c>
      <c r="L67" s="6">
        <v>0</v>
      </c>
    </row>
    <row r="68" spans="1:12" x14ac:dyDescent="0.25">
      <c r="A68" s="6" t="s">
        <v>9</v>
      </c>
      <c r="B68" s="4" t="s">
        <v>7</v>
      </c>
      <c r="C68" s="6" t="s">
        <v>19</v>
      </c>
      <c r="D68" s="6" t="s">
        <v>13</v>
      </c>
      <c r="E68" s="6" t="s">
        <v>34</v>
      </c>
      <c r="F68" s="7" t="str">
        <f t="shared" si="2"/>
        <v>v.KPI.Dem.Label.MAPE6</v>
      </c>
      <c r="G68" s="8" t="s">
        <v>72</v>
      </c>
      <c r="I68" s="6">
        <v>0</v>
      </c>
      <c r="J68" s="6">
        <v>1</v>
      </c>
      <c r="K68" s="6">
        <v>0</v>
      </c>
      <c r="L68" s="6">
        <v>0</v>
      </c>
    </row>
    <row r="69" spans="1:12" x14ac:dyDescent="0.25">
      <c r="A69" s="6" t="s">
        <v>9</v>
      </c>
      <c r="B69" s="4" t="s">
        <v>7</v>
      </c>
      <c r="C69" s="6" t="s">
        <v>19</v>
      </c>
      <c r="D69" s="6" t="s">
        <v>13</v>
      </c>
      <c r="E69" s="6" t="s">
        <v>684</v>
      </c>
      <c r="F69" s="7" t="str">
        <f t="shared" si="2"/>
        <v>v.KPI.Dem.Label.MAPE6.Calc</v>
      </c>
      <c r="G69" s="8" t="s">
        <v>692</v>
      </c>
      <c r="I69" s="6">
        <v>0</v>
      </c>
      <c r="J69" s="6">
        <v>1</v>
      </c>
      <c r="K69" s="6">
        <v>0</v>
      </c>
      <c r="L69" s="6">
        <v>0</v>
      </c>
    </row>
    <row r="70" spans="1:12" x14ac:dyDescent="0.25">
      <c r="A70" s="6" t="s">
        <v>9</v>
      </c>
      <c r="B70" s="4" t="s">
        <v>7</v>
      </c>
      <c r="C70" s="6" t="s">
        <v>19</v>
      </c>
      <c r="D70" s="6" t="s">
        <v>13</v>
      </c>
      <c r="E70" s="6" t="s">
        <v>340</v>
      </c>
      <c r="F70" s="7" t="str">
        <f t="shared" si="2"/>
        <v>v.KPI.Dem.Label.MAPE6.YTD</v>
      </c>
      <c r="G70" s="8" t="s">
        <v>346</v>
      </c>
      <c r="I70" s="6">
        <v>0</v>
      </c>
      <c r="J70" s="6">
        <v>1</v>
      </c>
      <c r="K70" s="6">
        <v>0</v>
      </c>
      <c r="L70" s="6">
        <v>0</v>
      </c>
    </row>
    <row r="71" spans="1:12" x14ac:dyDescent="0.25">
      <c r="A71" s="6" t="s">
        <v>9</v>
      </c>
      <c r="B71" s="4" t="s">
        <v>7</v>
      </c>
      <c r="C71" s="6" t="s">
        <v>19</v>
      </c>
      <c r="D71" s="6" t="s">
        <v>13</v>
      </c>
      <c r="E71" s="41" t="s">
        <v>754</v>
      </c>
      <c r="F71" s="7" t="str">
        <f t="shared" si="2"/>
        <v>v.KPI.Dem.Label.NGF2ValLoc</v>
      </c>
      <c r="G71" s="8" t="s">
        <v>759</v>
      </c>
      <c r="I71" s="6">
        <v>0</v>
      </c>
      <c r="J71" s="6">
        <v>1</v>
      </c>
      <c r="K71" s="6">
        <v>0</v>
      </c>
      <c r="L71" s="6">
        <v>0</v>
      </c>
    </row>
    <row r="72" spans="1:12" x14ac:dyDescent="0.25">
      <c r="A72" s="6" t="s">
        <v>9</v>
      </c>
      <c r="B72" s="4" t="s">
        <v>7</v>
      </c>
      <c r="C72" s="6" t="s">
        <v>19</v>
      </c>
      <c r="D72" s="6" t="s">
        <v>13</v>
      </c>
      <c r="E72" s="41" t="s">
        <v>752</v>
      </c>
      <c r="F72" s="7" t="str">
        <f t="shared" si="2"/>
        <v>v.KPI.Dem.Label.NGF2ValUSD</v>
      </c>
      <c r="G72" s="8" t="s">
        <v>758</v>
      </c>
      <c r="I72" s="6">
        <v>0</v>
      </c>
      <c r="J72" s="6">
        <v>1</v>
      </c>
      <c r="K72" s="6">
        <v>0</v>
      </c>
      <c r="L72" s="6">
        <v>0</v>
      </c>
    </row>
    <row r="73" spans="1:12" x14ac:dyDescent="0.25">
      <c r="A73" s="6" t="s">
        <v>9</v>
      </c>
      <c r="B73" s="4" t="s">
        <v>7</v>
      </c>
      <c r="C73" s="6" t="s">
        <v>19</v>
      </c>
      <c r="D73" s="6" t="s">
        <v>13</v>
      </c>
      <c r="E73" s="41" t="s">
        <v>839</v>
      </c>
      <c r="F73" s="7" t="str">
        <f t="shared" si="2"/>
        <v>v.KPI.Dem.Label.OpenFCLoc</v>
      </c>
      <c r="G73" s="8" t="s">
        <v>842</v>
      </c>
      <c r="I73" s="6">
        <v>0</v>
      </c>
      <c r="J73" s="6">
        <v>1</v>
      </c>
      <c r="K73" s="6">
        <v>0</v>
      </c>
      <c r="L73" s="6">
        <v>0</v>
      </c>
    </row>
    <row r="74" spans="1:12" x14ac:dyDescent="0.25">
      <c r="A74" s="6" t="s">
        <v>9</v>
      </c>
      <c r="B74" s="4" t="s">
        <v>7</v>
      </c>
      <c r="C74" s="6" t="s">
        <v>19</v>
      </c>
      <c r="D74" s="6" t="s">
        <v>13</v>
      </c>
      <c r="E74" s="41" t="s">
        <v>838</v>
      </c>
      <c r="F74" s="7" t="str">
        <f t="shared" si="2"/>
        <v>v.KPI.Dem.Label.OpenFCUSD</v>
      </c>
      <c r="G74" s="8" t="s">
        <v>841</v>
      </c>
      <c r="I74" s="6">
        <v>0</v>
      </c>
      <c r="J74" s="6">
        <v>1</v>
      </c>
      <c r="K74" s="6">
        <v>0</v>
      </c>
      <c r="L74" s="6">
        <v>0</v>
      </c>
    </row>
    <row r="75" spans="1:12" x14ac:dyDescent="0.25">
      <c r="A75" s="6" t="s">
        <v>9</v>
      </c>
      <c r="B75" s="4" t="s">
        <v>7</v>
      </c>
      <c r="C75" s="6" t="s">
        <v>19</v>
      </c>
      <c r="D75" s="6" t="s">
        <v>13</v>
      </c>
      <c r="E75" s="6" t="s">
        <v>630</v>
      </c>
      <c r="F75" s="7" t="str">
        <f t="shared" si="2"/>
        <v>v.KPI.Dem.Label.OpenOrdersQty</v>
      </c>
      <c r="G75" s="22" t="s">
        <v>642</v>
      </c>
      <c r="I75" s="6">
        <v>0</v>
      </c>
      <c r="J75" s="6">
        <v>1</v>
      </c>
      <c r="K75" s="6">
        <v>0</v>
      </c>
      <c r="L75" s="6">
        <v>0</v>
      </c>
    </row>
    <row r="76" spans="1:12" x14ac:dyDescent="0.25">
      <c r="A76" s="6" t="s">
        <v>9</v>
      </c>
      <c r="B76" s="4" t="s">
        <v>7</v>
      </c>
      <c r="C76" s="6" t="s">
        <v>19</v>
      </c>
      <c r="D76" s="6" t="s">
        <v>13</v>
      </c>
      <c r="E76" s="6" t="s">
        <v>662</v>
      </c>
      <c r="F76" s="7" t="str">
        <f t="shared" si="2"/>
        <v>v.KPI.Dem.Label.PFC.Adjustment</v>
      </c>
      <c r="G76" s="8" t="s">
        <v>665</v>
      </c>
      <c r="I76" s="6">
        <v>0</v>
      </c>
      <c r="J76" s="6">
        <v>1</v>
      </c>
      <c r="K76" s="6">
        <v>0</v>
      </c>
      <c r="L76" s="6">
        <v>0</v>
      </c>
    </row>
    <row r="77" spans="1:12" x14ac:dyDescent="0.25">
      <c r="A77" s="6" t="s">
        <v>9</v>
      </c>
      <c r="B77" s="4" t="s">
        <v>7</v>
      </c>
      <c r="C77" s="6" t="s">
        <v>19</v>
      </c>
      <c r="D77" s="6" t="s">
        <v>13</v>
      </c>
      <c r="E77" s="6" t="s">
        <v>663</v>
      </c>
      <c r="F77" s="7" t="str">
        <f t="shared" si="2"/>
        <v>v.KPI.Dem.Label.PO.History</v>
      </c>
      <c r="G77" s="8" t="s">
        <v>664</v>
      </c>
      <c r="I77" s="6">
        <v>0</v>
      </c>
      <c r="J77" s="6">
        <v>1</v>
      </c>
      <c r="K77" s="6">
        <v>0</v>
      </c>
      <c r="L77" s="6">
        <v>0</v>
      </c>
    </row>
    <row r="78" spans="1:12" x14ac:dyDescent="0.25">
      <c r="A78" s="6" t="s">
        <v>9</v>
      </c>
      <c r="B78" s="4" t="s">
        <v>7</v>
      </c>
      <c r="C78" s="6" t="s">
        <v>19</v>
      </c>
      <c r="D78" s="6" t="s">
        <v>13</v>
      </c>
      <c r="E78" s="41" t="s">
        <v>762</v>
      </c>
      <c r="F78" s="7" t="str">
        <f t="shared" si="2"/>
        <v>v.KPI.Dem.Label.POE</v>
      </c>
      <c r="G78" s="8" t="s">
        <v>764</v>
      </c>
      <c r="I78" s="6">
        <v>0</v>
      </c>
      <c r="J78" s="6">
        <v>1</v>
      </c>
      <c r="K78" s="6">
        <v>0</v>
      </c>
      <c r="L78" s="6">
        <v>0</v>
      </c>
    </row>
    <row r="79" spans="1:12" x14ac:dyDescent="0.25">
      <c r="A79" s="6" t="s">
        <v>9</v>
      </c>
      <c r="B79" s="4" t="s">
        <v>7</v>
      </c>
      <c r="C79" s="6" t="s">
        <v>19</v>
      </c>
      <c r="D79" s="6" t="s">
        <v>13</v>
      </c>
      <c r="E79" s="41" t="s">
        <v>777</v>
      </c>
      <c r="F79" s="7" t="str">
        <f t="shared" si="2"/>
        <v>v.KPI.Dem.Label.POE.LOC</v>
      </c>
      <c r="G79" s="8" t="s">
        <v>786</v>
      </c>
      <c r="I79" s="6">
        <v>0</v>
      </c>
      <c r="J79" s="6">
        <v>1</v>
      </c>
      <c r="K79" s="6">
        <v>0</v>
      </c>
      <c r="L79" s="6">
        <v>0</v>
      </c>
    </row>
    <row r="80" spans="1:12" x14ac:dyDescent="0.25">
      <c r="A80" s="6" t="s">
        <v>9</v>
      </c>
      <c r="B80" s="4" t="s">
        <v>7</v>
      </c>
      <c r="C80" s="6" t="s">
        <v>19</v>
      </c>
      <c r="D80" s="6" t="s">
        <v>13</v>
      </c>
      <c r="E80" s="41" t="s">
        <v>778</v>
      </c>
      <c r="F80" s="7" t="str">
        <f t="shared" si="2"/>
        <v>v.KPI.Dem.Label.POE.USD</v>
      </c>
      <c r="G80" s="8" t="s">
        <v>785</v>
      </c>
      <c r="I80" s="6">
        <v>0</v>
      </c>
      <c r="J80" s="6">
        <v>1</v>
      </c>
      <c r="K80" s="6">
        <v>0</v>
      </c>
      <c r="L80" s="6">
        <v>0</v>
      </c>
    </row>
    <row r="81" spans="1:12" x14ac:dyDescent="0.25">
      <c r="A81" s="6" t="s">
        <v>9</v>
      </c>
      <c r="B81" s="4" t="s">
        <v>7</v>
      </c>
      <c r="C81" s="6" t="s">
        <v>19</v>
      </c>
      <c r="D81" s="6" t="s">
        <v>13</v>
      </c>
      <c r="E81" s="6" t="s">
        <v>744</v>
      </c>
      <c r="F81" s="7" t="str">
        <f t="shared" si="2"/>
        <v>v.KPI.Dem.Label.Purchase</v>
      </c>
      <c r="G81" s="8" t="s">
        <v>745</v>
      </c>
      <c r="I81" s="6">
        <v>0</v>
      </c>
      <c r="J81" s="6">
        <v>1</v>
      </c>
      <c r="K81" s="6">
        <v>0</v>
      </c>
      <c r="L81" s="6">
        <v>0</v>
      </c>
    </row>
    <row r="82" spans="1:12" x14ac:dyDescent="0.25">
      <c r="A82" s="6" t="s">
        <v>9</v>
      </c>
      <c r="B82" s="4" t="s">
        <v>7</v>
      </c>
      <c r="C82" s="6" t="s">
        <v>19</v>
      </c>
      <c r="D82" s="6" t="s">
        <v>13</v>
      </c>
      <c r="E82" s="6" t="s">
        <v>60</v>
      </c>
      <c r="F82" s="7" t="str">
        <f t="shared" si="2"/>
        <v>v.KPI.Dem.Label.Sales.Forecast.Qty</v>
      </c>
      <c r="G82" s="8" t="s">
        <v>58</v>
      </c>
      <c r="I82" s="6">
        <v>0</v>
      </c>
      <c r="J82" s="6">
        <v>1</v>
      </c>
      <c r="K82" s="6">
        <v>0</v>
      </c>
      <c r="L82" s="6">
        <v>0</v>
      </c>
    </row>
    <row r="83" spans="1:12" x14ac:dyDescent="0.25">
      <c r="A83" s="6" t="s">
        <v>9</v>
      </c>
      <c r="B83" s="4" t="s">
        <v>7</v>
      </c>
      <c r="C83" s="6" t="s">
        <v>19</v>
      </c>
      <c r="D83" s="6" t="s">
        <v>13</v>
      </c>
      <c r="E83" s="6" t="s">
        <v>333</v>
      </c>
      <c r="F83" s="7" t="str">
        <f t="shared" si="2"/>
        <v>v.KPI.Dem.Label.Sales.Forecast.Qty.YTD</v>
      </c>
      <c r="G83" s="8" t="s">
        <v>353</v>
      </c>
      <c r="I83" s="6">
        <v>0</v>
      </c>
      <c r="J83" s="6">
        <v>1</v>
      </c>
      <c r="K83" s="6">
        <v>0</v>
      </c>
      <c r="L83" s="6">
        <v>0</v>
      </c>
    </row>
    <row r="84" spans="1:12" x14ac:dyDescent="0.25">
      <c r="A84" s="6" t="s">
        <v>9</v>
      </c>
      <c r="B84" s="4" t="s">
        <v>7</v>
      </c>
      <c r="C84" s="6" t="s">
        <v>19</v>
      </c>
      <c r="D84" s="6" t="s">
        <v>13</v>
      </c>
      <c r="E84" s="6" t="s">
        <v>44</v>
      </c>
      <c r="F84" s="7" t="str">
        <f t="shared" si="2"/>
        <v>v.KPI.Dem.Label.Sales.Qty</v>
      </c>
      <c r="G84" s="8" t="s">
        <v>599</v>
      </c>
      <c r="I84" s="6">
        <v>0</v>
      </c>
      <c r="J84" s="6">
        <v>1</v>
      </c>
      <c r="K84" s="6">
        <v>0</v>
      </c>
      <c r="L84" s="6">
        <v>0</v>
      </c>
    </row>
    <row r="85" spans="1:12" x14ac:dyDescent="0.25">
      <c r="A85" s="6" t="s">
        <v>9</v>
      </c>
      <c r="B85" s="4" t="s">
        <v>7</v>
      </c>
      <c r="C85" s="6" t="s">
        <v>19</v>
      </c>
      <c r="D85" s="6" t="s">
        <v>13</v>
      </c>
      <c r="E85" s="6" t="s">
        <v>343</v>
      </c>
      <c r="F85" s="7" t="str">
        <f t="shared" si="2"/>
        <v>v.KPI.Dem.Label.Sales.Qty.YTD</v>
      </c>
      <c r="G85" s="8" t="s">
        <v>600</v>
      </c>
      <c r="I85" s="6">
        <v>0</v>
      </c>
      <c r="J85" s="6">
        <v>1</v>
      </c>
      <c r="K85" s="6">
        <v>0</v>
      </c>
      <c r="L85" s="6">
        <v>0</v>
      </c>
    </row>
    <row r="86" spans="1:12" x14ac:dyDescent="0.25">
      <c r="A86" s="6" t="s">
        <v>9</v>
      </c>
      <c r="B86" s="4" t="s">
        <v>7</v>
      </c>
      <c r="C86" s="6" t="s">
        <v>19</v>
      </c>
      <c r="D86" s="6" t="s">
        <v>13</v>
      </c>
      <c r="E86" s="6" t="s">
        <v>28</v>
      </c>
      <c r="F86" s="7" t="str">
        <f t="shared" si="2"/>
        <v>v.KPI.Dem.Label.Sales.Value</v>
      </c>
      <c r="G86" s="8" t="s">
        <v>601</v>
      </c>
      <c r="I86" s="6">
        <v>0</v>
      </c>
      <c r="J86" s="6">
        <v>1</v>
      </c>
      <c r="K86" s="6">
        <v>0</v>
      </c>
      <c r="L86" s="6">
        <v>0</v>
      </c>
    </row>
    <row r="87" spans="1:12" x14ac:dyDescent="0.25">
      <c r="A87" s="6" t="s">
        <v>9</v>
      </c>
      <c r="B87" s="4" t="s">
        <v>7</v>
      </c>
      <c r="C87" s="6" t="s">
        <v>19</v>
      </c>
      <c r="D87" s="6" t="s">
        <v>13</v>
      </c>
      <c r="E87" s="42" t="s">
        <v>866</v>
      </c>
      <c r="F87" s="7" t="str">
        <f t="shared" si="2"/>
        <v>v.KPI.Dem.Label.SalesandFC</v>
      </c>
      <c r="G87" s="8" t="s">
        <v>882</v>
      </c>
      <c r="I87" s="6">
        <v>0</v>
      </c>
      <c r="J87" s="6">
        <v>1</v>
      </c>
      <c r="K87" s="6">
        <v>0</v>
      </c>
      <c r="L87" s="6">
        <v>0</v>
      </c>
    </row>
    <row r="88" spans="1:12" x14ac:dyDescent="0.25">
      <c r="A88" s="6" t="s">
        <v>9</v>
      </c>
      <c r="B88" s="4" t="s">
        <v>7</v>
      </c>
      <c r="C88" s="6" t="s">
        <v>19</v>
      </c>
      <c r="D88" s="6" t="s">
        <v>13</v>
      </c>
      <c r="E88" s="42" t="s">
        <v>868</v>
      </c>
      <c r="F88" s="7" t="str">
        <f t="shared" si="2"/>
        <v>v.KPI.Dem.Label.SalesandFC1</v>
      </c>
      <c r="G88" s="8" t="s">
        <v>883</v>
      </c>
      <c r="I88" s="6">
        <v>0</v>
      </c>
      <c r="J88" s="6">
        <v>1</v>
      </c>
      <c r="K88" s="6">
        <v>0</v>
      </c>
      <c r="L88" s="6">
        <v>0</v>
      </c>
    </row>
    <row r="89" spans="1:12" x14ac:dyDescent="0.25">
      <c r="A89" s="6" t="s">
        <v>9</v>
      </c>
      <c r="B89" s="4" t="s">
        <v>7</v>
      </c>
      <c r="C89" s="6" t="s">
        <v>19</v>
      </c>
      <c r="D89" s="6" t="s">
        <v>13</v>
      </c>
      <c r="E89" s="42" t="s">
        <v>872</v>
      </c>
      <c r="F89" s="7" t="str">
        <f t="shared" si="2"/>
        <v>v.KPI.Dem.Label.SalesandFC12</v>
      </c>
      <c r="G89" s="8" t="s">
        <v>887</v>
      </c>
      <c r="I89" s="6">
        <v>0</v>
      </c>
      <c r="J89" s="6">
        <v>1</v>
      </c>
      <c r="K89" s="6">
        <v>0</v>
      </c>
      <c r="L89" s="6">
        <v>0</v>
      </c>
    </row>
    <row r="90" spans="1:12" x14ac:dyDescent="0.25">
      <c r="A90" s="6" t="s">
        <v>9</v>
      </c>
      <c r="B90" s="4" t="s">
        <v>7</v>
      </c>
      <c r="C90" s="6" t="s">
        <v>19</v>
      </c>
      <c r="D90" s="6" t="s">
        <v>13</v>
      </c>
      <c r="E90" s="42" t="s">
        <v>869</v>
      </c>
      <c r="F90" s="7" t="str">
        <f t="shared" si="2"/>
        <v>v.KPI.Dem.Label.SalesandFC2</v>
      </c>
      <c r="G90" s="8" t="s">
        <v>884</v>
      </c>
      <c r="I90" s="6">
        <v>0</v>
      </c>
      <c r="J90" s="6">
        <v>1</v>
      </c>
      <c r="K90" s="6">
        <v>0</v>
      </c>
      <c r="L90" s="6">
        <v>0</v>
      </c>
    </row>
    <row r="91" spans="1:12" x14ac:dyDescent="0.25">
      <c r="A91" s="6" t="s">
        <v>9</v>
      </c>
      <c r="B91" s="4" t="s">
        <v>7</v>
      </c>
      <c r="C91" s="6" t="s">
        <v>19</v>
      </c>
      <c r="D91" s="6" t="s">
        <v>13</v>
      </c>
      <c r="E91" s="42" t="s">
        <v>870</v>
      </c>
      <c r="F91" s="7" t="str">
        <f t="shared" si="2"/>
        <v>v.KPI.Dem.Label.SalesandFC3</v>
      </c>
      <c r="G91" s="8" t="s">
        <v>885</v>
      </c>
      <c r="I91" s="6">
        <v>0</v>
      </c>
      <c r="J91" s="6">
        <v>1</v>
      </c>
      <c r="K91" s="6">
        <v>0</v>
      </c>
      <c r="L91" s="6">
        <v>0</v>
      </c>
    </row>
    <row r="92" spans="1:12" x14ac:dyDescent="0.25">
      <c r="A92" s="6" t="s">
        <v>9</v>
      </c>
      <c r="B92" s="4" t="s">
        <v>7</v>
      </c>
      <c r="C92" s="6" t="s">
        <v>19</v>
      </c>
      <c r="D92" s="6" t="s">
        <v>13</v>
      </c>
      <c r="E92" s="42" t="s">
        <v>871</v>
      </c>
      <c r="F92" s="7" t="str">
        <f t="shared" si="2"/>
        <v>v.KPI.Dem.Label.SalesandFC4</v>
      </c>
      <c r="G92" s="8" t="s">
        <v>886</v>
      </c>
      <c r="I92" s="6">
        <v>0</v>
      </c>
      <c r="J92" s="6">
        <v>1</v>
      </c>
      <c r="K92" s="6">
        <v>0</v>
      </c>
      <c r="L92" s="6">
        <v>0</v>
      </c>
    </row>
    <row r="93" spans="1:12" x14ac:dyDescent="0.25">
      <c r="A93" s="6" t="s">
        <v>9</v>
      </c>
      <c r="B93" s="4" t="s">
        <v>7</v>
      </c>
      <c r="C93" s="6" t="s">
        <v>19</v>
      </c>
      <c r="D93" s="6" t="s">
        <v>13</v>
      </c>
      <c r="E93" s="42" t="s">
        <v>867</v>
      </c>
      <c r="F93" s="7" t="str">
        <f t="shared" si="2"/>
        <v>v.KPI.Dem.Label.SalesandFCcalc</v>
      </c>
      <c r="G93" s="8" t="s">
        <v>881</v>
      </c>
      <c r="I93" s="6">
        <v>0</v>
      </c>
      <c r="J93" s="6">
        <v>1</v>
      </c>
      <c r="K93" s="6">
        <v>0</v>
      </c>
      <c r="L93" s="6">
        <v>0</v>
      </c>
    </row>
    <row r="94" spans="1:12" x14ac:dyDescent="0.25">
      <c r="A94" s="6" t="s">
        <v>9</v>
      </c>
      <c r="B94" s="4" t="s">
        <v>7</v>
      </c>
      <c r="C94" s="6" t="s">
        <v>19</v>
      </c>
      <c r="D94" s="6" t="s">
        <v>13</v>
      </c>
      <c r="E94" s="6" t="s">
        <v>619</v>
      </c>
      <c r="F94" s="7" t="str">
        <f t="shared" si="2"/>
        <v>v.KPI.Dem.Label.SalesToTradeFC.Qty</v>
      </c>
      <c r="G94" s="22" t="s">
        <v>599</v>
      </c>
      <c r="I94" s="6">
        <v>0</v>
      </c>
      <c r="J94" s="6">
        <v>1</v>
      </c>
      <c r="K94" s="6">
        <v>0</v>
      </c>
      <c r="L94" s="6">
        <v>0</v>
      </c>
    </row>
    <row r="95" spans="1:12" x14ac:dyDescent="0.25">
      <c r="A95" s="6" t="s">
        <v>9</v>
      </c>
      <c r="B95" s="4" t="s">
        <v>7</v>
      </c>
      <c r="C95" s="6" t="s">
        <v>19</v>
      </c>
      <c r="D95" s="6" t="s">
        <v>13</v>
      </c>
      <c r="E95" s="41" t="s">
        <v>812</v>
      </c>
      <c r="F95" s="7" t="str">
        <f t="shared" si="2"/>
        <v>v.KPI.Dem.Label.Supply.Demand</v>
      </c>
      <c r="G95" s="8" t="s">
        <v>813</v>
      </c>
      <c r="I95" s="6">
        <v>0</v>
      </c>
      <c r="J95" s="6">
        <v>1</v>
      </c>
      <c r="K95" s="6">
        <v>0</v>
      </c>
      <c r="L95" s="6">
        <v>0</v>
      </c>
    </row>
    <row r="96" spans="1:12" x14ac:dyDescent="0.25">
      <c r="A96" s="6" t="s">
        <v>9</v>
      </c>
      <c r="B96" s="4" t="s">
        <v>7</v>
      </c>
      <c r="C96" s="6" t="s">
        <v>19</v>
      </c>
      <c r="D96" s="6" t="s">
        <v>13</v>
      </c>
      <c r="E96" s="41" t="s">
        <v>818</v>
      </c>
      <c r="F96" s="7" t="str">
        <f t="shared" si="2"/>
        <v>v.KPI.Dem.Label.Supply.Demand1</v>
      </c>
      <c r="G96" s="8" t="s">
        <v>819</v>
      </c>
      <c r="I96" s="6">
        <v>0</v>
      </c>
      <c r="J96" s="6">
        <v>1</v>
      </c>
      <c r="K96" s="6">
        <v>0</v>
      </c>
      <c r="L96" s="6">
        <v>0</v>
      </c>
    </row>
    <row r="97" spans="1:12" x14ac:dyDescent="0.25">
      <c r="A97" s="6" t="s">
        <v>9</v>
      </c>
      <c r="B97" s="4" t="s">
        <v>7</v>
      </c>
      <c r="C97" s="6" t="s">
        <v>19</v>
      </c>
      <c r="D97" s="6" t="s">
        <v>13</v>
      </c>
      <c r="E97" s="6" t="s">
        <v>629</v>
      </c>
      <c r="F97" s="7" t="str">
        <f t="shared" si="2"/>
        <v>v.KPI.Dem.Label.TenderFC</v>
      </c>
      <c r="G97" s="22" t="s">
        <v>641</v>
      </c>
      <c r="I97" s="6">
        <v>0</v>
      </c>
      <c r="J97" s="6">
        <v>1</v>
      </c>
      <c r="K97" s="6">
        <v>0</v>
      </c>
      <c r="L97" s="6">
        <v>0</v>
      </c>
    </row>
    <row r="98" spans="1:12" x14ac:dyDescent="0.25">
      <c r="B98" s="4"/>
      <c r="F98" s="7"/>
      <c r="G98" s="22"/>
    </row>
    <row r="99" spans="1:12" x14ac:dyDescent="0.25">
      <c r="B99" s="4"/>
      <c r="F99" s="7"/>
      <c r="G99" s="22"/>
    </row>
    <row r="100" spans="1:12" x14ac:dyDescent="0.25">
      <c r="B100" s="4"/>
      <c r="F100" s="7"/>
      <c r="G100" s="22"/>
    </row>
  </sheetData>
  <autoFilter ref="B1:L1">
    <sortState ref="B2:L97">
      <sortCondition ref="F1"/>
    </sortState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21"/>
  <sheetViews>
    <sheetView zoomScale="80" zoomScaleNormal="80" workbookViewId="0">
      <pane ySplit="1" topLeftCell="A2" activePane="bottomLeft" state="frozen"/>
      <selection pane="bottomLeft" sqref="A1:M21"/>
    </sheetView>
  </sheetViews>
  <sheetFormatPr defaultColWidth="9.140625" defaultRowHeight="15" x14ac:dyDescent="0.25"/>
  <cols>
    <col min="1" max="1" width="5.7109375" customWidth="1"/>
    <col min="2" max="2" width="13.5703125" customWidth="1"/>
    <col min="3" max="3" width="8.42578125" customWidth="1"/>
    <col min="4" max="4" width="13.85546875" customWidth="1"/>
    <col min="5" max="5" width="15.7109375" customWidth="1"/>
    <col min="6" max="6" width="46.42578125" customWidth="1"/>
    <col min="7" max="7" width="49.7109375" style="11" customWidth="1"/>
    <col min="8" max="8" width="46.7109375" style="11" customWidth="1"/>
    <col min="9" max="9" width="17.42578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6</v>
      </c>
      <c r="G1" s="10" t="s">
        <v>15</v>
      </c>
      <c r="H1" s="12" t="s">
        <v>4</v>
      </c>
      <c r="I1" s="2" t="s">
        <v>5</v>
      </c>
      <c r="J1" s="20" t="s">
        <v>12</v>
      </c>
      <c r="K1" s="20" t="s">
        <v>19</v>
      </c>
      <c r="L1" s="20" t="s">
        <v>20</v>
      </c>
      <c r="M1" s="20" t="s">
        <v>164</v>
      </c>
    </row>
    <row r="2" spans="1:13" ht="105" hidden="1" x14ac:dyDescent="0.25">
      <c r="A2" s="13" t="s">
        <v>9</v>
      </c>
      <c r="B2" s="16" t="s">
        <v>10</v>
      </c>
      <c r="C2" s="16" t="s">
        <v>19</v>
      </c>
      <c r="D2" s="14" t="s">
        <v>16</v>
      </c>
      <c r="E2" s="14" t="s">
        <v>11</v>
      </c>
      <c r="F2" s="15" t="str">
        <f t="shared" ref="F2:F10" si="0">CONCATENATE(A2,".",B2,".",C2,".",D2,".",E2)</f>
        <v>v.Calendar.Dem.Trends.Selected</v>
      </c>
      <c r="G2" s="9" t="s">
        <v>233</v>
      </c>
      <c r="H2" s="14" t="str">
        <f t="shared" ref="H2:H10" si="1">"'"&amp;SUBSTITUTE(SUBSTITUTE(G2,"'","'&amp;chr(39)&amp;'"),"$","'&amp;chr(36)&amp;'")&amp;"'"</f>
        <v>'='&amp;chr(39)&amp;'Year=,Month=,YearMonth=,Quarter=,YearMonthNum={"&gt;='&amp;chr(39)&amp;'&amp;date(addmonths(%HIDE_DEM_PLAN_DATE,-15),'&amp;chr(39)&amp;'YYYYMM'&amp;chr(39)&amp;')
 &amp;'&amp;chr(39)&amp;'&lt;='&amp;chr(39)&amp;'&amp;date(Only(%HIDE_DEM_PLAN_DATE),'&amp;chr(39)&amp;'YYYYMM'&amp;chr(39)&amp;')
&amp;'&amp;chr(39)&amp;'"}'&amp;chr(39)&amp;''</v>
      </c>
      <c r="J2">
        <v>0</v>
      </c>
      <c r="K2">
        <v>1</v>
      </c>
      <c r="L2">
        <v>0</v>
      </c>
      <c r="M2">
        <v>0</v>
      </c>
    </row>
    <row r="3" spans="1:13" ht="105" hidden="1" x14ac:dyDescent="0.25">
      <c r="A3" s="13" t="s">
        <v>9</v>
      </c>
      <c r="B3" s="16" t="s">
        <v>10</v>
      </c>
      <c r="C3" s="16" t="s">
        <v>19</v>
      </c>
      <c r="D3" s="14" t="s">
        <v>16</v>
      </c>
      <c r="E3" s="14" t="s">
        <v>61</v>
      </c>
      <c r="F3" s="15" t="str">
        <f t="shared" si="0"/>
        <v>v.Calendar.Dem.Trends.Selected2</v>
      </c>
      <c r="G3" s="9" t="s">
        <v>232</v>
      </c>
      <c r="H3" s="14" t="str">
        <f t="shared" si="1"/>
        <v>'='&amp;chr(39)&amp;'Year=,Month=,YearMonth=,Quarter=,YearMonthNum={"&lt;='&amp;chr(39)&amp;'&amp;date(addmonths(%HIDE_DEM_PLAN_DATE,15),'&amp;chr(39)&amp;'YYYYMM'&amp;chr(39)&amp;')
 &amp;'&amp;chr(39)&amp;'&gt;='&amp;chr(39)&amp;'&amp;date(Only(%HIDE_DEM_PLAN_DATE),'&amp;chr(39)&amp;'YYYYMM'&amp;chr(39)&amp;')
&amp;'&amp;chr(39)&amp;'"}'&amp;chr(39)&amp;''</v>
      </c>
      <c r="J3">
        <v>0</v>
      </c>
      <c r="K3">
        <v>1</v>
      </c>
      <c r="L3">
        <v>0</v>
      </c>
      <c r="M3">
        <v>0</v>
      </c>
    </row>
    <row r="4" spans="1:13" ht="60" hidden="1" x14ac:dyDescent="0.25">
      <c r="A4" s="13" t="s">
        <v>9</v>
      </c>
      <c r="B4" s="16" t="s">
        <v>10</v>
      </c>
      <c r="C4" s="16" t="s">
        <v>19</v>
      </c>
      <c r="D4" s="14" t="s">
        <v>16</v>
      </c>
      <c r="E4" s="14" t="s">
        <v>230</v>
      </c>
      <c r="F4" s="15" t="str">
        <f>CONCATENATE(A4,".",B4,".",C4,".",D4,".",E4)</f>
        <v>v.Calendar.Dem.Trends.Sales.Selected</v>
      </c>
      <c r="G4" s="9" t="s">
        <v>231</v>
      </c>
      <c r="H4" s="14" t="str">
        <f>"'"&amp;SUBSTITUTE(SUBSTITUTE(G4,"'","'&amp;chr(39)&amp;'"),"$","'&amp;chr(36)&amp;'")&amp;"'"</f>
        <v>'='&amp;chr(39)&amp;'Year=,Month=,YearMonth=,Quarter=,YearMonthNum={"&gt;='&amp;chr(39)&amp;'&amp;date(addmonths(%HIDE_DEM_PLAN_DATE,-15),'&amp;chr(39)&amp;'YYYYMM'&amp;chr(39)&amp;')
&amp;'&amp;chr(39)&amp;'"}'&amp;chr(39)&amp;''</v>
      </c>
      <c r="J4">
        <v>0</v>
      </c>
      <c r="K4">
        <v>1</v>
      </c>
      <c r="L4">
        <v>0</v>
      </c>
      <c r="M4">
        <v>0</v>
      </c>
    </row>
    <row r="5" spans="1:13" ht="45" x14ac:dyDescent="0.25">
      <c r="A5" t="s">
        <v>9</v>
      </c>
      <c r="B5" t="s">
        <v>68</v>
      </c>
      <c r="C5" s="16" t="s">
        <v>19</v>
      </c>
      <c r="D5" s="16" t="s">
        <v>69</v>
      </c>
      <c r="E5" s="16" t="s">
        <v>11</v>
      </c>
      <c r="F5" s="1" t="str">
        <f t="shared" si="0"/>
        <v>v.Field.Dem.RepCycle.Selected</v>
      </c>
      <c r="G5" s="21" t="s">
        <v>1051</v>
      </c>
      <c r="H5" s="11" t="str">
        <f t="shared" si="1"/>
        <v>'='&amp;chr(39)&amp;'MaxString({1&lt;Year={'&amp;chr(39)&amp;'&amp;max({1&lt;SOURCE_ID={1}&gt;}Year)&amp;'&amp;chr(39)&amp;'}&gt;}%HIDE_REP_CICLE)'&amp;chr(39)&amp;''</v>
      </c>
      <c r="J5">
        <v>0</v>
      </c>
      <c r="K5">
        <v>1</v>
      </c>
      <c r="L5">
        <v>0</v>
      </c>
      <c r="M5">
        <v>0</v>
      </c>
    </row>
    <row r="6" spans="1:13" hidden="1" x14ac:dyDescent="0.25">
      <c r="A6" t="s">
        <v>9</v>
      </c>
      <c r="B6" t="s">
        <v>10</v>
      </c>
      <c r="C6" s="16" t="s">
        <v>19</v>
      </c>
      <c r="D6" s="16" t="s">
        <v>18</v>
      </c>
      <c r="E6" s="16" t="s">
        <v>147</v>
      </c>
      <c r="F6" s="1" t="str">
        <f t="shared" si="0"/>
        <v>v.Calendar.Dem.Year.Minus1</v>
      </c>
      <c r="G6" s="9" t="s">
        <v>151</v>
      </c>
      <c r="H6" s="11" t="str">
        <f t="shared" si="1"/>
        <v>'=num(Year(Today()))-1'</v>
      </c>
      <c r="J6">
        <v>0</v>
      </c>
      <c r="K6">
        <v>1</v>
      </c>
      <c r="L6">
        <v>0</v>
      </c>
      <c r="M6">
        <v>0</v>
      </c>
    </row>
    <row r="7" spans="1:13" hidden="1" x14ac:dyDescent="0.25">
      <c r="A7" t="s">
        <v>9</v>
      </c>
      <c r="B7" t="s">
        <v>10</v>
      </c>
      <c r="C7" s="16" t="s">
        <v>19</v>
      </c>
      <c r="D7" s="16" t="s">
        <v>18</v>
      </c>
      <c r="E7" s="16" t="s">
        <v>148</v>
      </c>
      <c r="F7" s="1" t="str">
        <f t="shared" si="0"/>
        <v>v.Calendar.Dem.Year.Current</v>
      </c>
      <c r="G7" s="9" t="s">
        <v>152</v>
      </c>
      <c r="H7" s="11" t="str">
        <f t="shared" si="1"/>
        <v>'=num(Year(Today()))'</v>
      </c>
      <c r="J7">
        <v>0</v>
      </c>
      <c r="K7">
        <v>1</v>
      </c>
      <c r="L7">
        <v>0</v>
      </c>
      <c r="M7">
        <v>0</v>
      </c>
    </row>
    <row r="8" spans="1:13" hidden="1" x14ac:dyDescent="0.25">
      <c r="A8" t="s">
        <v>9</v>
      </c>
      <c r="B8" t="s">
        <v>10</v>
      </c>
      <c r="C8" s="16" t="s">
        <v>19</v>
      </c>
      <c r="D8" s="16" t="s">
        <v>18</v>
      </c>
      <c r="E8" s="16" t="s">
        <v>149</v>
      </c>
      <c r="F8" s="1" t="str">
        <f t="shared" si="0"/>
        <v>v.Calendar.Dem.Year.Plus1</v>
      </c>
      <c r="G8" s="9" t="s">
        <v>153</v>
      </c>
      <c r="H8" s="11" t="str">
        <f t="shared" si="1"/>
        <v>'=num(Year(Today()))+1'</v>
      </c>
      <c r="J8">
        <v>0</v>
      </c>
      <c r="K8">
        <v>1</v>
      </c>
      <c r="L8">
        <v>0</v>
      </c>
      <c r="M8">
        <v>0</v>
      </c>
    </row>
    <row r="9" spans="1:13" hidden="1" x14ac:dyDescent="0.25">
      <c r="A9" t="s">
        <v>9</v>
      </c>
      <c r="B9" t="s">
        <v>10</v>
      </c>
      <c r="C9" s="16" t="s">
        <v>19</v>
      </c>
      <c r="D9" s="16" t="s">
        <v>18</v>
      </c>
      <c r="E9" s="16" t="s">
        <v>150</v>
      </c>
      <c r="F9" s="1" t="str">
        <f t="shared" si="0"/>
        <v>v.Calendar.Dem.Year.Plus2</v>
      </c>
      <c r="G9" s="9" t="s">
        <v>154</v>
      </c>
      <c r="H9" s="11" t="str">
        <f t="shared" si="1"/>
        <v>'=num(Year(Today()))+2'</v>
      </c>
      <c r="J9">
        <v>0</v>
      </c>
      <c r="K9">
        <v>1</v>
      </c>
      <c r="L9">
        <v>0</v>
      </c>
      <c r="M9">
        <v>0</v>
      </c>
    </row>
    <row r="10" spans="1:13" ht="30" hidden="1" x14ac:dyDescent="0.25">
      <c r="A10" t="s">
        <v>9</v>
      </c>
      <c r="B10" t="s">
        <v>236</v>
      </c>
      <c r="C10" s="16" t="s">
        <v>19</v>
      </c>
      <c r="D10" s="16" t="s">
        <v>43</v>
      </c>
      <c r="E10" s="16" t="s">
        <v>237</v>
      </c>
      <c r="F10" s="1" t="str">
        <f t="shared" si="0"/>
        <v>v.Aux.KPI.Dem.Forecast.Dimension</v>
      </c>
      <c r="G10" s="9" t="s">
        <v>464</v>
      </c>
      <c r="H10" s="11" t="str">
        <f t="shared" si="1"/>
        <v>'=if(v.App.Nav.Dem.Units.Button=1,1,'&amp;chr(39)&amp;'[m.Pack Size Numeric]'&amp;chr(39)&amp;')'</v>
      </c>
      <c r="J10">
        <v>0</v>
      </c>
      <c r="K10">
        <v>1</v>
      </c>
      <c r="L10">
        <v>0</v>
      </c>
      <c r="M10">
        <v>0</v>
      </c>
    </row>
    <row r="11" spans="1:13" ht="45" hidden="1" x14ac:dyDescent="0.25">
      <c r="A11" t="s">
        <v>9</v>
      </c>
      <c r="B11" t="s">
        <v>236</v>
      </c>
      <c r="C11" s="16" t="s">
        <v>19</v>
      </c>
      <c r="D11" s="16" t="s">
        <v>922</v>
      </c>
      <c r="E11" s="16" t="s">
        <v>131</v>
      </c>
      <c r="F11" s="1" t="str">
        <f>CONCATENATE(A11,".",B11,".",C11,".",D11,".",E11)</f>
        <v>v.Aux.KPI.Dem.Lastest.Month</v>
      </c>
      <c r="G11" s="9" t="s">
        <v>1020</v>
      </c>
      <c r="H11" s="11" t="str">
        <f>"'"&amp;SUBSTITUTE(SUBSTITUTE(G11,"'","'&amp;chr(39)&amp;'"),"$","'&amp;chr(36)&amp;'")&amp;"'"</f>
        <v>'=If(v.App.Nav.FC.EVO.RegionDetails=1, Only({'&amp;chr(36)&amp;'}%HIDE_DEM_PLAN_COD), max({1}[Demand Plan Version Num]) )'</v>
      </c>
      <c r="J11">
        <v>0</v>
      </c>
      <c r="K11">
        <v>1</v>
      </c>
      <c r="L11">
        <v>0</v>
      </c>
      <c r="M11">
        <v>0</v>
      </c>
    </row>
    <row r="12" spans="1:13" hidden="1" x14ac:dyDescent="0.25">
      <c r="A12" t="s">
        <v>9</v>
      </c>
      <c r="B12" t="s">
        <v>236</v>
      </c>
      <c r="C12" s="16" t="s">
        <v>19</v>
      </c>
      <c r="D12" s="16" t="s">
        <v>43</v>
      </c>
      <c r="E12" s="16" t="s">
        <v>18</v>
      </c>
      <c r="F12" s="1" t="str">
        <f>CONCATENATE(A12,".",B12,".",C12,".",D12,".",E12)</f>
        <v>v.Aux.KPI.Dem.Forecast.Year</v>
      </c>
      <c r="G12" s="9" t="s">
        <v>1010</v>
      </c>
      <c r="H12" s="11" t="str">
        <f>"'"&amp;SUBSTITUTE(SUBSTITUTE(G12,"'","'&amp;chr(39)&amp;'"),"$","'&amp;chr(36)&amp;'")&amp;"'"</f>
        <v>'Year(v.Aux.KPI.Dem.Lastest.Month)+'&amp;chr(36)&amp;'1'</v>
      </c>
      <c r="J12">
        <v>0</v>
      </c>
      <c r="K12">
        <v>1</v>
      </c>
      <c r="L12">
        <v>0</v>
      </c>
      <c r="M12">
        <v>0</v>
      </c>
    </row>
    <row r="13" spans="1:13" ht="90" hidden="1" x14ac:dyDescent="0.25">
      <c r="A13" t="s">
        <v>9</v>
      </c>
      <c r="B13" t="s">
        <v>236</v>
      </c>
      <c r="C13" s="16" t="s">
        <v>19</v>
      </c>
      <c r="D13" s="16" t="s">
        <v>1017</v>
      </c>
      <c r="E13" s="16" t="s">
        <v>379</v>
      </c>
      <c r="F13" s="1" t="str">
        <f>CONCATENATE(A13,".",B13,".",C13,".",D13,".",E13)</f>
        <v>v.Aux.KPI.Dem.FC.EVO.ColorCoding</v>
      </c>
      <c r="G13" s="9" t="s">
        <v>1037</v>
      </c>
      <c r="H13" s="11" t="str">
        <f>"'"&amp;SUBSTITUTE(SUBSTITUTE(G13,"'","'&amp;chr(39)&amp;'"),"$","'&amp;chr(36)&amp;'")&amp;"'"</f>
        <v>'if(not IsNull('&amp;chr(36)&amp;'('&amp;chr(36)&amp;'1)), if(fabs('&amp;chr(36)&amp;'('&amp;chr(36)&amp;'1))&lt;v.Aux.KPI.Dem.FC.EVO.Green, RGB(178,255,102), 
 if(fabs('&amp;chr(36)&amp;'('&amp;chr(36)&amp;'1))&lt;v.Aux.KPI.Dem.FC.EVO.Red, RGB(255,255,102), RGB(255,102,102))
 ))'</v>
      </c>
      <c r="J13">
        <v>0</v>
      </c>
      <c r="K13">
        <v>1</v>
      </c>
      <c r="L13">
        <v>0</v>
      </c>
      <c r="M13">
        <v>0</v>
      </c>
    </row>
    <row r="14" spans="1:13" ht="45" hidden="1" x14ac:dyDescent="0.25">
      <c r="A14" t="s">
        <v>9</v>
      </c>
      <c r="B14" t="s">
        <v>236</v>
      </c>
      <c r="C14" s="16" t="s">
        <v>19</v>
      </c>
      <c r="D14" s="16" t="s">
        <v>1017</v>
      </c>
      <c r="E14" s="16" t="s">
        <v>1023</v>
      </c>
      <c r="F14" s="1" t="str">
        <f>CONCATENATE(A14,".",B14,".",C14,".",D14,".",E14)</f>
        <v>v.Aux.KPI.Dem.FC.EVO.SetQualifier</v>
      </c>
      <c r="G14" s="9" t="s">
        <v>1025</v>
      </c>
      <c r="H14" s="11" t="str">
        <f>"'"&amp;SUBSTITUTE(SUBSTITUTE(G14,"'","'&amp;chr(39)&amp;'"),"$","'&amp;chr(36)&amp;'")&amp;"'"</f>
        <v>'=if(v.App.Nav.FC.EVO.StrengthCountry=1, '&amp;chr(39)&amp;'TOTAL &lt;m.Region, m.Strength, m.Country&gt;'&amp;chr(39)&amp;', '&amp;chr(39)&amp;'TOTAL &lt;m.Region&gt;'&amp;chr(39)&amp;')'</v>
      </c>
      <c r="J14">
        <v>0</v>
      </c>
      <c r="K14">
        <v>1</v>
      </c>
      <c r="L14">
        <v>0</v>
      </c>
      <c r="M14">
        <v>0</v>
      </c>
    </row>
    <row r="15" spans="1:13" hidden="1" x14ac:dyDescent="0.25">
      <c r="A15" t="s">
        <v>9</v>
      </c>
      <c r="B15" t="s">
        <v>236</v>
      </c>
      <c r="C15" s="16" t="s">
        <v>19</v>
      </c>
      <c r="D15" s="16" t="s">
        <v>1017</v>
      </c>
      <c r="E15" s="16" t="s">
        <v>1031</v>
      </c>
      <c r="F15" s="1" t="str">
        <f t="shared" ref="F15:F17" si="2">CONCATENATE(A15,".",B15,".",C15,".",D15,".",E15)</f>
        <v>v.Aux.KPI.Dem.FC.EVO.DPVref</v>
      </c>
      <c r="G15" s="9" t="s">
        <v>1034</v>
      </c>
      <c r="H15" s="11" t="str">
        <f t="shared" ref="H15:H21" si="3">"'"&amp;SUBSTITUTE(SUBSTITUTE(G15,"'","'&amp;chr(39)&amp;'"),"$","'&amp;chr(36)&amp;'")&amp;"'"</f>
        <v>'=Only({'&amp;chr(36)&amp;'} %HIDE_DEM_PLAN_COD)'</v>
      </c>
      <c r="J15">
        <v>0</v>
      </c>
      <c r="K15">
        <v>1</v>
      </c>
      <c r="L15">
        <v>0</v>
      </c>
      <c r="M15">
        <v>0</v>
      </c>
    </row>
    <row r="16" spans="1:13" hidden="1" x14ac:dyDescent="0.25">
      <c r="A16" t="s">
        <v>9</v>
      </c>
      <c r="B16" t="s">
        <v>236</v>
      </c>
      <c r="C16" s="16" t="s">
        <v>19</v>
      </c>
      <c r="D16" s="16" t="s">
        <v>1017</v>
      </c>
      <c r="E16" s="16" t="s">
        <v>1032</v>
      </c>
      <c r="F16" s="1" t="str">
        <f t="shared" si="2"/>
        <v>v.Aux.KPI.Dem.FC.EVO.DPV2</v>
      </c>
      <c r="G16" s="9" t="s">
        <v>1029</v>
      </c>
      <c r="H16" s="11" t="str">
        <f t="shared" si="3"/>
        <v>'=Only({'&amp;chr(36)&amp;'} %HIDE_DPV2_COD)'</v>
      </c>
      <c r="J16">
        <v>0</v>
      </c>
      <c r="K16">
        <v>1</v>
      </c>
      <c r="L16">
        <v>0</v>
      </c>
      <c r="M16">
        <v>0</v>
      </c>
    </row>
    <row r="17" spans="1:13" s="14" customFormat="1" hidden="1" x14ac:dyDescent="0.25">
      <c r="A17" s="14" t="s">
        <v>9</v>
      </c>
      <c r="B17" s="14" t="s">
        <v>236</v>
      </c>
      <c r="C17" s="16" t="s">
        <v>19</v>
      </c>
      <c r="D17" s="16" t="s">
        <v>1017</v>
      </c>
      <c r="E17" s="16" t="s">
        <v>1033</v>
      </c>
      <c r="F17" s="15" t="str">
        <f t="shared" si="2"/>
        <v>v.Aux.KPI.Dem.FC.EVO.DPV3</v>
      </c>
      <c r="G17" s="75" t="s">
        <v>1030</v>
      </c>
      <c r="H17" s="14" t="str">
        <f t="shared" si="3"/>
        <v>'=Only({'&amp;chr(36)&amp;'} %HIDE_DPV3_COD)'</v>
      </c>
      <c r="J17" s="14">
        <v>0</v>
      </c>
      <c r="K17" s="14">
        <v>1</v>
      </c>
      <c r="L17" s="14">
        <v>0</v>
      </c>
      <c r="M17" s="14">
        <v>0</v>
      </c>
    </row>
    <row r="18" spans="1:13" s="14" customFormat="1" hidden="1" x14ac:dyDescent="0.25">
      <c r="A18" s="14" t="s">
        <v>9</v>
      </c>
      <c r="B18" s="14" t="s">
        <v>236</v>
      </c>
      <c r="C18" s="16" t="s">
        <v>19</v>
      </c>
      <c r="D18" s="16" t="s">
        <v>1017</v>
      </c>
      <c r="E18" s="16" t="s">
        <v>1038</v>
      </c>
      <c r="F18" s="15" t="str">
        <f t="shared" ref="F18:F19" si="4">CONCATENATE(A18,".",B18,".",C18,".",D18,".",E18)</f>
        <v>v.Aux.KPI.Dem.FC.EVO.CalculationCondition</v>
      </c>
      <c r="G18" s="75" t="s">
        <v>1049</v>
      </c>
      <c r="H18" s="14" t="str">
        <f t="shared" si="3"/>
        <v>'=GetSelectedCount(%HIDE_DEM_PLAN_NAME)=1 and GetSelectedCount(%HIDE_DPV2_NAME)=1 and GetSelectedCount(%HIDE_DPV3_NAME)=1'</v>
      </c>
      <c r="J18" s="14">
        <v>0</v>
      </c>
      <c r="K18" s="14">
        <v>1</v>
      </c>
      <c r="L18" s="14">
        <v>0</v>
      </c>
      <c r="M18" s="14">
        <v>0</v>
      </c>
    </row>
    <row r="19" spans="1:13" s="14" customFormat="1" hidden="1" x14ac:dyDescent="0.25">
      <c r="A19" s="14" t="s">
        <v>9</v>
      </c>
      <c r="B19" s="14" t="s">
        <v>236</v>
      </c>
      <c r="C19" s="16" t="s">
        <v>19</v>
      </c>
      <c r="D19" s="16" t="s">
        <v>1017</v>
      </c>
      <c r="E19" s="16" t="s">
        <v>1039</v>
      </c>
      <c r="F19" s="15" t="str">
        <f t="shared" si="4"/>
        <v>v.Aux.KPI.Dem.FC.EVO.CalculationUnfullfilled</v>
      </c>
      <c r="G19" s="75" t="s">
        <v>1040</v>
      </c>
      <c r="H19" s="14" t="str">
        <f t="shared" si="3"/>
        <v>''&amp;chr(39)&amp;'Please, select one Reference DPV, DPV2 and DPV3'&amp;chr(39)&amp;''</v>
      </c>
      <c r="J19" s="14">
        <v>0</v>
      </c>
      <c r="K19" s="14">
        <v>1</v>
      </c>
      <c r="L19" s="14">
        <v>0</v>
      </c>
      <c r="M19" s="14">
        <v>0</v>
      </c>
    </row>
    <row r="20" spans="1:13" s="14" customFormat="1" ht="180" hidden="1" x14ac:dyDescent="0.25">
      <c r="A20" s="14" t="s">
        <v>9</v>
      </c>
      <c r="B20" s="14" t="s">
        <v>236</v>
      </c>
      <c r="C20" s="16" t="s">
        <v>19</v>
      </c>
      <c r="D20" s="16" t="s">
        <v>1017</v>
      </c>
      <c r="E20" s="16" t="s">
        <v>1043</v>
      </c>
      <c r="F20" s="15" t="str">
        <f t="shared" ref="F20" si="5">CONCATENATE(A20,".",B20,".",C20,".",D20,".",E20)</f>
        <v>v.Aux.KPI.Dem.FC.EVO.StaticMax.aux</v>
      </c>
      <c r="G20" s="9" t="s">
        <v>1042</v>
      </c>
      <c r="H20" s="14" t="str">
        <f t="shared" si="3"/>
        <v>'=max({1}Aggr(
 round(sum({'&amp;chr(36)&amp;'&lt;PerType={0}, DPV.PerType={0},
   [Demand Plan Version Num]={'&amp;chr(36)&amp;'(v.Aux.KPI.Dem.FC.EVO.DPVref), '&amp;chr(36)&amp;'(v.Aux.KPI.Dem.FC.EVO.DPV2), '&amp;chr(36)&amp;'(v.Aux.KPI.Dem.FC.EVO.DPV3)},
   Year={'&amp;chr(36)&amp;'(='&amp;chr(36)&amp;'(v.Aux.KPI.Dem.Forecast.Year(-1))), '&amp;chr(36)&amp;'(='&amp;chr(36)&amp;'(v.Aux.KPI.Dem.Forecast.Year(0))), '&amp;chr(36)&amp;'(='&amp;chr(36)&amp;'(v.Aux.KPI.Dem.Forecast.Year(+1))), '&amp;chr(36)&amp;'(='&amp;chr(36)&amp;'(v.Aux.KPI.Dem.Forecast.Year(+2)))},
   SOURCE_ID={25}&gt;} [FC_Demand])),
 m.Region, [Demand Plan Version], Year))'</v>
      </c>
      <c r="J20" s="14">
        <v>0</v>
      </c>
      <c r="K20" s="14">
        <v>1</v>
      </c>
      <c r="L20" s="14">
        <v>0</v>
      </c>
      <c r="M20" s="14">
        <v>0</v>
      </c>
    </row>
    <row r="21" spans="1:13" s="14" customFormat="1" ht="45" hidden="1" x14ac:dyDescent="0.25">
      <c r="A21" s="14" t="s">
        <v>9</v>
      </c>
      <c r="B21" s="14" t="s">
        <v>236</v>
      </c>
      <c r="C21" s="16" t="s">
        <v>19</v>
      </c>
      <c r="D21" s="16" t="s">
        <v>1017</v>
      </c>
      <c r="E21" s="16" t="s">
        <v>1041</v>
      </c>
      <c r="F21" s="15" t="str">
        <f t="shared" ref="F21" si="6">CONCATENATE(A21,".",B21,".",C21,".",D21,".",E21)</f>
        <v>v.Aux.KPI.Dem.FC.EVO.StaticMax</v>
      </c>
      <c r="G21" s="9" t="s">
        <v>1050</v>
      </c>
      <c r="H21" s="14" t="str">
        <f t="shared" si="3"/>
        <v>'=ceil(v.Aux.KPI.Dem.FC.EVO.StaticMax.aux, 5*pow(10, len(v.Aux.KPI.Dem.FC.EVO.StaticMax.aux)-2))'</v>
      </c>
      <c r="J21" s="14">
        <v>0</v>
      </c>
      <c r="K21" s="14">
        <v>1</v>
      </c>
      <c r="L21" s="14">
        <v>0</v>
      </c>
      <c r="M21" s="14">
        <v>0</v>
      </c>
    </row>
  </sheetData>
  <autoFilter ref="A1:L21">
    <filterColumn colId="1">
      <filters>
        <filter val="Field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49"/>
  <sheetViews>
    <sheetView tabSelected="1" topLeftCell="G1" zoomScale="90" zoomScaleNormal="90" workbookViewId="0">
      <pane ySplit="1" topLeftCell="A203" activePane="bottomLeft" state="frozen"/>
      <selection pane="bottomLeft" activeCell="G203" sqref="G203"/>
    </sheetView>
  </sheetViews>
  <sheetFormatPr defaultColWidth="9.140625" defaultRowHeight="15" x14ac:dyDescent="0.25"/>
  <cols>
    <col min="1" max="1" width="4.140625" style="6" customWidth="1"/>
    <col min="2" max="2" width="6.28515625" style="6" customWidth="1"/>
    <col min="3" max="3" width="6.7109375" style="6" customWidth="1"/>
    <col min="4" max="4" width="27" style="6" customWidth="1"/>
    <col min="5" max="5" width="38.5703125" style="6" customWidth="1"/>
    <col min="6" max="6" width="53" style="6" customWidth="1"/>
    <col min="7" max="7" width="194" style="6" customWidth="1"/>
    <col min="8" max="8" width="62.7109375" style="6" customWidth="1"/>
    <col min="9" max="9" width="30" style="6" customWidth="1"/>
    <col min="10" max="10" width="15.42578125" style="6" customWidth="1"/>
    <col min="11" max="16384" width="9.140625" style="6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6</v>
      </c>
      <c r="G1" s="5" t="s">
        <v>15</v>
      </c>
      <c r="H1" s="5" t="s">
        <v>4</v>
      </c>
      <c r="I1" s="5" t="s">
        <v>5</v>
      </c>
      <c r="J1" s="5" t="s">
        <v>21</v>
      </c>
      <c r="K1" s="20" t="s">
        <v>12</v>
      </c>
      <c r="L1" s="20" t="s">
        <v>19</v>
      </c>
      <c r="M1" s="20" t="s">
        <v>706</v>
      </c>
      <c r="N1" s="20" t="s">
        <v>20</v>
      </c>
      <c r="O1" s="20" t="s">
        <v>163</v>
      </c>
      <c r="P1" s="20" t="s">
        <v>164</v>
      </c>
    </row>
    <row r="2" spans="1:16" x14ac:dyDescent="0.25">
      <c r="A2" s="62" t="s">
        <v>9</v>
      </c>
      <c r="B2" s="62" t="s">
        <v>7</v>
      </c>
      <c r="C2" s="41" t="s">
        <v>19</v>
      </c>
      <c r="D2" s="41" t="s">
        <v>716</v>
      </c>
      <c r="E2" s="42" t="s">
        <v>223</v>
      </c>
      <c r="F2" s="42" t="str">
        <f t="shared" ref="F2:F65" si="0">CONCATENATE(A2,".",B2,".",C2,".",D2,".",E2)</f>
        <v>v.KPI.Dem.AbsoluteDiff12.Formula.SAP</v>
      </c>
      <c r="G2" s="43" t="s">
        <v>720</v>
      </c>
      <c r="H2" s="42" t="str">
        <f t="shared" ref="H2:H10" si="1">"'"&amp;SUBSTITUTE(SUBSTITUTE(G2,"'","'&amp;chr(39)&amp;'"),"$","'&amp;chr(36)&amp;'")&amp;"'"</f>
        <v>'='&amp;chr(39)&amp;'sum({&lt;PerType={0}&gt;}[Absolute Diff 12])'</v>
      </c>
      <c r="I2" s="41"/>
      <c r="J2" s="41"/>
      <c r="K2" s="42">
        <v>0</v>
      </c>
      <c r="L2" s="42">
        <v>0</v>
      </c>
      <c r="M2" s="42">
        <v>1</v>
      </c>
      <c r="N2" s="42">
        <v>0</v>
      </c>
      <c r="O2" s="42">
        <v>0</v>
      </c>
      <c r="P2" s="42">
        <v>0</v>
      </c>
    </row>
    <row r="3" spans="1:16" x14ac:dyDescent="0.25">
      <c r="A3" s="62" t="s">
        <v>9</v>
      </c>
      <c r="B3" s="62" t="s">
        <v>7</v>
      </c>
      <c r="C3" s="41" t="s">
        <v>19</v>
      </c>
      <c r="D3" s="41" t="s">
        <v>713</v>
      </c>
      <c r="E3" s="42" t="s">
        <v>223</v>
      </c>
      <c r="F3" s="42" t="str">
        <f t="shared" si="0"/>
        <v>v.KPI.Dem.AbsoluteDiff2.Formula.SAP</v>
      </c>
      <c r="G3" s="43" t="s">
        <v>717</v>
      </c>
      <c r="H3" s="42" t="str">
        <f t="shared" si="1"/>
        <v>'='&amp;chr(39)&amp;'sum({&lt;PerType={0}&gt;}[Absolute diff 2])'</v>
      </c>
      <c r="I3" s="41"/>
      <c r="J3" s="41"/>
      <c r="K3" s="42">
        <v>0</v>
      </c>
      <c r="L3" s="42">
        <v>0</v>
      </c>
      <c r="M3" s="42">
        <v>1</v>
      </c>
      <c r="N3" s="42">
        <v>0</v>
      </c>
      <c r="O3" s="42">
        <v>0</v>
      </c>
      <c r="P3" s="42">
        <v>0</v>
      </c>
    </row>
    <row r="4" spans="1:16" s="32" customFormat="1" x14ac:dyDescent="0.25">
      <c r="A4" s="62" t="s">
        <v>9</v>
      </c>
      <c r="B4" s="62" t="s">
        <v>7</v>
      </c>
      <c r="C4" s="41" t="s">
        <v>19</v>
      </c>
      <c r="D4" s="41" t="s">
        <v>714</v>
      </c>
      <c r="E4" s="42" t="s">
        <v>223</v>
      </c>
      <c r="F4" s="42" t="str">
        <f t="shared" si="0"/>
        <v>v.KPI.Dem.AbsoluteDiff3.Formula.SAP</v>
      </c>
      <c r="G4" s="43" t="s">
        <v>718</v>
      </c>
      <c r="H4" s="42" t="str">
        <f t="shared" si="1"/>
        <v>'='&amp;chr(39)&amp;'sum({&lt;PerType={0}&gt;}[Absolute diff 3])'</v>
      </c>
      <c r="I4" s="41"/>
      <c r="J4" s="41"/>
      <c r="K4" s="42">
        <v>0</v>
      </c>
      <c r="L4" s="42">
        <v>0</v>
      </c>
      <c r="M4" s="42">
        <v>1</v>
      </c>
      <c r="N4" s="42">
        <v>0</v>
      </c>
      <c r="O4" s="42">
        <v>0</v>
      </c>
      <c r="P4" s="42">
        <v>0</v>
      </c>
    </row>
    <row r="5" spans="1:16" x14ac:dyDescent="0.25">
      <c r="A5" s="62" t="s">
        <v>9</v>
      </c>
      <c r="B5" s="62" t="s">
        <v>7</v>
      </c>
      <c r="C5" s="41" t="s">
        <v>19</v>
      </c>
      <c r="D5" s="41" t="s">
        <v>715</v>
      </c>
      <c r="E5" s="42" t="s">
        <v>223</v>
      </c>
      <c r="F5" s="42" t="str">
        <f t="shared" si="0"/>
        <v>v.KPI.Dem.AbsoluteDiff6.Formula.SAP</v>
      </c>
      <c r="G5" s="43" t="s">
        <v>719</v>
      </c>
      <c r="H5" s="42" t="str">
        <f t="shared" si="1"/>
        <v>'='&amp;chr(39)&amp;'sum({&lt;PerType={0}&gt;}[Absolute Diff 6])'</v>
      </c>
      <c r="I5" s="41"/>
      <c r="J5" s="41"/>
      <c r="K5" s="42">
        <v>0</v>
      </c>
      <c r="L5" s="42">
        <v>0</v>
      </c>
      <c r="M5" s="42">
        <v>1</v>
      </c>
      <c r="N5" s="42">
        <v>0</v>
      </c>
      <c r="O5" s="42">
        <v>0</v>
      </c>
      <c r="P5" s="42">
        <v>0</v>
      </c>
    </row>
    <row r="6" spans="1:16" x14ac:dyDescent="0.25">
      <c r="A6" s="65" t="s">
        <v>9</v>
      </c>
      <c r="B6" s="49" t="s">
        <v>7</v>
      </c>
      <c r="C6" s="42" t="s">
        <v>19</v>
      </c>
      <c r="D6" s="42" t="s">
        <v>847</v>
      </c>
      <c r="E6" s="42" t="s">
        <v>223</v>
      </c>
      <c r="F6" s="42" t="str">
        <f t="shared" si="0"/>
        <v>v.KPI.Dem.AvgSalesPrice.Formula.SAP</v>
      </c>
      <c r="G6" s="51" t="s">
        <v>848</v>
      </c>
      <c r="H6" s="42" t="str">
        <f t="shared" si="1"/>
        <v>'='&amp;chr(39)&amp;'sum({&lt;PerType={0},[Demand Plan Version]=,[Demand Plan Version DESC]=,[Demand Plan Version Num]= {"'&amp;chr(36)&amp;'(=max([Demand Plan Version Num]))"}&gt;}[Average Sales Price - LOC])'</v>
      </c>
      <c r="I6" s="42"/>
      <c r="J6" s="42"/>
      <c r="K6" s="42">
        <v>0</v>
      </c>
      <c r="L6" s="42">
        <v>0</v>
      </c>
      <c r="M6" s="42">
        <v>1</v>
      </c>
      <c r="N6" s="42">
        <v>0</v>
      </c>
      <c r="O6" s="42">
        <v>0</v>
      </c>
      <c r="P6" s="42">
        <v>0</v>
      </c>
    </row>
    <row r="7" spans="1:16" x14ac:dyDescent="0.25">
      <c r="A7" s="18" t="s">
        <v>9</v>
      </c>
      <c r="B7" s="17" t="s">
        <v>7</v>
      </c>
      <c r="C7" s="6" t="s">
        <v>19</v>
      </c>
      <c r="D7" s="6" t="s">
        <v>378</v>
      </c>
      <c r="E7" s="6" t="s">
        <v>379</v>
      </c>
      <c r="F7" s="7" t="str">
        <f t="shared" si="0"/>
        <v>v.KPI.Dem.BIAS12.Calculated.ColorCoding</v>
      </c>
      <c r="G7" s="8" t="s">
        <v>427</v>
      </c>
      <c r="H7" s="6" t="str">
        <f t="shared" si="1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Num],%HIDE_OVERVIEW_METRIC={"BIAS-12"}&gt;} T_CUSTVMI.tar.Target)&lt;&gt;0 and max({'&amp;chr(36)&amp;'&lt;SOURCE_ID={21},[Demand Plan Version]=,[Demand Plan Version DESC]=,[Demand Plan Version Num],%HIDE_OVERVIEW_METRIC={"BIAS-12"}&gt;}T_CUSTVMI.tar.Tolerance)&lt;&gt;0,
   if(
   //In target
   fabs('&amp;chr(36)&amp;'(v.KPI.Dem.BIAS12.Calculated.Formula))&lt;max({'&amp;chr(36)&amp;'&lt;SOURCE_ID={21},[Demand Plan Version]=,[Demand Plan Version DESC]=,[Demand Plan Version Num],%HIDE_OVERVIEW_METRIC={"BIAS-12"}&gt;} T_CUSTVMI.tar.Target),v.Layout.Colour.MAPE.BIAS.OnTarget,
   if(
   //Near target
   fabs('&amp;chr(36)&amp;'(v.KPI.Dem.BIAS12.Calculated.Formula))&lt;=max({'&amp;chr(36)&amp;'&lt;SOURCE_ID={21},[Demand Plan Version]=,[Demand Plan Version DESC]=,[Demand Plan Version Num],%HIDE_OVERVIEW_METRIC={"BIAS-12"}&gt;}T_CUSTVMI.tar.Tolerance) and fabs('&amp;chr(36)&amp;'(v.KPI.Dem.BIAS12.Calculated.Formula))&gt;=max({'&amp;chr(36)&amp;'&lt;SOURCE_ID={21},[Demand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Num],T_CUST_ALL.%HIDE_OVERVIEW_METRIC={"BIAS-12"}&gt;} T_CUST_ALL.tar.Target)&lt;&gt;0 and max({'&amp;chr(36)&amp;'&lt;SOURCE_ID={21},[Demand Plan Version]=,[Demand Plan Version DESC]=,[Demand Plan Version Num],T_CUST_ALL.%HIDE_OVERVIEW_METRIC={"BIAS-12"}&gt;} T_CUST_ALL.tar.Tolerance)&lt;&gt;0,
      if(
     //In target
     fabs('&amp;chr(36)&amp;'(v.KPI.Dem.BIAS12.Calculated.Formula))&lt;max({'&amp;chr(36)&amp;'&lt;SOURCE_ID={21},[Demand Plan Version]=,[Demand Plan Version DESC]=,[Demand Plan Version Num],T_CUST_ALL.%HIDE_OVERVIEW_METRIC={"BIAS-12"}&gt;} T_CUST_ALL.tar.Target),v.Layout.Colour.MAPE.BIAS.OnTarget,
     if(
     //Near target
     fabs('&amp;chr(36)&amp;'(v.KPI.Dem.BIAS12.Calculated.Formula))&lt;=max({'&amp;chr(36)&amp;'&lt;SOURCE_ID={21},[Demand Plan Version]=,[Demand Plan Version DESC]=,[Demand Plan Version Num],T_CUST_ALL.%HIDE_OVERVIEW_METRIC={"BIAS-12"}&gt;} T_CUST_ALL.tar.Tolerance) and fabs('&amp;chr(36)&amp;'(v.KPI.Dem.BIAS12.Calculated.Formula))&gt;=max({'&amp;chr(36)&amp;'&lt;SOURCE_ID={21},[Demand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Num],T_VMI_ALL.%HIDE_OVERVIEW_METRIC={"BIAS-12"}&gt;} T_VMI_ALL.tar.Target)&lt;&gt;0 and max({'&amp;chr(36)&amp;'&lt;SOURCE_ID={21},[Demand Plan Version]=,[Demand Plan Version DESC]=,[Demand Plan Version Num],T_VMI_ALL.%HIDE_OVERVIEW_METRIC={"BIAS-12"}&gt;}T_VMI_ALL.tar.Tolerance)&lt;&gt;0,
    if(
    //In target
    fabs('&amp;chr(36)&amp;'(v.KPI.Dem.BIAS12.Calculated.Formula))&lt;max({'&amp;chr(36)&amp;'&lt;SOURCE_ID={21},[Demand Plan Version]=,[Demand Plan Version DESC]=,[Demand Plan Version Num],T_VMI_ALL.%HIDE_OVERVIEW_METRIC={"BIAS-12"}&gt;} T_VMI_ALL.tar.Target),v.Layout.Colour.MAPE.BIAS.OnTarget,
    if(
    //Near target
    fabs('&amp;chr(36)&amp;'(v.KPI.Dem.BIAS12.Calculated.Formula))&lt;=max({'&amp;chr(36)&amp;'&lt;SOURCE_ID={21},[Demand Plan Version]=,[Demand Plan Version DESC]=,[Demand Plan Version Num],T_VMI_ALL.%HIDE_OVERVIEW_METRIC={"BIAS-12"}&gt;}T_VMI_ALL.tar.Tolerance) and fabs('&amp;chr(36)&amp;'(v.KPI.Dem.BIAS12.Calculated.Formula))&gt;=max({'&amp;chr(36)&amp;'&lt;SOURCE_ID={21},[Demand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Num],T_VMI_ALL.%HIDE_OVERVIEW_METRIC={"BIAS-12"}&gt;} T_VMI_ALL.tar.Target)&lt;&gt;0 and max({'&amp;chr(36)&amp;'&lt;SOURCE_ID={21},[Demand Plan Version]=,[Demand Plan Version DESC]=,[Demand Plan Version Num],T_VMI_ALL.%HIDE_OVERVIEW_METRIC={"BIAS-12"}&gt;} T_VMI_ALL.tar.Tolerance)&lt;&gt;0,
         if(
      //In target
      fabs('&amp;chr(36)&amp;'(v.KPI.Dem.BIAS12.Calculated.Formula))&lt;max({'&amp;chr(36)&amp;'&lt;SOURCE_ID={21},[Demand Plan Version]=,[Demand Plan Version DESC]=,[Demand Plan Version Num],T_VMI_ALL.%HIDE_OVERVIEW_METRIC={"BIAS-12"}&gt;} T_VMI_ALL.tar.Target),v.Layout.Colour.MAPE.BIAS.OnTarget,
      if(
      //Near target
      fabs('&amp;chr(36)&amp;'(v.KPI.Dem.BIAS12.Calculated.Formula))&lt;=max({'&amp;chr(36)&amp;'&lt;SOURCE_ID={21},[Demand Plan Version]=,[Demand Plan Version DESC]=,[Demand Plan Version Num],T_VMI_ALL.%HIDE_OVERVIEW_METRIC={"BIAS-12"}&gt;} T_VMI_ALL.tar.Tolerance) and fabs('&amp;chr(36)&amp;'(v.KPI.Dem.BIAS12.Calculated.Formula))&gt;=max({'&amp;chr(36)&amp;'&lt;SOURCE_ID={21},[Demand Plan Version]=,[Demand Plan Version DESC]=,[Demand Plan Version Num],T_VMI_ALL.%HIDE_OVERVIEW_METRIC={"BIAS-12"}&gt;} T_VMI_ALL.tar.Target),v.Layout.Colour.MAPE.BIAS.NearTarget,
      //Out of target
      v.Layout.Colour.MAPE.BIAS.AboveTarget))
      ,//Else we use white
      white())
  )
)'&amp;chr(39)&amp;'
'</v>
      </c>
      <c r="I7" s="26" t="s">
        <v>380</v>
      </c>
      <c r="K7" s="6">
        <v>0</v>
      </c>
      <c r="L7" s="6">
        <v>1</v>
      </c>
      <c r="M7" s="6">
        <v>1</v>
      </c>
      <c r="N7" s="6">
        <v>0</v>
      </c>
      <c r="O7" s="6">
        <v>0</v>
      </c>
      <c r="P7" s="6">
        <v>0</v>
      </c>
    </row>
    <row r="8" spans="1:16" x14ac:dyDescent="0.25">
      <c r="A8" s="18" t="s">
        <v>9</v>
      </c>
      <c r="B8" s="17" t="s">
        <v>7</v>
      </c>
      <c r="C8" s="6" t="s">
        <v>19</v>
      </c>
      <c r="D8" s="6" t="s">
        <v>378</v>
      </c>
      <c r="E8" s="6" t="s">
        <v>462</v>
      </c>
      <c r="F8" s="7" t="str">
        <f t="shared" si="0"/>
        <v>v.KPI.Dem.BIAS12.Calculated.ColorCoding.SAP</v>
      </c>
      <c r="G8" s="8" t="s">
        <v>479</v>
      </c>
      <c r="H8" s="6" t="str">
        <f t="shared" si="1"/>
        <v>'='&amp;chr(39)&amp;'if(GetPossibleCount([Customer ABC indicator])=1,
  //If there are only one possible Customer ABC indicator value 
 if(count(DISTINCT{'&amp;chr(36)&amp;'&lt;SOURCE_ID={2},[Demand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Num],%HIDE_OVERVIEW_METRIC={"BIAS-12"}&gt;} T_CUSTVMI.tar.Target)&lt;&gt;0 and max({'&amp;chr(36)&amp;'&lt;SOURCE_ID={2},[Demand Plan Version]=,[Demand Plan Version DESC]=,[Demand Plan Version Num],%HIDE_OVERVIEW_METRIC={"BIAS-12"}&gt;}T_CUSTVMI.tar.Tolerance)&lt;&gt;0,
   if(
   //In target
   fabs('&amp;chr(36)&amp;'(v.KPI.Dem.BIAS12.Calculated.Formula.SAP))&lt;max({'&amp;chr(36)&amp;'&lt;SOURCE_ID={2},[Demand Plan Version]=,[Demand Plan Version DESC]=,[Demand Plan Version Num],%HIDE_OVERVIEW_METRIC={"BIAS-12"}&gt;} T_CUSTVMI.tar.Target),v.Layout.Colour.MAPE.BIAS.OnTarget,
   if(
   //Near target
   fabs('&amp;chr(36)&amp;'(v.KPI.Dem.BIAS12.Calculated.Formula.SAP))&lt;=max({'&amp;chr(36)&amp;'&lt;SOURCE_ID={2},[Demand Plan Version]=,[Demand Plan Version DESC]=,[Demand Plan Version Num],%HIDE_OVERVIEW_METRIC={"BIAS-12"}&gt;}T_CUSTVMI.tar.Tolerance) and fabs('&amp;chr(36)&amp;'(v.KPI.Dem.BIAS12.Calculated.Formula.SAP))&gt;=max({'&amp;chr(36)&amp;'&lt;SOURCE_ID={2},[Demand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Num],T_CUST_ALL.%HIDE_OVERVIEW_METRIC={"BIAS-12"}&gt;} T_CUST_ALL.tar.Target)&lt;&gt;0 and max({'&amp;chr(36)&amp;'&lt;SOURCE_ID={2},[Demand Plan Version]=,[Demand Plan Version DESC]=,[Demand Plan Version Num],T_CUST_ALL.%HIDE_OVERVIEW_METRIC={"BIAS-12"}&gt;} T_CUST_ALL.tar.Tolerance)&lt;&gt;0,
      if(
     //In target
     fabs('&amp;chr(36)&amp;'(v.KPI.Dem.BIAS12.Calculated.Formula.SAP))&lt;max({'&amp;chr(36)&amp;'&lt;SOURCE_ID={2},[Demand Plan Version]=,[Demand Plan Version DESC]=,[Demand Plan Version Num],T_CUST_ALL.%HIDE_OVERVIEW_METRIC={"BIAS-12"}&gt;} T_CUST_ALL.tar.Target),v.Layout.Colour.MAPE.BIAS.OnTarget,
     if(
     //Near target
     fabs('&amp;chr(36)&amp;'(v.KPI.Dem.BIAS12.Calculated.Formula.SAP))&lt;=max({'&amp;chr(36)&amp;'&lt;SOURCE_ID={2},[Demand Plan Version]=,[Demand Plan Version DESC]=,[Demand Plan Version Num],T_CUST_ALL.%HIDE_OVERVIEW_METRIC={"BIAS-12"}&gt;} T_CUST_ALL.tar.Tolerance) and fabs('&amp;chr(36)&amp;'(v.KPI.Dem.BIAS12.Calculated.Formula.SAP))&gt;=max({'&amp;chr(36)&amp;'&lt;SOURCE_ID={2},[Demand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if(count(DISTINCT{'&amp;chr(36)&amp;'&lt;SOURCE_ID={2},[Demand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Num],T_VMI_ALL.%HIDE_OVERVIEW_METRIC={"BIAS-12"}&gt;} T_VMI_ALL.tar.Target)&lt;&gt;0 and max({'&amp;chr(36)&amp;'&lt;SOURCE_ID={2},[Demand Plan Version]=,[Demand Plan Version DESC]=,[Demand Plan Version Num],T_VMI_ALL.%HIDE_OVERVIEW_METRIC={"BIAS-12"}&gt;}T_VMI_ALL.tar.Tolerance)&lt;&gt;0,
    if(
    //In target
    fabs('&amp;chr(36)&amp;'(v.KPI.Dem.BIAS12.Calculated.Formula.SAP))&lt;max({'&amp;chr(36)&amp;'&lt;SOURCE_ID={2},[Demand Plan Version]=,[Demand Plan Version DESC]=,[Demand Plan Version Num],T_VMI_ALL.%HIDE_OVERVIEW_METRIC={"BIAS-12"}&gt;} T_VMI_ALL.tar.Target),v.Layout.Colour.MAPE.BIAS.OnTarget,
    if(
    //Near target
    fabs('&amp;chr(36)&amp;'(v.KPI.Dem.BIAS12.Calculated.Formula.SAP))&lt;=max({'&amp;chr(36)&amp;'&lt;SOURCE_ID={2},[Demand Plan Version]=,[Demand Plan Version DESC]=,[Demand Plan Version Num],T_VMI_ALL.%HIDE_OVERVIEW_METRIC={"BIAS-12"}&gt;}T_VMI_ALL.tar.Tolerance) and fabs('&amp;chr(36)&amp;'(v.KPI.Dem.BIAS12.Calculated.Formula.SAP))&gt;=max({'&amp;chr(36)&amp;'&lt;SOURCE_ID={2},[Demand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Num],T_VMI_ALL.%HIDE_OVERVIEW_METRIC={"BIAS-12"}&gt;} T_VMI_ALL.tar.Target)&lt;&gt;0 and max({'&amp;chr(36)&amp;'&lt;SOURCE_ID={2},[Demand Plan Version]=,[Demand Plan Version DESC]=,[Demand Plan Version Num],T_VMI_ALL.%HIDE_OVERVIEW_METRIC={"BIAS-12"}&gt;} T_VMI_ALL.tar.Tolerance)&lt;&gt;0,
         if(
      //In target
      fabs('&amp;chr(36)&amp;'(v.KPI.Dem.BIAS12.Calculated.Formula.SAP))&lt;max({'&amp;chr(36)&amp;'&lt;SOURCE_ID={2},[Demand Plan Version]=,[Demand Plan Version DESC]=,[Demand Plan Version Num],T_VMI_ALL.%HIDE_OVERVIEW_METRIC={"BIAS-12"}&gt;} T_VMI_ALL.tar.Target),v.Layout.Colour.MAPE.BIAS.OnTarget,
      if(
      //Near target
      fabs('&amp;chr(36)&amp;'(v.KPI.Dem.BIAS12.Calculated.Formula.SAP))&lt;=max({'&amp;chr(36)&amp;'&lt;SOURCE_ID={2},[Demand Plan Version]=,[Demand Plan Version DESC]=,[Demand Plan Version Num],T_VMI_ALL.%HIDE_OVERVIEW_METRIC={"BIAS-12"}&gt;} T_VMI_ALL.tar.Tolerance) and fabs('&amp;chr(36)&amp;'(v.KPI.Dem.BIAS12.Calculated.Formula.SAP))&gt;=max({'&amp;chr(36)&amp;'&lt;SOURCE_ID={2},[Demand Plan Version]=,[Demand Plan Version DESC]=,[Demand Plan Version Num],T_VMI_ALL.%HIDE_OVERVIEW_METRIC={"BIAS-12"}&gt;} T_VMI_ALL.tar.Target),v.Layout.Colour.MAPE.BIAS.NearTarget,
      //Out of target
      v.Layout.Colour.MAPE.BIAS.AboveTarget))
      ,//Else we use white
      white())
  )
)'&amp;chr(39)&amp;'
'</v>
      </c>
      <c r="I8" s="26" t="s">
        <v>380</v>
      </c>
      <c r="K8" s="6">
        <v>0</v>
      </c>
      <c r="L8" s="6">
        <v>0</v>
      </c>
      <c r="M8" s="6">
        <v>1</v>
      </c>
      <c r="N8" s="6">
        <v>0</v>
      </c>
      <c r="O8" s="6">
        <v>0</v>
      </c>
      <c r="P8" s="6">
        <v>0</v>
      </c>
    </row>
    <row r="9" spans="1:16" ht="75" x14ac:dyDescent="0.25">
      <c r="A9" s="18" t="s">
        <v>9</v>
      </c>
      <c r="B9" s="17" t="s">
        <v>7</v>
      </c>
      <c r="C9" s="6" t="s">
        <v>19</v>
      </c>
      <c r="D9" s="6" t="s">
        <v>378</v>
      </c>
      <c r="E9" s="6" t="s">
        <v>14</v>
      </c>
      <c r="F9" s="7" t="str">
        <f t="shared" si="0"/>
        <v>v.KPI.Dem.BIAS12.Calculated.Formula</v>
      </c>
      <c r="G9" s="30" t="s">
        <v>946</v>
      </c>
      <c r="H9" s="6" t="str">
        <f t="shared" si="1"/>
        <v>'='&amp;chr(39)&amp;'if(sum({'&amp;chr(36)&amp;'&lt;PerType={0},[Demand Plan Version]=,[Demand Plan Version DESC]=,[Demand Plan Version Num]=,SOURCE_ID={21}&gt;}[Calculated Diff 12])/sum({'&amp;chr(36)&amp;'&lt;PerType={0},[Demand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[Calculated Diff 12])/sum({'&amp;chr(36)&amp;'&lt;PerType={0},[Demand Plan Version]=,[Demand Plan Version DESC]=,[Demand Plan Version Num]=,SOURCE_ID={21}&gt;} [In-Market Sales (History)]))'&amp;chr(39)&amp;''</v>
      </c>
      <c r="K9" s="6">
        <v>0</v>
      </c>
      <c r="L9" s="6">
        <v>1</v>
      </c>
      <c r="M9" s="6">
        <v>1</v>
      </c>
      <c r="N9" s="6">
        <v>0</v>
      </c>
      <c r="O9" s="6">
        <v>0</v>
      </c>
      <c r="P9" s="6">
        <v>0</v>
      </c>
    </row>
    <row r="10" spans="1:16" ht="90" x14ac:dyDescent="0.25">
      <c r="A10" s="64" t="s">
        <v>9</v>
      </c>
      <c r="B10" s="17" t="s">
        <v>7</v>
      </c>
      <c r="C10" s="6" t="s">
        <v>19</v>
      </c>
      <c r="D10" s="6" t="s">
        <v>378</v>
      </c>
      <c r="E10" s="6" t="s">
        <v>223</v>
      </c>
      <c r="F10" s="7" t="str">
        <f t="shared" si="0"/>
        <v>v.KPI.Dem.BIAS12.Calculated.Formula.SAP</v>
      </c>
      <c r="G10" s="30" t="s">
        <v>1001</v>
      </c>
      <c r="H10" s="6" t="str">
        <f t="shared" si="1"/>
        <v>'='&amp;chr(39)&amp;'if(sum({'&amp;chr(36)&amp;'&lt;PerType={0},[Demand Plan Version]=,[Demand Plan Version DESC]=,[Demand Plan Version Num]=,SOURCE_ID={2}&gt;}[Calculated Diff 12])/sum({'&amp;chr(36)&amp;'&lt;PerType={0},[Demand Plan Version]=,[Demand Plan Version DESC]=,[Demand Plan Version Num]=,SOURCE_ID={2}&gt;} [In-Market Sales (History)])&gt;9.99,
9.99,
sum({'&amp;chr(36)&amp;'&lt;PerType={0},[Demand Plan Version]=,[Demand Plan Version DESC]=,[Demand Plan Version Num]=,SOURCE_ID={2}&gt;}[Calculated Diff 12])/sum({'&amp;chr(36)&amp;'&lt;PerType={0},[Demand Plan Version]=,[Demand Plan Version DESC]=,[Demand Plan Version Num]=,SOURCE_ID={2}&gt;} [In-Market Sales (History)]))'&amp;chr(39)&amp;'
'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6">
        <v>0</v>
      </c>
    </row>
    <row r="11" spans="1:16" x14ac:dyDescent="0.25">
      <c r="A11" s="45" t="s">
        <v>9</v>
      </c>
      <c r="B11" s="46" t="s">
        <v>7</v>
      </c>
      <c r="C11" s="47" t="s">
        <v>19</v>
      </c>
      <c r="D11" s="47" t="s">
        <v>378</v>
      </c>
      <c r="E11" s="47" t="s">
        <v>358</v>
      </c>
      <c r="F11" s="47" t="str">
        <f t="shared" si="0"/>
        <v>v.KPI.Dem.BIAS12.Calculated.Formula.YTD</v>
      </c>
      <c r="G11" s="48" t="s">
        <v>536</v>
      </c>
      <c r="H11" s="47" t="s">
        <v>537</v>
      </c>
      <c r="I11" s="47"/>
      <c r="J11" s="47"/>
      <c r="K11" s="47">
        <v>0</v>
      </c>
      <c r="L11" s="47">
        <v>1</v>
      </c>
      <c r="M11" s="47">
        <v>1</v>
      </c>
      <c r="N11" s="47">
        <v>0</v>
      </c>
      <c r="O11" s="47">
        <v>0</v>
      </c>
      <c r="P11" s="47">
        <v>0</v>
      </c>
    </row>
    <row r="12" spans="1:16" x14ac:dyDescent="0.25">
      <c r="A12" s="18" t="s">
        <v>9</v>
      </c>
      <c r="B12" s="17" t="s">
        <v>7</v>
      </c>
      <c r="C12" s="6" t="s">
        <v>19</v>
      </c>
      <c r="D12" s="6" t="s">
        <v>378</v>
      </c>
      <c r="E12" s="6" t="s">
        <v>428</v>
      </c>
      <c r="F12" s="7" t="str">
        <f t="shared" si="0"/>
        <v>v.KPI.Dem.BIAS12.Calculated.FormulaVMI</v>
      </c>
      <c r="G12" s="8" t="s">
        <v>444</v>
      </c>
      <c r="H12" s="6" t="str">
        <f t="shared" ref="H12:H33" si="2">"'"&amp;SUBSTITUTE(SUBSTITUTE(G12,"'","'&amp;chr(39)&amp;'"),"$","'&amp;chr(36)&amp;'")&amp;"'"</f>
        <v>'='&amp;chr(39)&amp;'if(sum({'&amp;chr(36)&amp;'&lt;PerType={0},[m.VMI/NVMI]={"VMI"},[Demand Plan Version]=,[Demand Plan Version DESC]=,[Demand Plan Version Num]=,SOURCE_ID={21}&gt;}[Calculated Diff 12])/sum({'&amp;chr(36)&amp;'&lt;PerType={0},[m.VMI/NVMI]={"VMI"},[Demand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[Calculated Diff 12])/sum({'&amp;chr(36)&amp;'&lt;PerType={0},[m.VMI/NVMI]={"VMI"},[Demand Plan Version]=,[Demand Plan Version DESC]=,[Demand Plan Version Num]=,SOURCE_ID={21}&gt;} [In-Market Sales (History)]))'&amp;chr(39)&amp;''</v>
      </c>
      <c r="K12" s="6">
        <v>0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</row>
    <row r="13" spans="1:16" x14ac:dyDescent="0.25">
      <c r="A13" s="64" t="s">
        <v>9</v>
      </c>
      <c r="B13" s="17" t="s">
        <v>7</v>
      </c>
      <c r="C13" s="6" t="s">
        <v>19</v>
      </c>
      <c r="D13" s="6" t="s">
        <v>378</v>
      </c>
      <c r="E13" s="6" t="s">
        <v>445</v>
      </c>
      <c r="F13" s="7" t="str">
        <f t="shared" si="0"/>
        <v>v.KPI.Dem.BIAS12.Calculated.FormulaVMI.SAP</v>
      </c>
      <c r="G13" s="8" t="s">
        <v>457</v>
      </c>
      <c r="H13" s="6" t="str">
        <f t="shared" si="2"/>
        <v>'='&amp;chr(39)&amp;'if(sum({'&amp;chr(36)&amp;'&lt;PerType={0},[m.VMI/NVMI]={"VMI"},[Demand Plan Version]=,[Demand Plan Version DESC]=,[Demand Plan Version Num]=,SOURCE_ID={2}&gt;}[Calculated Diff 12])/sum({'&amp;chr(36)&amp;'&lt;PerType={0},[m.VMI/NVMI]={"VMI"},[Demand Plan Version]=,[Demand Plan Version DESC]=,[Demand Plan Version Num]=,SOURCE_ID={2}&gt;} [In-Market Sales (History)])&gt;9.99,
9.99,
sum({'&amp;chr(36)&amp;'&lt;PerType={0},[m.VMI/NVMI]={"VMI"},[Demand Plan Version]=,[Demand Plan Version DESC]=,[Demand Plan Version Num]=,SOURCE_ID={2}&gt;}[Calculated Diff 12])/sum({'&amp;chr(36)&amp;'&lt;PerType={0},[m.VMI/NVMI]={"VMI"},[Demand Plan Version]=,[Demand Plan Version DESC]=,[Demand Plan Version Num]=,SOURCE_ID={2}&gt;} [In-Market Sales (History)]))'&amp;chr(39)&amp;'
'</v>
      </c>
      <c r="K13" s="6">
        <v>0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</row>
    <row r="14" spans="1:16" x14ac:dyDescent="0.25">
      <c r="A14" s="18" t="s">
        <v>9</v>
      </c>
      <c r="B14" s="17" t="s">
        <v>7</v>
      </c>
      <c r="C14" s="6" t="s">
        <v>19</v>
      </c>
      <c r="D14" s="6" t="s">
        <v>503</v>
      </c>
      <c r="E14" s="6" t="s">
        <v>379</v>
      </c>
      <c r="F14" s="7" t="str">
        <f t="shared" si="0"/>
        <v>v.KPI.Dem.BIAS12.Calculated.VMI.ColorCoding</v>
      </c>
      <c r="G14" s="8" t="s">
        <v>579</v>
      </c>
      <c r="H14" s="6" t="str">
        <f t="shared" si="2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Num],%HIDE_OVERVIEW_METRIC={"BIAS-12"}&gt;} T_CUSTVMI.tar.Target)&lt;&gt;0 and max({'&amp;chr(36)&amp;'&lt;SOURCE_ID={21},[Demand Plan Version]=,[Demand Plan Version DESC]=,[Demand Plan Version Num],%HIDE_OVERVIEW_METRIC={"BIAS-12"}&gt;}T_CUSTVMI.tar.Tolerance)&lt;&gt;0,
   if(
   //In target
   fabs('&amp;chr(36)&amp;'(v.KPI.Dem.BIAS12.Calculated.FormulaVMI))&lt;max({'&amp;chr(36)&amp;'&lt;[m.VMI/NVMI]={"VMI"},SOURCE_ID={21},[Demand Plan Version]=,[Demand Plan Version DESC]=,[Demand Plan Version Num],%HIDE_OVERVIEW_METRIC={"BIAS-12"}&gt;} T_CUSTVMI.tar.Target),v.Layout.Colour.MAPE.BIAS.OnTarget,
   if(
   //Near target
   fabs('&amp;chr(36)&amp;'(v.KPI.Dem.BIAS12.Calculated.FormulaVMI))&lt;=max({'&amp;chr(36)&amp;'&lt;[m.VMI/NVMI]={"VMI"},SOURCE_ID={21},[Demand Plan Version]=,[Demand Plan Version DESC]=,[Demand Plan Version Num],%HIDE_OVERVIEW_METRIC={"BIAS-12"}&gt;}T_CUSTVMI.tar.Tolerance) and fabs('&amp;chr(36)&amp;'(v.KPI.Dem.BIAS12.Calculated.FormulaVMI))&gt;=max({'&amp;chr(36)&amp;'&lt;[m.VMI/NVMI]={"VMI"},SOURCE_ID={21},[Demand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Num],T_CUST_ALL.%HIDE_OVERVIEW_METRIC={"BIAS-12"}&gt;} T_CUST_ALL.tar.Target)&lt;&gt;0 and max({'&amp;chr(36)&amp;'&lt;SOURCE_ID={21},[Demand Plan Version]=,[Demand Plan Version DESC]=,[Demand Plan Version Num],T_CUST_ALL.%HIDE_OVERVIEW_METRIC={"BIAS-12"}&gt;} T_CUST_ALL.tar.Tolerance)&lt;&gt;0,
      if(
     //In target
     fabs('&amp;chr(36)&amp;'(v.KPI.Dem.BIAS12.Calculated.FormulaVMI))&lt;max({'&amp;chr(36)&amp;'&lt;SOURCE_ID={21},[Demand Plan Version]=,[Demand Plan Version DESC]=,[Demand Plan Version Num],T_CUST_ALL.%HIDE_OVERVIEW_METRIC={"BIAS-12"}&gt;} T_CUST_ALL.tar.Target),v.Layout.Colour.MAPE.BIAS.OnTarget,
     if(
     //Near target
     fabs('&amp;chr(36)&amp;'(v.KPI.Dem.BIAS12.Calculated.FormulaVMI))&lt;=max({'&amp;chr(36)&amp;'&lt;SOURCE_ID={21},[Demand Plan Version]=,[Demand Plan Version DESC]=,[Demand Plan Version Num],T_CUST_ALL.%HIDE_OVERVIEW_METRIC={"BIAS-12"}&gt;} T_CUST_ALL.tar.Tolerance) and fabs('&amp;chr(36)&amp;'(v.KPI.Dem.BIAS12.Calculated.FormulaVMI))&gt;=max({'&amp;chr(36)&amp;'&lt;SOURCE_ID={21},[Demand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Num],T_VMI_ALL.%HIDE_OVERVIEW_METRIC={"BIAS-12"}&gt;} T_VMI_ALL.tar.Target)&lt;&gt;0 and max({'&amp;chr(36)&amp;'&lt;SOURCE_ID={21},[Demand Plan Version]=,[Demand Plan Version DESC]=,[Demand Plan Version Num],T_VMI_ALL.%HIDE_OVERVIEW_METRIC={"BIAS-12"}&gt;}T_VMI_ALL.tar.Tolerance)&lt;&gt;0,
    if(
    //In target
    fabs('&amp;chr(36)&amp;'(v.KPI.Dem.BIAS12.Calculated.FormulaVMI))&lt;max({'&amp;chr(36)&amp;'&lt;[m.VMI/NVMI]={"VMI"},SOURCE_ID={21},[Demand Plan Version]=,[Demand Plan Version DESC]=,[Demand Plan Version Num],T_VMI_ALL.%HIDE_OVERVIEW_METRIC={"BIAS-12"}&gt;} T_VMI_ALL.tar.Target),v.Layout.Colour.MAPE.BIAS.OnTarget,
    if(
    //Near target
    fabs('&amp;chr(36)&amp;'(v.KPI.Dem.BIAS12.Calculated.FormulaVMI))&lt;=max({'&amp;chr(36)&amp;'&lt;[m.VMI/NVMI]={"VMI"},SOURCE_ID={21},[Demand Plan Version]=,[Demand Plan Version DESC]=,[Demand Plan Version Num],T_VMI_ALL.%HIDE_OVERVIEW_METRIC={"BIAS-12"}&gt;}T_VMI_ALL.tar.Tolerance) and fabs('&amp;chr(36)&amp;'(v.KPI.Dem.BIAS12.Calculated.FormulaVMI))&gt;=max({'&amp;chr(36)&amp;'&lt;[m.VMI/NVMI]={"VMI"},SOURCE_ID={21},[Demand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Num],T_VMI_ALL.%HIDE_OVERVIEW_METRIC={"BIAS-12"}&gt;} T_VMI_ALL.tar.Target)&lt;&gt;0 and max({'&amp;chr(36)&amp;'&lt;SOURCE_ID={21},[Demand Plan Version]=,[Demand Plan Version DESC]=,[Demand Plan Version Num],T_VMI_ALL.%HIDE_OVERVIEW_METRIC={"BIAS-12"}&gt;} T_VMI_ALL.tar.Tolerance)&lt;&gt;0,
         if(
      //In target
      fabs('&amp;chr(36)&amp;'(v.KPI.Dem.BIAS12.Calculated.FormulaVMI))&lt;max({'&amp;chr(36)&amp;'&lt;SOURCE_ID={21},[Demand Plan Version]=,[Demand Plan Version DESC]=,[Demand Plan Version Num],T_VMI_ALL.%HIDE_OVERVIEW_METRIC={"BIAS-12"}&gt;} T_VMI_ALL.tar.Target),v.Layout.Colour.MAPE.BIAS.OnTarget,
      if(
      //Near target
      fabs('&amp;chr(36)&amp;'(v.KPI.Dem.BIAS12.Calculated.FormulaVMI))&lt;=max({'&amp;chr(36)&amp;'&lt;SOURCE_ID={21},[Demand Plan Version]=,[Demand Plan Version DESC]=,[Demand Plan Version Num],T_VMI_ALL.%HIDE_OVERVIEW_METRIC={"BIAS-12"}&gt;} T_VMI_ALL.tar.Tolerance) and fabs('&amp;chr(36)&amp;'(v.KPI.Dem.BIAS12.Calculated.FormulaVMI))&gt;=max({'&amp;chr(36)&amp;'&lt;SOURCE_ID={21},[Demand Plan Version]=,[Demand Plan Version DESC]=,[Demand Plan Version Num],T_VMI_ALL.%HIDE_OVERVIEW_METRIC={"BIAS-12"}&gt;} T_VMI_ALL.tar.Target),v.Layout.Colour.MAPE.BIAS.NearTarget,
      //Out of target
      v.Layout.Colour.MAPE.BIAS.AboveTarget))
      ,//Else we use white
      white())
  )
)'&amp;chr(39)&amp;'
'</v>
      </c>
      <c r="I14" s="26" t="s">
        <v>380</v>
      </c>
      <c r="K14" s="6">
        <v>0</v>
      </c>
      <c r="L14" s="6">
        <v>1</v>
      </c>
      <c r="M14" s="6">
        <v>1</v>
      </c>
      <c r="N14" s="6">
        <v>0</v>
      </c>
      <c r="O14" s="6">
        <v>0</v>
      </c>
      <c r="P14" s="6">
        <v>0</v>
      </c>
    </row>
    <row r="15" spans="1:16" x14ac:dyDescent="0.25">
      <c r="A15" s="18" t="s">
        <v>9</v>
      </c>
      <c r="B15" s="17" t="s">
        <v>7</v>
      </c>
      <c r="C15" s="6" t="s">
        <v>19</v>
      </c>
      <c r="D15" s="6" t="s">
        <v>503</v>
      </c>
      <c r="E15" s="6" t="s">
        <v>462</v>
      </c>
      <c r="F15" s="7" t="str">
        <f t="shared" si="0"/>
        <v>v.KPI.Dem.BIAS12.Calculated.VMI.ColorCoding.SAP</v>
      </c>
      <c r="G15" s="8" t="s">
        <v>595</v>
      </c>
      <c r="H15" s="6" t="str">
        <f t="shared" si="2"/>
        <v>'='&amp;chr(39)&amp;'if(GetPossibleCount([Customer ABC indicator])=1,
  //If there are only one possible Customer ABC indicator value 
 if(count(DISTINCT{'&amp;chr(36)&amp;'&lt;[m.VMI/NVMI]={"VMI"},SOURCE_ID={2},[Demand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Num],%HIDE_OVERVIEW_METRIC={"BIAS-12"}&gt;} T_CUSTVMI.tar.Target)&lt;&gt;0 and max({'&amp;chr(36)&amp;'&lt;SOURCE_ID={2},[Demand Plan Version]=,[Demand Plan Version DESC]=,[Demand Plan Version Num],%HIDE_OVERVIEW_METRIC={"BIAS-12"}&gt;}T_CUSTVMI.tar.Tolerance)&lt;&gt;0,
   if(
   //In target
   fabs('&amp;chr(36)&amp;'(v.KPI.Dem.BIAS12.Calculated.FormulaVMI.SAP))&lt;max({'&amp;chr(36)&amp;'&lt;[m.VMI/NVMI]={"VMI"},SOURCE_ID={2},[Demand Plan Version]=,[Demand Plan Version DESC]=,[Demand Plan Version Num],%HIDE_OVERVIEW_METRIC={"BIAS-12"}&gt;} T_CUSTVMI.tar.Target),v.Layout.Colour.MAPE.BIAS.OnTarget,
   if(
   //Near target
   fabs('&amp;chr(36)&amp;'(v.KPI.Dem.BIAS12.Calculated.FormulaVMI.SAP))&lt;=max({'&amp;chr(36)&amp;'&lt;[m.VMI/NVMI]={"VMI"},SOURCE_ID={2},[Demand Plan Version]=,[Demand Plan Version DESC]=,[Demand Plan Version Num],%HIDE_OVERVIEW_METRIC={"BIAS-12"}&gt;}T_CUSTVMI.tar.Tolerance) and fabs('&amp;chr(36)&amp;'(v.KPI.Dem.BIAS12.Calculated.FormulaVMI.SAP))&gt;=max({'&amp;chr(36)&amp;'&lt;[m.VMI/NVMI]={"VMI"},SOURCE_ID={2},[Demand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Num],T_CUST_ALL.%HIDE_OVERVIEW_METRIC={"BIAS-12"}&gt;} T_CUST_ALL.tar.Target)&lt;&gt;0 and max({'&amp;chr(36)&amp;'&lt;SOURCE_ID={2},[Demand Plan Version]=,[Demand Plan Version DESC]=,[Demand Plan Version Num],T_CUST_ALL.%HIDE_OVERVIEW_METRIC={"BIAS-12"}&gt;} T_CUST_ALL.tar.Tolerance)&lt;&gt;0,
      if(
     //In target
     fabs('&amp;chr(36)&amp;'(v.KPI.Dem.BIAS12.Calculated.FormulaVMI.SAP))&lt;max({'&amp;chr(36)&amp;'&lt;SOURCE_ID={2},[Demand Plan Version]=,[Demand Plan Version DESC]=,[Demand Plan Version Num],T_CUST_ALL.%HIDE_OVERVIEW_METRIC={"BIAS-12"}&gt;} T_CUST_ALL.tar.Target),v.Layout.Colour.MAPE.BIAS.OnTarget,
     if(
     //Near target
     fabs('&amp;chr(36)&amp;'(v.KPI.Dem.BIAS12.Calculated.FormulaVMI.SAP))&lt;=max({'&amp;chr(36)&amp;'&lt;SOURCE_ID={2},[Demand Plan Version]=,[Demand Plan Version DESC]=,[Demand Plan Version Num],T_CUST_ALL.%HIDE_OVERVIEW_METRIC={"BIAS-12"}&gt;} T_CUST_ALL.tar.Tolerance) and fabs('&amp;chr(36)&amp;'(v.KPI.Dem.BIAS12.Calculated.FormulaVMI.SAP))&gt;=max({'&amp;chr(36)&amp;'&lt;SOURCE_ID={2},[Demand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if(count(DISTINCT{'&amp;chr(36)&amp;'&lt;[m.VMI/NVMI]={"VMI"},SOURCE_ID={2},[Demand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Num],T_VMI_ALL.%HIDE_OVERVIEW_METRIC={"BIAS-12"}&gt;} T_VMI_ALL.tar.Target)&lt;&gt;0 and max({'&amp;chr(36)&amp;'&lt;SOURCE_ID={2},[Demand Plan Version]=,[Demand Plan Version DESC]=,[Demand Plan Version Num],T_VMI_ALL.%HIDE_OVERVIEW_METRIC={"BIAS-12"}&gt;}T_VMI_ALL.tar.Tolerance)&lt;&gt;0,
    if(
    //In target
    fabs('&amp;chr(36)&amp;'(v.KPI.Dem.BIAS12.Calculated.FormulaVMI.SAP))&lt;max({'&amp;chr(36)&amp;'&lt;[m.VMI/NVMI]={"VMI"},SOURCE_ID={2},[Demand Plan Version]=,[Demand Plan Version DESC]=,[Demand Plan Version Num],T_VMI_ALL.%HIDE_OVERVIEW_METRIC={"BIAS-12"}&gt;} T_VMI_ALL.tar.Target),v.Layout.Colour.MAPE.BIAS.OnTarget,
    if(
    //Near target
    fabs('&amp;chr(36)&amp;'(v.KPI.Dem.BIAS12.Calculated.FormulaVMI.SAP))&lt;=max({'&amp;chr(36)&amp;'&lt;[m.VMI/NVMI]={"VMI"},SOURCE_ID={2},[Demand Plan Version]=,[Demand Plan Version DESC]=,[Demand Plan Version Num],T_VMI_ALL.%HIDE_OVERVIEW_METRIC={"BIAS-12"}&gt;}T_VMI_ALL.tar.Tolerance) and fabs('&amp;chr(36)&amp;'(v.KPI.Dem.BIAS12.Calculated.FormulaVMI.SAP))&gt;=max({'&amp;chr(36)&amp;'&lt;[m.VMI/NVMI]={"VMI"},SOURCE_ID={2},[Demand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Num],T_VMI_ALL.%HIDE_OVERVIEW_METRIC={"BIAS-12"}&gt;} T_VMI_ALL.tar.Target)&lt;&gt;0 and max({'&amp;chr(36)&amp;'&lt;SOURCE_ID={2},[Demand Plan Version]=,[Demand Plan Version DESC]=,[Demand Plan Version Num],T_VMI_ALL.%HIDE_OVERVIEW_METRIC={"BIAS-12"}&gt;} T_VMI_ALL.tar.Tolerance)&lt;&gt;0,
         if(
      //In target
      fabs('&amp;chr(36)&amp;'(v.KPI.Dem.BIAS12.Calculated.FormulaVMI.SAP))&lt;max({'&amp;chr(36)&amp;'&lt;SOURCE_ID={2},[Demand Plan Version]=,[Demand Plan Version DESC]=,[Demand Plan Version Num],T_VMI_ALL.%HIDE_OVERVIEW_METRIC={"BIAS-12"}&gt;} T_VMI_ALL.tar.Target),v.Layout.Colour.MAPE.BIAS.OnTarget,
      if(
      //Near target
      fabs('&amp;chr(36)&amp;'(v.KPI.Dem.BIAS12.Calculated.FormulaVMI.SAP))&lt;=max({'&amp;chr(36)&amp;'&lt;SOURCE_ID={2},[Demand Plan Version]=,[Demand Plan Version DESC]=,[Demand Plan Version Num],T_VMI_ALL.%HIDE_OVERVIEW_METRIC={"BIAS-12"}&gt;} T_VMI_ALL.tar.Tolerance) and fabs('&amp;chr(36)&amp;'(v.KPI.Dem.BIAS12.Calculated.FormulaVMI.SAP))&gt;=max({'&amp;chr(36)&amp;'&lt;SOURCE_ID={2},[Demand Plan Version]=,[Demand Plan Version DESC]=,[Demand Plan Version Num],T_VMI_ALL.%HIDE_OVERVIEW_METRIC={"BIAS-12"}&gt;} T_VMI_ALL.tar.Target),v.Layout.Colour.MAPE.BIAS.NearTarget,
      //Out of target
      v.Layout.Colour.MAPE.BIAS.AboveTarget))
      ,//Else we use white
      white())
  )
)'&amp;chr(39)&amp;'
'</v>
      </c>
      <c r="I15" s="26" t="s">
        <v>380</v>
      </c>
      <c r="K15" s="6">
        <v>0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</row>
    <row r="16" spans="1:16" x14ac:dyDescent="0.25">
      <c r="A16" s="64" t="s">
        <v>9</v>
      </c>
      <c r="B16" s="17" t="s">
        <v>7</v>
      </c>
      <c r="C16" s="6" t="s">
        <v>19</v>
      </c>
      <c r="D16" s="6" t="s">
        <v>39</v>
      </c>
      <c r="E16" s="6" t="s">
        <v>379</v>
      </c>
      <c r="F16" s="7" t="str">
        <f t="shared" si="0"/>
        <v>v.KPI.Dem.BIAS12.ColorCoding</v>
      </c>
      <c r="G16" s="8" t="s">
        <v>401</v>
      </c>
      <c r="H16" s="6" t="str">
        <f t="shared" si="2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fabs('&amp;chr(36)&amp;'(v.KPI.Dem.BIAS12.Formula))&lt;max({'&amp;chr(36)&amp;'&lt;SOURCE_ID={21},[Demand Plan Version]=,[Demand Plan Version DESC]=,[Demand Plan Version Num]=&gt;}T_CUSTVMI.tar.Target),v.Layout.Colour.MAPE.BIAS.OnTarget,
   if(
   //Near target
  fabs('&amp;chr(36)&amp;'(v.KPI.Dem.BIAS12.Formula))&lt;=max({'&amp;chr(36)&amp;'&lt;SOURCE_ID={21},[Demand Plan Version]=,[Demand Plan Version DESC]=,[Demand Plan Version Num]=&gt;}T_CUSTVMI.tar.Tolerance) and fabs('&amp;chr(36)&amp;'(v.KPI.Dem.BIAS12.Formula))&gt;=max({'&amp;chr(36)&amp;'&lt;SOURCE_ID={21},[Demand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Num]=,T_CUST_ALL.%HIDE_OVERVIEW_METRIC={"'&amp;chr(39)&amp;'&amp;v.App.Dem.Hide.Overview.Metrics&amp;'&amp;chr(39)&amp;'"}&gt;} T_CUST_ALL.tar.Target)&lt;&gt;0 and Max({'&amp;chr(36)&amp;'&lt;SOURCE_ID={21},[Demand Plan Version]=,[Demand Plan Version DESC]=,[Demand Plan Version Num]=,T_CUST_ALL.%HIDE_OVERVIEW_METRIC={"'&amp;chr(39)&amp;'&amp;v.App.Dem.Hide.Overview.Metrics&amp;'&amp;chr(39)&amp;'"}&gt;} T_CUST_ALL.tar.Tolerance)&lt;&gt;0,
   if(
   //In target
   fabs('&amp;chr(36)&amp;'(v.KPI.Dem.BIAS12.Formula))&lt;max({'&amp;chr(36)&amp;'&lt;SOURCE_ID={21},[Demand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fabs('&amp;chr(36)&amp;'(v.KPI.Dem.BIAS12.Formula))&lt;=max({'&amp;chr(36)&amp;'&lt;SOURCE_ID={21},[Demand Plan Version]=,[Demand Plan Version DESC]=,[Demand Plan Version Num]=,T_CUST_ALL.%HIDE_OVERVIEW_METRIC={"'&amp;chr(39)&amp;'&amp;v.App.Dem.Hide.Overview.Metrics&amp;'&amp;chr(39)&amp;'"}&gt;} T_CUST_ALL.tar.Tolerance) and fabs('&amp;chr(36)&amp;'(v.KPI.Dem.BIAS12.Formula))&gt;=max({'&amp;chr(36)&amp;'&lt;SOURCE_ID={21},[Demand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16" s="26" t="s">
        <v>380</v>
      </c>
      <c r="K16" s="6">
        <v>0</v>
      </c>
      <c r="L16" s="6">
        <v>1</v>
      </c>
      <c r="M16" s="6">
        <v>1</v>
      </c>
      <c r="N16" s="6">
        <v>0</v>
      </c>
      <c r="O16" s="6">
        <v>0</v>
      </c>
      <c r="P16" s="6">
        <v>0</v>
      </c>
    </row>
    <row r="17" spans="1:16" x14ac:dyDescent="0.25">
      <c r="A17" s="64" t="s">
        <v>9</v>
      </c>
      <c r="B17" s="17" t="s">
        <v>7</v>
      </c>
      <c r="C17" s="6" t="s">
        <v>19</v>
      </c>
      <c r="D17" s="6" t="s">
        <v>39</v>
      </c>
      <c r="E17" s="6" t="s">
        <v>393</v>
      </c>
      <c r="F17" s="7" t="str">
        <f t="shared" si="0"/>
        <v>v.KPI.Dem.BIAS12.ColorCoding.GlobalClass</v>
      </c>
      <c r="G17" s="8" t="s">
        <v>417</v>
      </c>
      <c r="H17" s="6" t="str">
        <f t="shared" si="2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T_CUSTVMI_GLOBALCLASS.%HIDE_OVERVIEW_METRIC={"BIAS-12"}&gt;}T_CUSTVMI_GLOBALCLASS.tar.Target)&lt;&gt;0 and Max({'&amp;chr(36)&amp;'&lt;SOURCE_ID={21},[Demand Plan Version]=,[Demand Plan Version DESC]=,[Demand Plan Version Num], T_CUSTVMI_GLOBALCLASS.%HIDE_OVERVIEW_METRIC={"BIAS-12"}&gt;}T_CUSTVMI_GLOBALCLASS.tar.Tolerance)&lt;&gt;0,
   if(
   //In target
   fabs('&amp;chr(36)&amp;'(v.KPI.Dem.BIAS12.Formula))&lt;max({'&amp;chr(36)&amp;'&lt;SOURCE_ID={21},[Demand Plan Version]=,[Demand Plan Version DESC]=,[Demand Plan Version Num], T_CUSTVMI_GLOBALCLASS.%HIDE_OVERVIEW_METRIC={"BIAS-12"}&gt;}T_CUSTVMI_GLOBALCLASS.tar.Target),v.Layout.Colour.MAPE.BIAS.OnTarget,
   if(
   //Near target
  fabs('&amp;chr(36)&amp;'(v.KPI.Dem.BIAS12.Formula))&lt;=max({'&amp;chr(36)&amp;'&lt;SOURCE_ID={21},[Demand Plan Version]=,[Demand Plan Version DESC]=,[Demand Plan Version Num], T_CUSTVMI_GLOBALCLASS.%HIDE_OVERVIEW_METRIC={"BIAS-12"}&gt;}T_CUSTVMI_GLOBALCLASS.tar.Tolerance) and fabs('&amp;chr(36)&amp;'(v.KPI.Dem.BIAS12.Formula))&gt;=max({'&amp;chr(36)&amp;'&lt;SOURCE_ID={21},[Demand Plan Version]=,[Demand Plan Version DESC]=,[Demand Plan Version Num], T_CUSTVMI_GLOBALCLASS.%HIDE_OVERVIEW_METRIC={"BIAS-12"}&gt;}T_CUSTVMI_GLOBALCLASS.tar.Target),v.Layout.Colour.MAPE.BIAS.NearTarget,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Num],T_CUST_ALL_GLOBALCLASS.%HIDE_OVERVIEW_METRIC={"BIAS-12"}&gt;}T_CUST_ALL_GLOBALCLASS.tar.Target)&lt;&gt;0 and Max({'&amp;chr(36)&amp;'&lt;SOURCE_ID={21},[Demand Plan Version]=,[Demand Plan Version DESC]=,[Demand Plan Version Num],T_CUST_ALL_GLOBALCLASS.%HIDE_OVERVIEW_METRIC={"BIAS-12"}&gt;}T_CUST_ALL_GLOBALCLASS.tar.Tolerance)&lt;&gt;0,
   if(
   //In target
   fabs('&amp;chr(36)&amp;'(v.KPI.Dem.BIAS12.Formula))&lt;max({'&amp;chr(36)&amp;'&lt;SOURCE_ID={21},[Demand Plan Version]=,[Demand Plan Version DESC]=,[Demand Plan Version Num],T_CUST_ALL_GLOBALCLASS.%HIDE_OVERVIEW_METRIC={"BIAS-12"}&gt;}T_CUST_ALL_GLOBALCLASS.tar.Target),v.Layout.Colour.MAPE.BIAS.OnTarget,
   if(
   //Near target
   fabs('&amp;chr(36)&amp;'(v.KPI.Dem.BIAS12.Formula))&lt;=max({'&amp;chr(36)&amp;'&lt;SOURCE_ID={21},[Demand Plan Version]=,[Demand Plan Version DESC]=,[Demand Plan Version Num],T_CUST_ALL_GLOBALCLASS.%HIDE_OVERVIEW_METRIC={"BIAS-12"}&gt;}T_CUST_ALL_GLOBALCLASS.tar.Tolerance) and fabs('&amp;chr(36)&amp;'(v.KPI.Dem.BIAS12.Formula))&gt;=max({'&amp;chr(36)&amp;'&lt;SOURCE_ID={21},[Demand Plan Version]=,[Demand Plan Version DESC]=,[Demand Plan Version Num],T_CUST_ALL_GLOBALCLASS.%HIDE_OVERVIEW_METRIC={"BIAS-12"}&gt;}T_CUST_ALL_GLOBALCLASS.tar.Target),v.Layout.Colour.MAPE.BIAS.NearTarget,
   //Out of target
   v.Layout.Colour.MAPE.BIAS.AboveTarget))
   ,//Else we use white
  white())
 )'&amp;chr(39)&amp;'
'</v>
      </c>
      <c r="I17" s="26" t="s">
        <v>380</v>
      </c>
      <c r="K17" s="6">
        <v>0</v>
      </c>
      <c r="L17" s="6">
        <v>1</v>
      </c>
      <c r="M17" s="6">
        <v>1</v>
      </c>
      <c r="N17" s="6">
        <v>0</v>
      </c>
      <c r="O17" s="6">
        <v>0</v>
      </c>
      <c r="P17" s="6">
        <v>0</v>
      </c>
    </row>
    <row r="18" spans="1:16" x14ac:dyDescent="0.25">
      <c r="A18" s="18" t="s">
        <v>9</v>
      </c>
      <c r="B18" s="17" t="s">
        <v>7</v>
      </c>
      <c r="C18" s="6" t="s">
        <v>19</v>
      </c>
      <c r="D18" s="6" t="s">
        <v>388</v>
      </c>
      <c r="E18" s="6" t="s">
        <v>379</v>
      </c>
      <c r="F18" s="7" t="str">
        <f t="shared" si="0"/>
        <v>v.KPI.Dem.BIAS12.Customer.ColorCoding</v>
      </c>
      <c r="G18" s="8" t="s">
        <v>409</v>
      </c>
      <c r="H18" s="6" t="str">
        <f t="shared" si="2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Num],%HIDE_OVERVIEW_METRIC={"BIAS-12"}&gt;} T_CUSTVMI.tar.Target)&lt;&gt;0 and max({'&amp;chr(36)&amp;'&lt;SOURCE_ID={21},[Demand Plan Version]=,[Demand Plan Version DESC]=,[Demand Plan Version Num],%HIDE_OVERVIEW_METRIC={"BIAS-12"}&gt;}T_CUSTVMI.tar.Tolerance)&lt;&gt;0,
   if(
   //In target
   fabs('&amp;chr(36)&amp;'(v.KPI.Dem.BIAS12.Formula))&lt;max({'&amp;chr(36)&amp;'&lt;SOURCE_ID={21},[Demand Plan Version]=,[Demand Plan Version DESC]=,[Demand Plan Version Num],%HIDE_OVERVIEW_METRIC={"BIAS-12"}&gt;} T_CUSTVMI.tar.Target),v.Layout.Colour.MAPE.BIAS.OnTarget,
   if(
   //Near target
   fabs('&amp;chr(36)&amp;'(v.KPI.Dem.BIAS12.Formula))&lt;=max({'&amp;chr(36)&amp;'&lt;SOURCE_ID={21},[Demand Plan Version]=,[Demand Plan Version DESC]=,[Demand Plan Version Num],%HIDE_OVERVIEW_METRIC={"BIAS-12"}&gt;}T_CUSTVMI.tar.Tolerance) and fabs('&amp;chr(36)&amp;'(v.KPI.Dem.BIAS12.Formula))&gt;=max({'&amp;chr(36)&amp;'&lt;SOURCE_ID={21},[Demand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Num],T_CUST_ALL.%HIDE_OVERVIEW_METRIC={"BIAS-12"}&gt;} T_CUST_ALL.tar.Target)&lt;&gt;0 and max({'&amp;chr(36)&amp;'&lt;SOURCE_ID={21},[Demand Plan Version]=,[Demand Plan Version DESC]=,[Demand Plan Version Num],T_CUST_ALL.%HIDE_OVERVIEW_METRIC={"BIAS-12"}&gt;} T_CUST_ALL.tar.Tolerance)&lt;&gt;0,
      if(
     //In target
     fabs('&amp;chr(36)&amp;'(v.KPI.Dem.BIAS12.Formula))&lt;max({'&amp;chr(36)&amp;'&lt;SOURCE_ID={21},[Demand Plan Version]=,[Demand Plan Version DESC]=,[Demand Plan Version Num],T_CUST_ALL.%HIDE_OVERVIEW_METRIC={"BIAS-12"}&gt;} T_CUST_ALL.tar.Target),v.Layout.Colour.MAPE.BIAS.OnTarget,
     if(
     //Near target
     fabs('&amp;chr(36)&amp;'(v.KPI.Dem.BIAS12.Formula))&lt;=max({'&amp;chr(36)&amp;'&lt;SOURCE_ID={21},[Demand Plan Version]=,[Demand Plan Version DESC]=,[Demand Plan Version Num],T_CUST_ALL.%HIDE_OVERVIEW_METRIC={"BIAS-12"}&gt;} T_CUST_ALL.tar.Tolerance) and fabs('&amp;chr(36)&amp;'(v.KPI.Dem.BIAS12.Formula))&gt;=max({'&amp;chr(36)&amp;'&lt;SOURCE_ID={21},[Demand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Num],T_VMI_ALL.%HIDE_OVERVIEW_METRIC={"BIAS-12"}&gt;} T_VMI_ALL.tar.Target)&lt;&gt;0 and max({'&amp;chr(36)&amp;'&lt;SOURCE_ID={21},[Demand Plan Version]=,[Demand Plan Version DESC]=,[Demand Plan Version Num],T_VMI_ALL.%HIDE_OVERVIEW_METRIC={"BIAS-12"}&gt;}T_VMI_ALL.tar.Tolerance)&lt;&gt;0,
    if(
    //In target
    fabs('&amp;chr(36)&amp;'(v.KPI.Dem.BIAS12.Formula))&lt;max({'&amp;chr(36)&amp;'&lt;SOURCE_ID={21},[Demand Plan Version]=,[Demand Plan Version DESC]=,[Demand Plan Version Num],T_VMI_ALL.%HIDE_OVERVIEW_METRIC={"BIAS-12"}&gt;} T_VMI_ALL.tar.Target),v.Layout.Colour.MAPE.BIAS.OnTarget,
    if(
    //Near target
    fabs('&amp;chr(36)&amp;'(v.KPI.Dem.BIAS12.Formula))&lt;=max({'&amp;chr(36)&amp;'&lt;SOURCE_ID={21},[Demand Plan Version]=,[Demand Plan Version DESC]=,[Demand Plan Version Num],T_VMI_ALL.%HIDE_OVERVIEW_METRIC={"BIAS-12"}&gt;}T_VMI_ALL.tar.Tolerance) and fabs('&amp;chr(36)&amp;'(v.KPI.Dem.BIAS12.Formula))&gt;=max({'&amp;chr(36)&amp;'&lt;SOURCE_ID={21},[Demand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Num],T_TOT.%HIDE_OVERVIEW_METRIC={"BIAS-12"}&gt;} T_TOT.tar.Target)&lt;&gt;0 and max({'&amp;chr(36)&amp;'&lt;SOURCE_ID={21},[Demand Plan Version]=,[Demand Plan Version DESC]=,[Demand Plan Version Num],T_TOT.%HIDE_OVERVIEW_METRIC={"BIAS-12"}&gt;} T_TOT.tar.Tolerance)&lt;&gt;0,
         if(
      //In target
      fabs('&amp;chr(36)&amp;'(v.KPI.Dem.BIAS12.Formula))&lt;max({'&amp;chr(36)&amp;'&lt;SOURCE_ID={21},[Demand Plan Version]=,[Demand Plan Version DESC]=,[Demand Plan Version Num],T_TOT.%HIDE_OVERVIEW_METRIC={"BIAS-12"}&gt;} T_TOT.tar.Target),v.Layout.Colour.MAPE.BIAS.OnTarget,
      if(
      //Near target
      fabs('&amp;chr(36)&amp;'(v.KPI.Dem.BIAS12.Formula))&lt;=max({'&amp;chr(36)&amp;'&lt;SOURCE_ID={21},[Demand Plan Version]=,[Demand Plan Version DESC]=,[Demand Plan Version Num],T_TOT.%HIDE_OVERVIEW_METRIC={"BIAS-12"}&gt;} T_TOT.tar.Tolerance) and fabs('&amp;chr(36)&amp;'(v.KPI.Dem.BIAS12.Formula))&gt;=max({'&amp;chr(36)&amp;'&lt;SOURCE_ID={21},[Demand Plan Version]=,[Demand Plan Version DESC]=,[Demand Plan Version Num],T_TOT.%HIDE_OVERVIEW_METRIC={"BIAS-12"}&gt;} T_TOT.tar.Target),v.Layout.Colour.MAPE.BIAS.NearTarget,
      //Out of target
      v.Layout.Colour.MAPE.BIAS.AboveTarget))
      ,//Else we use white
      white())
  )
)'&amp;chr(39)&amp;'
'</v>
      </c>
      <c r="I18" s="26" t="s">
        <v>380</v>
      </c>
      <c r="K18" s="6">
        <v>0</v>
      </c>
      <c r="L18" s="6">
        <v>1</v>
      </c>
      <c r="M18" s="6">
        <v>1</v>
      </c>
      <c r="N18" s="6">
        <v>0</v>
      </c>
      <c r="O18" s="6">
        <v>0</v>
      </c>
      <c r="P18" s="6">
        <v>0</v>
      </c>
    </row>
    <row r="19" spans="1:16" x14ac:dyDescent="0.25">
      <c r="A19" s="18" t="s">
        <v>9</v>
      </c>
      <c r="B19" s="17" t="s">
        <v>7</v>
      </c>
      <c r="C19" s="6" t="s">
        <v>19</v>
      </c>
      <c r="D19" s="6" t="s">
        <v>388</v>
      </c>
      <c r="E19" s="6" t="s">
        <v>462</v>
      </c>
      <c r="F19" s="7" t="str">
        <f t="shared" si="0"/>
        <v>v.KPI.Dem.BIAS12.Customer.ColorCoding.SAP</v>
      </c>
      <c r="G19" s="8" t="s">
        <v>471</v>
      </c>
      <c r="H19" s="6" t="str">
        <f t="shared" si="2"/>
        <v>'='&amp;chr(39)&amp;'if(GetPossibleCount([Customer ABC indicator])=1,
  //If there are only one possible Customer ABC indicator value 
 if(count(DISTINCT{'&amp;chr(36)&amp;'&lt;SOURCE_ID={10},[Demand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Num],%HIDE_OVERVIEW_METRIC={"BIAS-12"}&gt;} T_CUSTVMI.tar.Target)&lt;&gt;0 and max({'&amp;chr(36)&amp;'&lt;SOURCE_ID={10},[Demand Plan Version]=,[Demand Plan Version DESC]=,[Demand Plan Version Num],%HIDE_OVERVIEW_METRIC={"BIAS-12"}&gt;}T_CUSTVMI.tar.Tolerance)&lt;&gt;0,
   if(
   //In target
   fabs('&amp;chr(36)&amp;'(v.KPI.Dem.BIAS12.Formula.SAP))&lt;max({'&amp;chr(36)&amp;'&lt;SOURCE_ID={10},[Demand Plan Version]=,[Demand Plan Version DESC]=,[Demand Plan Version Num],%HIDE_OVERVIEW_METRIC={"BIAS-12"}&gt;} T_CUSTVMI.tar.Target),v.Layout.Colour.MAPE.BIAS.OnTarget,
   if(
   //Near target
   fabs('&amp;chr(36)&amp;'(v.KPI.Dem.BIAS12.Formula.SAP))&lt;=max({'&amp;chr(36)&amp;'&lt;SOURCE_ID={10},[Demand Plan Version]=,[Demand Plan Version DESC]=,[Demand Plan Version Num],%HIDE_OVERVIEW_METRIC={"BIAS-12"}&gt;}T_CUSTVMI.tar.Tolerance) and fabs('&amp;chr(36)&amp;'(v.KPI.Dem.BIAS12.Formula.SAP))&gt;=max({'&amp;chr(36)&amp;'&lt;SOURCE_ID={10},[Demand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Num],T_CUST_ALL.%HIDE_OVERVIEW_METRIC={"BIAS-12"}&gt;} T_CUST_ALL.tar.Target)&lt;&gt;0 and max({'&amp;chr(36)&amp;'&lt;SOURCE_ID={10},[Demand Plan Version]=,[Demand Plan Version DESC]=,[Demand Plan Version Num],T_CUST_ALL.%HIDE_OVERVIEW_METRIC={"BIAS-12"}&gt;} T_CUST_ALL.tar.Tolerance)&lt;&gt;0,
      if(
     //In target
     fabs('&amp;chr(36)&amp;'(v.KPI.Dem.BIAS12.Formula.SAP))&lt;max({'&amp;chr(36)&amp;'&lt;SOURCE_ID={10},[Demand Plan Version]=,[Demand Plan Version DESC]=,[Demand Plan Version Num],T_CUST_ALL.%HIDE_OVERVIEW_METRIC={"BIAS-12"}&gt;} T_CUST_ALL.tar.Target),v.Layout.Colour.MAPE.BIAS.OnTarget,
     if(
     //Near target
     fabs('&amp;chr(36)&amp;'(v.KPI.Dem.BIAS12.Formula.SAP))&lt;=max({'&amp;chr(36)&amp;'&lt;SOURCE_ID={10},[Demand Plan Version]=,[Demand Plan Version DESC]=,[Demand Plan Version Num],T_CUST_ALL.%HIDE_OVERVIEW_METRIC={"BIAS-12"}&gt;} T_CUST_ALL.tar.Tolerance) and fabs('&amp;chr(36)&amp;'(v.KPI.Dem.BIAS12.Formula.SAP))&gt;=max({'&amp;chr(36)&amp;'&lt;SOURCE_ID={10},[Demand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if(count(DISTINCT{'&amp;chr(36)&amp;'&lt;SOURCE_ID={10},[Demand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Num],T_VMI_ALL.%HIDE_OVERVIEW_METRIC={"BIAS-12"}&gt;} T_VMI_ALL.tar.Target)&lt;&gt;0 and max({'&amp;chr(36)&amp;'&lt;SOURCE_ID={10},[Demand Plan Version]=,[Demand Plan Version DESC]=,[Demand Plan Version Num],T_VMI_ALL.%HIDE_OVERVIEW_METRIC={"BIAS-12"}&gt;}T_VMI_ALL.tar.Tolerance)&lt;&gt;0,
    if(
    //In target
    fabs('&amp;chr(36)&amp;'(v.KPI.Dem.BIAS12.Formula.SAP))&lt;max({'&amp;chr(36)&amp;'&lt;SOURCE_ID={10},[Demand Plan Version]=,[Demand Plan Version DESC]=,[Demand Plan Version Num],T_VMI_ALL.%HIDE_OVERVIEW_METRIC={"BIAS-12"}&gt;} T_VMI_ALL.tar.Target),v.Layout.Colour.MAPE.BIAS.OnTarget,
    if(
    //Near target
    fabs('&amp;chr(36)&amp;'(v.KPI.Dem.BIAS12.Formula.SAP))&lt;=max({'&amp;chr(36)&amp;'&lt;SOURCE_ID={10},[Demand Plan Version]=,[Demand Plan Version DESC]=,[Demand Plan Version Num],T_VMI_ALL.%HIDE_OVERVIEW_METRIC={"BIAS-12"}&gt;}T_VMI_ALL.tar.Tolerance) and fabs('&amp;chr(36)&amp;'(v.KPI.Dem.BIAS12.Formula.SAP))&gt;=max({'&amp;chr(36)&amp;'&lt;SOURCE_ID={10},[Demand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Num],T_TOT.%HIDE_OVERVIEW_METRIC={"BIAS-12"}&gt;} T_TOT.tar.Target)&lt;&gt;0 and max({'&amp;chr(36)&amp;'&lt;SOURCE_ID={10},[Demand Plan Version]=,[Demand Plan Version DESC]=,[Demand Plan Version Num],T_TOT.%HIDE_OVERVIEW_METRIC={"BIAS-12"}&gt;} T_TOT.tar.Tolerance)&lt;&gt;0,
         if(
      //In target
      fabs('&amp;chr(36)&amp;'(v.KPI.Dem.BIAS12.Formula.SAP))&lt;max({'&amp;chr(36)&amp;'&lt;SOURCE_ID={10},[Demand Plan Version]=,[Demand Plan Version DESC]=,[Demand Plan Version Num],T_TOT.%HIDE_OVERVIEW_METRIC={"BIAS-12"}&gt;} T_TOT.tar.Target),v.Layout.Colour.MAPE.BIAS.OnTarget,
      if(
      //Near target
      fabs('&amp;chr(36)&amp;'(v.KPI.Dem.BIAS12.Formula.SAP))&lt;=max({'&amp;chr(36)&amp;'&lt;SOURCE_ID={10},[Demand Plan Version]=,[Demand Plan Version DESC]=,[Demand Plan Version Num],T_TOT.%HIDE_OVERVIEW_METRIC={"BIAS-12"}&gt;} T_TOT.tar.Tolerance) and fabs('&amp;chr(36)&amp;'(v.KPI.Dem.BIAS12.Formula.SAP))&gt;=max({'&amp;chr(36)&amp;'&lt;SOURCE_ID={10},[Demand Plan Version]=,[Demand Plan Version DESC]=,[Demand Plan Version Num],T_TOT.%HIDE_OVERVIEW_METRIC={"BIAS-12"}&gt;} T_TOT.tar.Target),v.Layout.Colour.MAPE.BIAS.NearTarget,
      //Out of target
      v.Layout.Colour.MAPE.BIAS.AboveTarget))
      ,//Else we use white
      white())
  )
)'&amp;chr(39)&amp;'
'</v>
      </c>
      <c r="I19" s="26" t="s">
        <v>380</v>
      </c>
      <c r="K19" s="6">
        <v>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</row>
    <row r="20" spans="1:16" x14ac:dyDescent="0.25">
      <c r="A20" s="18" t="s">
        <v>9</v>
      </c>
      <c r="B20" s="17" t="s">
        <v>7</v>
      </c>
      <c r="C20" s="6" t="s">
        <v>19</v>
      </c>
      <c r="D20" s="6" t="s">
        <v>495</v>
      </c>
      <c r="E20" s="6" t="s">
        <v>379</v>
      </c>
      <c r="F20" s="7" t="str">
        <f t="shared" si="0"/>
        <v>v.KPI.Dem.BIAS12.Customer.VMI.ColorCoding</v>
      </c>
      <c r="G20" s="8" t="s">
        <v>571</v>
      </c>
      <c r="H20" s="6" t="str">
        <f t="shared" si="2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Num],%HIDE_OVERVIEW_METRIC={"BIAS-12"}&gt;} T_CUSTVMI.tar.Target)&lt;&gt;0 and max({'&amp;chr(36)&amp;'&lt;SOURCE_ID={21},[Demand Plan Version]=,[Demand Plan Version DESC]=,[Demand Plan Version Num],%HIDE_OVERVIEW_METRIC={"BIAS-12"}&gt;}T_CUSTVMI.tar.Tolerance)&lt;&gt;0,
   if(
   //In target
   fabs('&amp;chr(36)&amp;'(v.KPI.Dem.BIAS12.FormulaVMI))&lt;max({'&amp;chr(36)&amp;'&lt;[m.VMI/NVMI]={"VMI"},SOURCE_ID={21},[Demand Plan Version]=,[Demand Plan Version DESC]=,[Demand Plan Version Num],%HIDE_OVERVIEW_METRIC={"BIAS-12"}&gt;} T_CUSTVMI.tar.Target),v.Layout.Colour.MAPE.BIAS.OnTarget,
   if(
   //Near target
   fabs('&amp;chr(36)&amp;'(v.KPI.Dem.BIAS12.FormulaVMI))&lt;=max({'&amp;chr(36)&amp;'&lt;[m.VMI/NVMI]={"VMI"},SOURCE_ID={21},[Demand Plan Version]=,[Demand Plan Version DESC]=,[Demand Plan Version Num],%HIDE_OVERVIEW_METRIC={"BIAS-12"}&gt;}T_CUSTVMI.tar.Tolerance) and fabs('&amp;chr(36)&amp;'(v.KPI.Dem.BIAS12.FormulaVMI))&gt;=max({'&amp;chr(36)&amp;'&lt;[m.VMI/NVMI]={"VMI"},SOURCE_ID={21},[Demand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Num],T_CUST_ALL.%HIDE_OVERVIEW_METRIC={"BIAS-12"}&gt;} T_CUST_ALL.tar.Target)&lt;&gt;0 and max({'&amp;chr(36)&amp;'&lt;SOURCE_ID={21},[Demand Plan Version]=,[Demand Plan Version DESC]=,[Demand Plan Version Num],T_CUST_ALL.%HIDE_OVERVIEW_METRIC={"BIAS-12"}&gt;} T_CUST_ALL.tar.Tolerance)&lt;&gt;0,
      if(
     //In target
     fabs('&amp;chr(36)&amp;'(v.KPI.Dem.BIAS12.FormulaVMI))&lt;max({'&amp;chr(36)&amp;'&lt;SOURCE_ID={21},[Demand Plan Version]=,[Demand Plan Version DESC]=,[Demand Plan Version Num],T_CUST_ALL.%HIDE_OVERVIEW_METRIC={"BIAS-12"}&gt;} T_CUST_ALL.tar.Target),v.Layout.Colour.MAPE.BIAS.OnTarget,
     if(
     //Near target
     fabs('&amp;chr(36)&amp;'(v.KPI.Dem.BIAS12.FormulaVMI))&lt;=max({'&amp;chr(36)&amp;'&lt;SOURCE_ID={21},[Demand Plan Version]=,[Demand Plan Version DESC]=,[Demand Plan Version Num],T_CUST_ALL.%HIDE_OVERVIEW_METRIC={"BIAS-12"}&gt;} T_CUST_ALL.tar.Tolerance) and fabs('&amp;chr(36)&amp;'(v.KPI.Dem.BIAS12.FormulaVMI))&gt;=max({'&amp;chr(36)&amp;'&lt;SOURCE_ID={21},[Demand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Num],T_VMI_ALL.%HIDE_OVERVIEW_METRIC={"BIAS-12"}&gt;} T_VMI_ALL.tar.Target)&lt;&gt;0 and max({'&amp;chr(36)&amp;'&lt;SOURCE_ID={21},[Demand Plan Version]=,[Demand Plan Version DESC]=,[Demand Plan Version Num],T_VMI_ALL.%HIDE_OVERVIEW_METRIC={"BIAS-12"}&gt;}T_VMI_ALL.tar.Tolerance)&lt;&gt;0,
    if(
    //In target
    fabs('&amp;chr(36)&amp;'(v.KPI.Dem.BIAS12.FormulaVMI))&lt;max({'&amp;chr(36)&amp;'&lt;[m.VMI/NVMI]={"VMI"},SOURCE_ID={21},[Demand Plan Version]=,[Demand Plan Version DESC]=,[Demand Plan Version Num],T_VMI_ALL.%HIDE_OVERVIEW_METRIC={"BIAS-12"}&gt;} T_VMI_ALL.tar.Target),v.Layout.Colour.MAPE.BIAS.OnTarget,
    if(
    //Near target
    fabs('&amp;chr(36)&amp;'(v.KPI.Dem.BIAS12.FormulaVMI))&lt;=max({'&amp;chr(36)&amp;'&lt;[m.VMI/NVMI]={"VMI"},SOURCE_ID={21},[Demand Plan Version]=,[Demand Plan Version DESC]=,[Demand Plan Version Num],T_VMI_ALL.%HIDE_OVERVIEW_METRIC={"BIAS-12"}&gt;}T_VMI_ALL.tar.Tolerance) and fabs('&amp;chr(36)&amp;'(v.KPI.Dem.BIAS12.FormulaVMI))&gt;=max({'&amp;chr(36)&amp;'&lt;[m.VMI/NVMI]={"VMI"},SOURCE_ID={21},[Demand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Num],T_TOT.%HIDE_OVERVIEW_METRIC={"BIAS-12"}&gt;} T_TOT.tar.Target)&lt;&gt;0 and max({'&amp;chr(36)&amp;'&lt;SOURCE_ID={21},[Demand Plan Version]=,[Demand Plan Version DESC]=,[Demand Plan Version Num],T_TOT.%HIDE_OVERVIEW_METRIC={"BIAS-12"}&gt;} T_TOT.tar.Tolerance)&lt;&gt;0,
         if(
      //In target
      fabs('&amp;chr(36)&amp;'(v.KPI.Dem.BIAS12.FormulaVMI))&lt;max({'&amp;chr(36)&amp;'&lt;SOURCE_ID={21},[Demand Plan Version]=,[Demand Plan Version DESC]=,[Demand Plan Version Num],T_TOT.%HIDE_OVERVIEW_METRIC={"BIAS-12"}&gt;} T_TOT.tar.Target),v.Layout.Colour.MAPE.BIAS.OnTarget,
      if(
      //Near target
      fabs('&amp;chr(36)&amp;'(v.KPI.Dem.BIAS12.FormulaVMI))&lt;=max({'&amp;chr(36)&amp;'&lt;SOURCE_ID={21},[Demand Plan Version]=,[Demand Plan Version DESC]=,[Demand Plan Version Num],T_TOT.%HIDE_OVERVIEW_METRIC={"BIAS-12"}&gt;} T_TOT.tar.Tolerance) and fabs('&amp;chr(36)&amp;'(v.KPI.Dem.BIAS12.FormulaVMI))&gt;=max({'&amp;chr(36)&amp;'&lt;SOURCE_ID={21},[Demand Plan Version]=,[Demand Plan Version DESC]=,[Demand Plan Version Num],T_TOT.%HIDE_OVERVIEW_METRIC={"BIAS-12"}&gt;} T_TOT.tar.Target),v.Layout.Colour.MAPE.BIAS.NearTarget,
      //Out of target
      v.Layout.Colour.MAPE.BIAS.AboveTarget))
      ,//Else we use white
      white())
  )
)'&amp;chr(39)&amp;'
'</v>
      </c>
      <c r="I20" s="26" t="s">
        <v>380</v>
      </c>
      <c r="K20" s="6">
        <v>0</v>
      </c>
      <c r="L20" s="6">
        <v>1</v>
      </c>
      <c r="M20" s="6">
        <v>1</v>
      </c>
      <c r="N20" s="6">
        <v>0</v>
      </c>
      <c r="O20" s="6">
        <v>0</v>
      </c>
      <c r="P20" s="6">
        <v>0</v>
      </c>
    </row>
    <row r="21" spans="1:16" x14ac:dyDescent="0.25">
      <c r="A21" s="18" t="s">
        <v>9</v>
      </c>
      <c r="B21" s="17" t="s">
        <v>7</v>
      </c>
      <c r="C21" s="6" t="s">
        <v>19</v>
      </c>
      <c r="D21" s="6" t="s">
        <v>495</v>
      </c>
      <c r="E21" s="6" t="s">
        <v>462</v>
      </c>
      <c r="F21" s="7" t="str">
        <f t="shared" si="0"/>
        <v>v.KPI.Dem.BIAS12.Customer.VMI.ColorCoding.SAP</v>
      </c>
      <c r="G21" s="8" t="s">
        <v>587</v>
      </c>
      <c r="H21" s="6" t="str">
        <f t="shared" si="2"/>
        <v>'='&amp;chr(39)&amp;'if(GetPossibleCount([Customer ABC indicator])=1,
  //If there are only one possible Customer ABC indicator value 
 if(count(DISTINCT{'&amp;chr(36)&amp;'&lt;[m.VMI/NVMI]={"VMI"},SOURCE_ID={10},[Demand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Num],%HIDE_OVERVIEW_METRIC={"BIAS-12"}&gt;} T_CUSTVMI.tar.Target)&lt;&gt;0 and max({'&amp;chr(36)&amp;'&lt;SOURCE_ID={10},[Demand Plan Version]=,[Demand Plan Version DESC]=,[Demand Plan Version Num],%HIDE_OVERVIEW_METRIC={"BIAS-12"}&gt;}T_CUSTVMI.tar.Tolerance)&lt;&gt;0,
   if(
   //In target
   fabs('&amp;chr(36)&amp;'(v.KPI.Dem.BIAS12.FormulaVMI.SAP))&lt;max({'&amp;chr(36)&amp;'&lt;[m.VMI/NVMI]={"VMI"},SOURCE_ID={10},[Demand Plan Version]=,[Demand Plan Version DESC]=,[Demand Plan Version Num],%HIDE_OVERVIEW_METRIC={"BIAS-12"}&gt;} T_CUSTVMI.tar.Target),v.Layout.Colour.MAPE.BIAS.OnTarget,
   if(
   //Near target
   fabs('&amp;chr(36)&amp;'(v.KPI.Dem.BIAS12.FormulaVMI.SAP))&lt;=max({'&amp;chr(36)&amp;'&lt;[m.VMI/NVMI]={"VMI"},SOURCE_ID={10},[Demand Plan Version]=,[Demand Plan Version DESC]=,[Demand Plan Version Num],%HIDE_OVERVIEW_METRIC={"BIAS-12"}&gt;}T_CUSTVMI.tar.Tolerance) and fabs('&amp;chr(36)&amp;'(v.KPI.Dem.BIAS12.FormulaVMI.SAP))&gt;=max({'&amp;chr(36)&amp;'&lt;[m.VMI/NVMI]={"VMI"},SOURCE_ID={10},[Demand Plan Version]=,[Demand Plan Version DESC]=,[Demand Plan Version Num],%HIDE_OVERVIEW_METRIC={"BIAS-12"}&gt;}T_CUSTVMI.tar.Target),v.Layout.Colour.MAPE.BIAS.NearTarget,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Num],T_CUST_ALL.%HIDE_OVERVIEW_METRIC={"BIAS-12"}&gt;} T_CUST_ALL.tar.Target)&lt;&gt;0 and max({'&amp;chr(36)&amp;'&lt;SOURCE_ID={10},[Demand Plan Version]=,[Demand Plan Version DESC]=,[Demand Plan Version Num],T_CUST_ALL.%HIDE_OVERVIEW_METRIC={"BIAS-12"}&gt;} T_CUST_ALL.tar.Tolerance)&lt;&gt;0,
      if(
     //In target
     fabs('&amp;chr(36)&amp;'(v.KPI.Dem.BIAS12.FormulaVMI.SAP))&lt;max({'&amp;chr(36)&amp;'&lt;SOURCE_ID={10},[Demand Plan Version]=,[Demand Plan Version DESC]=,[Demand Plan Version Num],T_CUST_ALL.%HIDE_OVERVIEW_METRIC={"BIAS-12"}&gt;} T_CUST_ALL.tar.Target),v.Layout.Colour.MAPE.BIAS.OnTarget,
     if(
     //Near target
     fabs('&amp;chr(36)&amp;'(v.KPI.Dem.BIAS12.FormulaVMI.SAP))&lt;=max({'&amp;chr(36)&amp;'&lt;SOURCE_ID={10},[Demand Plan Version]=,[Demand Plan Version DESC]=,[Demand Plan Version Num],T_CUST_ALL.%HIDE_OVERVIEW_METRIC={"BIAS-12"}&gt;} T_CUST_ALL.tar.Tolerance) and fabs('&amp;chr(36)&amp;'(v.KPI.Dem.BIAS12.FormulaVMI.SAP))&gt;=max({'&amp;chr(36)&amp;'&lt;SOURCE_ID={10},[Demand Plan Version]=,[Demand Plan Version DESC]=,[Demand Plan Version Num],T_CUST_ALL.%HIDE_OVERVIEW_METRIC={"BIAS-12"}&gt;} T_CUST_ALL.tar.Target),v.Layout.Colour.MAPE.BIAS.NearTarget,
     //Out of target
     v.Layout.Colour.MAPE.BIAS.AboveTarget))
     ,//Else we use white
     white())
  )
,//Else, 
 if(count(DISTINCT{'&amp;chr(36)&amp;'&lt;[m.VMI/NVMI]={"VMI"},SOURCE_ID={10},[Demand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Num],T_VMI_ALL.%HIDE_OVERVIEW_METRIC={"BIAS-12"}&gt;} T_VMI_ALL.tar.Target)&lt;&gt;0 and max({'&amp;chr(36)&amp;'&lt;SOURCE_ID={10},[Demand Plan Version]=,[Demand Plan Version DESC]=,[Demand Plan Version Num],T_VMI_ALL.%HIDE_OVERVIEW_METRIC={"BIAS-12"}&gt;}T_VMI_ALL.tar.Tolerance)&lt;&gt;0,
    if(
    //In target
    fabs('&amp;chr(36)&amp;'(v.KPI.Dem.BIAS12.FormulaVMI.SAP))&lt;max({'&amp;chr(36)&amp;'&lt;[m.VMI/NVMI]={"VMI"},SOURCE_ID={10},[Demand Plan Version]=,[Demand Plan Version DESC]=,[Demand Plan Version Num],T_VMI_ALL.%HIDE_OVERVIEW_METRIC={"BIAS-12"}&gt;} T_VMI_ALL.tar.Target),v.Layout.Colour.MAPE.BIAS.OnTarget,
    if(
    //Near target
    fabs('&amp;chr(36)&amp;'(v.KPI.Dem.BIAS12.FormulaVMI.SAP))&lt;=max({'&amp;chr(36)&amp;'&lt;[m.VMI/NVMI]={"VMI"},SOURCE_ID={10},[Demand Plan Version]=,[Demand Plan Version DESC]=,[Demand Plan Version Num],T_VMI_ALL.%HIDE_OVERVIEW_METRIC={"BIAS-12"}&gt;}T_VMI_ALL.tar.Tolerance) and fabs('&amp;chr(36)&amp;'(v.KPI.Dem.BIAS12.FormulaVMI.SAP))&gt;=max({'&amp;chr(36)&amp;'&lt;[m.VMI/NVMI]={"VMI"},SOURCE_ID={10},[Demand Plan Version]=,[Demand Plan Version DESC]=,[Demand Plan Version Num],T_VMI_ALL.%HIDE_OVERVIEW_METRIC={"BIAS-12"}&gt;}T_VMI_ALL.tar.Target),v.Layout.Colour.MAPE.BIAS.NearTarget,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Num],T_TOT.%HIDE_OVERVIEW_METRIC={"BIAS-12"}&gt;} T_TOT.tar.Target)&lt;&gt;0 and max({'&amp;chr(36)&amp;'&lt;SOURCE_ID={10},[Demand Plan Version]=,[Demand Plan Version DESC]=,[Demand Plan Version Num],T_TOT.%HIDE_OVERVIEW_METRIC={"BIAS-12"}&gt;} T_TOT.tar.Tolerance)&lt;&gt;0,
         if(
      //In target
      fabs('&amp;chr(36)&amp;'(v.KPI.Dem.BIAS12.FormulaVMI.SAP))&lt;max({'&amp;chr(36)&amp;'&lt;SOURCE_ID={10},[Demand Plan Version]=,[Demand Plan Version DESC]=,[Demand Plan Version Num],T_TOT.%HIDE_OVERVIEW_METRIC={"BIAS-12"}&gt;} T_TOT.tar.Target),v.Layout.Colour.MAPE.BIAS.OnTarget,
      if(
      //Near target
      fabs('&amp;chr(36)&amp;'(v.KPI.Dem.BIAS12.FormulaVMI.SAP))&lt;=max({'&amp;chr(36)&amp;'&lt;SOURCE_ID={10},[Demand Plan Version]=,[Demand Plan Version DESC]=,[Demand Plan Version Num],T_TOT.%HIDE_OVERVIEW_METRIC={"BIAS-12"}&gt;} T_TOT.tar.Tolerance) and fabs('&amp;chr(36)&amp;'(v.KPI.Dem.BIAS12.FormulaVMI.SAP))&gt;=max({'&amp;chr(36)&amp;'&lt;SOURCE_ID={10},[Demand Plan Version]=,[Demand Plan Version DESC]=,[Demand Plan Version Num],T_TOT.%HIDE_OVERVIEW_METRIC={"BIAS-12"}&gt;} T_TOT.tar.Target),v.Layout.Colour.MAPE.BIAS.NearTarget,
      //Out of target
      v.Layout.Colour.MAPE.BIAS.AboveTarget))
      ,//Else we use white
      white())
  )
)'&amp;chr(39)&amp;'
'</v>
      </c>
      <c r="I21" s="26" t="s">
        <v>380</v>
      </c>
      <c r="K21" s="6">
        <v>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</row>
    <row r="22" spans="1:16" ht="75" x14ac:dyDescent="0.25">
      <c r="A22" s="18" t="s">
        <v>9</v>
      </c>
      <c r="B22" s="17" t="s">
        <v>7</v>
      </c>
      <c r="C22" s="6" t="s">
        <v>19</v>
      </c>
      <c r="D22" s="6" t="s">
        <v>39</v>
      </c>
      <c r="E22" s="6" t="s">
        <v>14</v>
      </c>
      <c r="F22" s="7" t="str">
        <f t="shared" si="0"/>
        <v>v.KPI.Dem.BIAS12.Formula</v>
      </c>
      <c r="G22" s="30" t="s">
        <v>950</v>
      </c>
      <c r="H22" s="6" t="str">
        <f t="shared" si="2"/>
        <v>'='&amp;chr(39)&amp;'if(sum({'&amp;chr(36)&amp;'&lt;PerType={0},[Demand Plan Version]=,[Demand Plan Version DESC]=,[Demand Plan Version Num]=,SOURCE_ID={21}&gt;} [Diff 12])/sum({'&amp;chr(36)&amp;'&lt;PerType={0},[Demand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[Diff 12])/sum({'&amp;chr(36)&amp;'&lt;PerType={0},[Demand Plan Version]=,[Demand Plan Version DESC]=,[Demand Plan Version Num]=,SOURCE_ID={21}&gt;} [In-Market Sales (History)]))'&amp;chr(39)&amp;''</v>
      </c>
      <c r="K22" s="6">
        <v>0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</row>
    <row r="23" spans="1:16" ht="75" x14ac:dyDescent="0.25">
      <c r="A23" s="64" t="s">
        <v>9</v>
      </c>
      <c r="B23" s="17" t="s">
        <v>7</v>
      </c>
      <c r="C23" s="6" t="s">
        <v>19</v>
      </c>
      <c r="D23" s="6" t="s">
        <v>39</v>
      </c>
      <c r="E23" s="6" t="s">
        <v>223</v>
      </c>
      <c r="F23" s="7" t="str">
        <f t="shared" si="0"/>
        <v>v.KPI.Dem.BIAS12.Formula.SAP</v>
      </c>
      <c r="G23" s="30" t="s">
        <v>1000</v>
      </c>
      <c r="H23" s="6" t="str">
        <f t="shared" si="2"/>
        <v>'='&amp;chr(39)&amp;'if(sum({'&amp;chr(36)&amp;'&lt;PerType={0},[Demand Plan Version]=,[Demand Plan Version DESC]=,[Demand Plan Version Num]=,SOURCE_ID={10}&gt;} [Diff 12])/sum({'&amp;chr(36)&amp;'&lt;PerType={0},[Demand Plan Version]=,[Demand Plan Version DESC]=,[Demand Plan Version Num]=,SOURCE_ID={10}&gt;} [In-Market Sales (History)])&gt;9.99,
9.99,
sum({'&amp;chr(36)&amp;'&lt;PerType={0},[Demand Plan Version]=,[Demand Plan Version DESC]=,[Demand Plan Version Num]=,SOURCE_ID={10}&gt;} [Diff 12])/sum({'&amp;chr(36)&amp;'&lt;PerType={0},[Demand Plan Version]=,[Demand Plan Version DESC]=,[Demand Plan Version Num]=,SOURCE_ID={10}&gt;} [In-Market Sales (History)]))'&amp;chr(39)&amp;''</v>
      </c>
      <c r="K23" s="6">
        <v>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</row>
    <row r="24" spans="1:16" x14ac:dyDescent="0.25">
      <c r="A24" s="18" t="s">
        <v>9</v>
      </c>
      <c r="B24" s="17" t="s">
        <v>7</v>
      </c>
      <c r="C24" s="6" t="s">
        <v>19</v>
      </c>
      <c r="D24" s="6" t="s">
        <v>39</v>
      </c>
      <c r="E24" s="6" t="s">
        <v>358</v>
      </c>
      <c r="F24" s="7" t="str">
        <f t="shared" si="0"/>
        <v>v.KPI.Dem.BIAS12.Formula.YTD</v>
      </c>
      <c r="G24" s="8" t="s">
        <v>369</v>
      </c>
      <c r="H24" s="6" t="str">
        <f t="shared" si="2"/>
        <v>'='&amp;chr(39)&amp;'if(sum({'&amp;chr(36)&amp;'&lt;PerType={99},[Demand Plan Version]=,[Demand Plan Version DESC]=,[Demand Plan Version Num]=,SOURCE_ID={21}&gt;} [Diff 12])/sum({'&amp;chr(36)&amp;'&lt;PerType={99},[Demand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[Diff 12])/sum({'&amp;chr(36)&amp;'&lt;PerType={99},[Demand Plan Version]=,[Demand Plan Version DESC]=,[Demand Plan Version Num]=,SOURCE_ID={21}&gt;} [In-Market Sales (History)]))'&amp;chr(39)&amp;''</v>
      </c>
      <c r="K24" s="6">
        <v>0</v>
      </c>
      <c r="L24" s="6">
        <v>1</v>
      </c>
      <c r="M24" s="6">
        <v>1</v>
      </c>
      <c r="N24" s="6">
        <v>0</v>
      </c>
      <c r="O24" s="6">
        <v>0</v>
      </c>
      <c r="P24" s="6">
        <v>0</v>
      </c>
    </row>
    <row r="25" spans="1:16" x14ac:dyDescent="0.25">
      <c r="A25" s="18" t="s">
        <v>9</v>
      </c>
      <c r="B25" s="17" t="s">
        <v>7</v>
      </c>
      <c r="C25" s="6" t="s">
        <v>19</v>
      </c>
      <c r="D25" s="6" t="s">
        <v>39</v>
      </c>
      <c r="E25" s="6" t="s">
        <v>428</v>
      </c>
      <c r="F25" s="7" t="str">
        <f t="shared" si="0"/>
        <v>v.KPI.Dem.BIAS12.FormulaVMI</v>
      </c>
      <c r="G25" s="8" t="s">
        <v>436</v>
      </c>
      <c r="H25" s="6" t="str">
        <f t="shared" si="2"/>
        <v>'='&amp;chr(39)&amp;'if(sum({'&amp;chr(36)&amp;'&lt;PerType={0},[m.VMI/NVMI]={"VMI"},[Demand Plan Version]=,[Demand Plan Version DESC]=,[Demand Plan Version Num]=,SOURCE_ID={21}&gt;} [Diff 12])/sum({'&amp;chr(36)&amp;'&lt;PerType={0},[m.VMI/NVMI]={"VMI"},[Demand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[Diff 12])/sum({'&amp;chr(36)&amp;'&lt;PerType={0},[m.VMI/NVMI]={"VMI"},[Demand Plan Version]=,[Demand Plan Version DESC]=,[Demand Plan Version Num]=,SOURCE_ID={21}&gt;} [In-Market Sales (History)]))'&amp;chr(39)&amp;''</v>
      </c>
      <c r="K25" s="6">
        <v>0</v>
      </c>
      <c r="L25" s="6">
        <v>1</v>
      </c>
      <c r="M25" s="6">
        <v>1</v>
      </c>
      <c r="N25" s="6">
        <v>0</v>
      </c>
      <c r="O25" s="6">
        <v>0</v>
      </c>
      <c r="P25" s="6">
        <v>0</v>
      </c>
    </row>
    <row r="26" spans="1:16" x14ac:dyDescent="0.25">
      <c r="A26" s="64" t="s">
        <v>9</v>
      </c>
      <c r="B26" s="17" t="s">
        <v>7</v>
      </c>
      <c r="C26" s="6" t="s">
        <v>19</v>
      </c>
      <c r="D26" s="6" t="s">
        <v>39</v>
      </c>
      <c r="E26" s="6" t="s">
        <v>445</v>
      </c>
      <c r="F26" s="7" t="str">
        <f t="shared" si="0"/>
        <v>v.KPI.Dem.BIAS12.FormulaVMI.SAP</v>
      </c>
      <c r="G26" s="8" t="s">
        <v>456</v>
      </c>
      <c r="H26" s="6" t="str">
        <f t="shared" si="2"/>
        <v>'='&amp;chr(39)&amp;'if(sum({'&amp;chr(36)&amp;'&lt;PerType={0},[m.VMI/NVMI]={"VMI"},[Demand Plan Version]=,[Demand Plan Version DESC]=,[Demand Plan Version Num]=,SOURCE_ID={10}&gt;} [Diff 12])/sum({'&amp;chr(36)&amp;'&lt;PerType={0},[m.VMI/NVMI]={"VMI"},[Demand Plan Version]=,[Demand Plan Version DESC]=,[Demand Plan Version Num]=,SOURCE_ID={10}&gt;} [In-Market Sales (History)])&gt;9.99,
9.99,
sum({'&amp;chr(36)&amp;'&lt;PerType={0},[m.VMI/NVMI]={"VMI"},[Demand Plan Version]=,[Demand Plan Version DESC]=,[Demand Plan Version Num]=,SOURCE_ID={10}&gt;} [Diff 12])/sum({'&amp;chr(36)&amp;'&lt;PerType={0},[m.VMI/NVMI]={"VMI"},[Demand Plan Version]=,[Demand Plan Version DESC]=,[Demand Plan Version Num]=,SOURCE_ID={10}&gt;} [In-Market Sales (History)]))'&amp;chr(39)&amp;'
'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</row>
    <row r="27" spans="1:16" x14ac:dyDescent="0.25">
      <c r="A27" s="18" t="s">
        <v>9</v>
      </c>
      <c r="B27" s="17" t="s">
        <v>7</v>
      </c>
      <c r="C27" s="6" t="s">
        <v>19</v>
      </c>
      <c r="D27" s="6" t="s">
        <v>39</v>
      </c>
      <c r="E27" s="6" t="s">
        <v>16</v>
      </c>
      <c r="F27" s="7" t="str">
        <f t="shared" si="0"/>
        <v>v.KPI.Dem.BIAS12.Trends</v>
      </c>
      <c r="G27" s="8" t="s">
        <v>248</v>
      </c>
      <c r="H27" s="6" t="str">
        <f t="shared" si="2"/>
        <v>'='&amp;chr(39)&amp;'if(sum({'&amp;chr(36)&amp;'&lt;'&amp;chr(39)&amp;'&amp;v.Calendar.Dem.Trends.Selected&amp;'&amp;chr(39)&amp;', PerType={0},[Demand Plan Version]=,[Demand Plan Version DESC]=,[Demand Plan Version Num]=,SOURCE_ID={21}&gt;} [Diff 12])/sum({'&amp;chr(36)&amp;'&lt;'&amp;chr(39)&amp;'&amp;v.Calendar.Dem.Trends.Selected&amp;'&amp;chr(39)&amp;',PerType={0},[Demand Plan Version]=,[Demand Plan Version DESC]=,[Demand Plan Version Num]=,SOURCE_ID={21}&gt;} [In-Market Sales (History)])&gt;9.99,
9.99,
sum({'&amp;chr(36)&amp;'&lt;'&amp;chr(39)&amp;'&amp;v.Calendar.Dem.Trends.Selected&amp;'&amp;chr(39)&amp;', PerType={0},[Demand Plan Version]=,[Demand Plan Version DESC]=,[Demand Plan Version Num]=,SOURCE_ID={21}&gt;} [Diff 12])/sum({'&amp;chr(36)&amp;'&lt;'&amp;chr(39)&amp;'&amp;v.Calendar.Dem.Trends.Selected&amp;'&amp;chr(39)&amp;',PerType={0},[Demand Plan Version]=,[Demand Plan Version DESC]=,[Demand Plan Version Num]=,SOURCE_ID={21}&gt;} [In-Market Sales (History)]))'&amp;chr(39)&amp;'
'</v>
      </c>
      <c r="K27" s="6">
        <v>0</v>
      </c>
      <c r="L27" s="6">
        <v>1</v>
      </c>
      <c r="M27" s="6">
        <v>1</v>
      </c>
      <c r="N27" s="6">
        <v>0</v>
      </c>
      <c r="O27" s="6">
        <v>0</v>
      </c>
      <c r="P27" s="6">
        <v>0</v>
      </c>
    </row>
    <row r="28" spans="1:16" x14ac:dyDescent="0.25">
      <c r="A28" s="64" t="s">
        <v>9</v>
      </c>
      <c r="B28" s="17" t="s">
        <v>7</v>
      </c>
      <c r="C28" s="6" t="s">
        <v>19</v>
      </c>
      <c r="D28" s="6" t="s">
        <v>487</v>
      </c>
      <c r="E28" s="6" t="s">
        <v>379</v>
      </c>
      <c r="F28" s="7" t="str">
        <f t="shared" si="0"/>
        <v>v.KPI.Dem.BIAS12.VMI.ColorCoding</v>
      </c>
      <c r="G28" s="8" t="s">
        <v>555</v>
      </c>
      <c r="H28" s="6" t="str">
        <f t="shared" si="2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fabs('&amp;chr(36)&amp;'(v.KPI.Dem.BIAS12.FormulaVMI))&lt;max({'&amp;chr(36)&amp;'&lt;[m.VMI/NVMI]={"VMI"},SOURCE_ID={21},[Demand Plan Version]=,[Demand Plan Version DESC]=,[Demand Plan Version Num]=&gt;}T_CUSTVMI.tar.Target),v.Layout.Colour.MAPE.BIAS.OnTarget,
   if(
   //Near target
  fabs('&amp;chr(36)&amp;'(v.KPI.Dem.BIAS12.FormulaVMI))&lt;=max({'&amp;chr(36)&amp;'&lt;[m.VMI/NVMI]={"VMI"},SOURCE_ID={21},[Demand Plan Version]=,[Demand Plan Version DESC]=,[Demand Plan Version Num]=&gt;}T_CUSTVMI.tar.Tolerance) and fabs('&amp;chr(36)&amp;'(v.KPI.Dem.BIAS12.FormulaVMI))&gt;=max({'&amp;chr(36)&amp;'&lt;[m.VMI/NVMI]={"VMI"},SOURCE_ID={21},[Demand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Num]=,T_CUST_ALL.%HIDE_OVERVIEW_METRIC={"'&amp;chr(39)&amp;'&amp;v.App.Dem.Hide.Overview.Metrics&amp;'&amp;chr(39)&amp;'"}&gt;} T_CUST_ALL.tar.Target)&lt;&gt;0 and Max({'&amp;chr(36)&amp;'&lt;SOURCE_ID={21},[Demand Plan Version]=,[Demand Plan Version DESC]=,[Demand Plan Version Num]=,T_CUST_ALL.%HIDE_OVERVIEW_METRIC={"'&amp;chr(39)&amp;'&amp;v.App.Dem.Hide.Overview.Metrics&amp;'&amp;chr(39)&amp;'"}&gt;} T_CUST_ALL.tar.Tolerance)&lt;&gt;0,
   if(
   //In target
   fabs('&amp;chr(36)&amp;'(v.KPI.Dem.BIAS12.FormulaVMI))&lt;max({'&amp;chr(36)&amp;'&lt;SOURCE_ID={21},[Demand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fabs('&amp;chr(36)&amp;'(v.KPI.Dem.BIAS12.FormulaVMI))&lt;=max({'&amp;chr(36)&amp;'&lt;SOURCE_ID={21},[Demand Plan Version]=,[Demand Plan Version DESC]=,[Demand Plan Version Num]=,T_CUST_ALL.%HIDE_OVERVIEW_METRIC={"'&amp;chr(39)&amp;'&amp;v.App.Dem.Hide.Overview.Metrics&amp;'&amp;chr(39)&amp;'"}&gt;} T_CUST_ALL.tar.Tolerance) and fabs('&amp;chr(36)&amp;'(v.KPI.Dem.BIAS12.FormulaVMI))&gt;=max({'&amp;chr(36)&amp;'&lt;SOURCE_ID={21},[Demand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28" s="26" t="s">
        <v>380</v>
      </c>
      <c r="K28" s="6">
        <v>0</v>
      </c>
      <c r="L28" s="6">
        <v>1</v>
      </c>
      <c r="M28" s="6">
        <v>1</v>
      </c>
      <c r="N28" s="6">
        <v>0</v>
      </c>
      <c r="O28" s="6">
        <v>0</v>
      </c>
      <c r="P28" s="6">
        <v>0</v>
      </c>
    </row>
    <row r="29" spans="1:16" x14ac:dyDescent="0.25">
      <c r="A29" s="64" t="s">
        <v>9</v>
      </c>
      <c r="B29" s="17" t="s">
        <v>7</v>
      </c>
      <c r="C29" s="6" t="s">
        <v>19</v>
      </c>
      <c r="D29" s="6" t="s">
        <v>487</v>
      </c>
      <c r="E29" s="6" t="s">
        <v>393</v>
      </c>
      <c r="F29" s="7" t="str">
        <f t="shared" si="0"/>
        <v>v.KPI.Dem.BIAS12.VMI.ColorCoding.GlobalClass</v>
      </c>
      <c r="G29" s="8" t="s">
        <v>563</v>
      </c>
      <c r="H29" s="6" t="str">
        <f t="shared" si="2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T_CUSTVMI_GLOBALCLASS.%HIDE_OVERVIEW_METRIC={"BIAS-12"}&gt;}T_CUSTVMI_GLOBALCLASS.tar.Target)&lt;&gt;0 and Max({'&amp;chr(36)&amp;'&lt;SOURCE_ID={21},[Demand Plan Version]=,[Demand Plan Version DESC]=,[Demand Plan Version Num], T_CUSTVMI_GLOBALCLASS.%HIDE_OVERVIEW_METRIC={"BIAS-12"}&gt;}T_CUSTVMI_GLOBALCLASS.tar.Tolerance)&lt;&gt;0,
   if(
   //In target
   fabs('&amp;chr(36)&amp;'(v.KPI.Dem.BIAS12.FormulaVMI))&lt;max({'&amp;chr(36)&amp;'&lt;[m.VMI/NVMI]={"VMI"},SOURCE_ID={21},[Demand Plan Version]=,[Demand Plan Version DESC]=,[Demand Plan Version Num], T_CUSTVMI_GLOBALCLASS.%HIDE_OVERVIEW_METRIC={"BIAS-12"}&gt;}T_CUSTVMI_GLOBALCLASS.tar.Target),v.Layout.Colour.MAPE.BIAS.OnTarget,
   if(
   //Near target
  fabs('&amp;chr(36)&amp;'(v.KPI.Dem.BIAS12.FormulaVMI))&lt;=max({'&amp;chr(36)&amp;'&lt;[m.VMI/NVMI]={"VMI"},SOURCE_ID={21},[Demand Plan Version]=,[Demand Plan Version DESC]=,[Demand Plan Version Num], T_CUSTVMI_GLOBALCLASS.%HIDE_OVERVIEW_METRIC={"BIAS-12"}&gt;}T_CUSTVMI_GLOBALCLASS.tar.Tolerance) and fabs('&amp;chr(36)&amp;'(v.KPI.Dem.BIAS12.FormulaVMI))&gt;=max({'&amp;chr(36)&amp;'&lt;[m.VMI/NVMI]={"VMI"},SOURCE_ID={21},[Demand Plan Version]=,[Demand Plan Version DESC]=,[Demand Plan Version Num], T_CUSTVMI_GLOBALCLASS.%HIDE_OVERVIEW_METRIC={"BIAS-12"}&gt;}T_CUSTVMI_GLOBALCLASS.tar.Target),v.Layout.Colour.MAPE.BIAS.NearTarget,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Num],T_CUST_ALL_GLOBALCLASS.%HIDE_OVERVIEW_METRIC={"BIAS-12"}&gt;}T_CUST_ALL_GLOBALCLASS.tar.Target)&lt;&gt;0 and Max({'&amp;chr(36)&amp;'&lt;SOURCE_ID={21},[Demand Plan Version]=,[Demand Plan Version DESC]=,[Demand Plan Version Num],T_CUST_ALL_GLOBALCLASS.%HIDE_OVERVIEW_METRIC={"BIAS-12"}&gt;}T_CUST_ALL_GLOBALCLASS.tar.Tolerance)&lt;&gt;0,
   if(
   //In target
   fabs('&amp;chr(36)&amp;'(v.KPI.Dem.BIAS12.FormulaVMI))&lt;max({'&amp;chr(36)&amp;'&lt;SOURCE_ID={21},[Demand Plan Version]=,[Demand Plan Version DESC]=,[Demand Plan Version Num],T_CUST_ALL_GLOBALCLASS.%HIDE_OVERVIEW_METRIC={"BIAS-12"}&gt;}T_CUST_ALL_GLOBALCLASS.tar.Target),v.Layout.Colour.MAPE.BIAS.OnTarget,
   if(
   //Near target
   fabs('&amp;chr(36)&amp;'(v.KPI.Dem.BIAS12.FormulaVMI))&lt;=max({'&amp;chr(36)&amp;'&lt;SOURCE_ID={21},[Demand Plan Version]=,[Demand Plan Version DESC]=,[Demand Plan Version Num],T_CUST_ALL_GLOBALCLASS.%HIDE_OVERVIEW_METRIC={"BIAS-12"}&gt;}T_CUST_ALL_GLOBALCLASS.tar.Tolerance) and fabs('&amp;chr(36)&amp;'(v.KPI.Dem.BIAS12.FormulaVMI))&gt;=max({'&amp;chr(36)&amp;'&lt;SOURCE_ID={21},[Demand Plan Version]=,[Demand Plan Version DESC]=,[Demand Plan Version Num],T_CUST_ALL_GLOBALCLASS.%HIDE_OVERVIEW_METRIC={"BIAS-12"}&gt;}T_CUST_ALL_GLOBALCLASS.tar.Target),v.Layout.Colour.MAPE.BIAS.NearTarget,
   //Out of target
   v.Layout.Colour.MAPE.BIAS.AboveTarget))
   ,//Else we use white
  white())
 )'&amp;chr(39)&amp;'
'</v>
      </c>
      <c r="I29" s="26" t="s">
        <v>380</v>
      </c>
      <c r="K29" s="6">
        <v>0</v>
      </c>
      <c r="L29" s="6">
        <v>1</v>
      </c>
      <c r="M29" s="6">
        <v>1</v>
      </c>
      <c r="N29" s="6">
        <v>0</v>
      </c>
      <c r="O29" s="6">
        <v>0</v>
      </c>
      <c r="P29" s="6">
        <v>0</v>
      </c>
    </row>
    <row r="30" spans="1:16" x14ac:dyDescent="0.25">
      <c r="A30" s="18" t="s">
        <v>9</v>
      </c>
      <c r="B30" s="17" t="s">
        <v>7</v>
      </c>
      <c r="C30" s="6" t="s">
        <v>19</v>
      </c>
      <c r="D30" s="6" t="s">
        <v>375</v>
      </c>
      <c r="E30" s="6" t="s">
        <v>379</v>
      </c>
      <c r="F30" s="7" t="str">
        <f t="shared" si="0"/>
        <v>v.KPI.Dem.BIAS2.Calculated.ColorCoding</v>
      </c>
      <c r="G30" s="8" t="s">
        <v>424</v>
      </c>
      <c r="H30" s="6" t="str">
        <f t="shared" si="2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Num],%HIDE_OVERVIEW_METRIC={"BIAS-2"}&gt;} T_CUSTVMI.tar.Target)&lt;&gt;0 and max({'&amp;chr(36)&amp;'&lt;SOURCE_ID={21},[Demand Plan Version]=,[Demand Plan Version DESC]=,[Demand Plan Version Num],%HIDE_OVERVIEW_METRIC={"BIAS-2"}&gt;}T_CUSTVMI.tar.Tolerance)&lt;&gt;0,
   if(
   //In target
   fabs('&amp;chr(36)&amp;'(v.KPI.Dem.BIAS2.Calculated.Formula))&lt;max({'&amp;chr(36)&amp;'&lt;SOURCE_ID={21},[Demand Plan Version]=,[Demand Plan Version DESC]=,[Demand Plan Version Num],%HIDE_OVERVIEW_METRIC={"BIAS-2"}&gt;} T_CUSTVMI.tar.Target),v.Layout.Colour.MAPE.BIAS.OnTarget,
   if(
   //Near target
   fabs('&amp;chr(36)&amp;'(v.KPI.Dem.BIAS2.Calculated.Formula))&lt;=max({'&amp;chr(36)&amp;'&lt;SOURCE_ID={21},[Demand Plan Version]=,[Demand Plan Version DESC]=,[Demand Plan Version Num],%HIDE_OVERVIEW_METRIC={"BIAS-2"}&gt;}T_CUSTVMI.tar.Tolerance) and fabs('&amp;chr(36)&amp;'(v.KPI.Dem.BIAS2.Calculated.Formula))&gt;=max({'&amp;chr(36)&amp;'&lt;SOURCE_ID={21},[Demand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Num],T_CUST_ALL.%HIDE_OVERVIEW_METRIC={"BIAS-2"}&gt;} T_CUST_ALL.tar.Target)&lt;&gt;0 and max({'&amp;chr(36)&amp;'&lt;SOURCE_ID={21},[Demand Plan Version]=,[Demand Plan Version DESC]=,[Demand Plan Version Num],T_CUST_ALL.%HIDE_OVERVIEW_METRIC={"BIAS-2"}&gt;} T_CUST_ALL.tar.Tolerance)&lt;&gt;0,
      if(
     //In target
     fabs('&amp;chr(36)&amp;'(v.KPI.Dem.BIAS2.Calculated.Formula))&lt;max({'&amp;chr(36)&amp;'&lt;SOURCE_ID={21},[Demand Plan Version]=,[Demand Plan Version DESC]=,[Demand Plan Version Num],T_CUST_ALL.%HIDE_OVERVIEW_METRIC={"BIAS-2"}&gt;} T_CUST_ALL.tar.Target),v.Layout.Colour.MAPE.BIAS.OnTarget,
     if(
     //Near target
     fabs('&amp;chr(36)&amp;'(v.KPI.Dem.BIAS2.Calculated.Formula))&lt;=max({'&amp;chr(36)&amp;'&lt;SOURCE_ID={21},[Demand Plan Version]=,[Demand Plan Version DESC]=,[Demand Plan Version Num],T_CUST_ALL.%HIDE_OVERVIEW_METRIC={"BIAS-2"}&gt;} T_CUST_ALL.tar.Tolerance) and fabs('&amp;chr(36)&amp;'(v.KPI.Dem.BIAS2.Calculated.Formula))&gt;=max({'&amp;chr(36)&amp;'&lt;SOURCE_ID={21},[Demand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Num],T_VMI_ALL.%HIDE_OVERVIEW_METRIC={"BIAS-2"}&gt;} T_VMI_ALL.tar.Target)&lt;&gt;0 and max({'&amp;chr(36)&amp;'&lt;SOURCE_ID={21},[Demand Plan Version]=,[Demand Plan Version DESC]=,[Demand Plan Version Num],T_VMI_ALL.%HIDE_OVERVIEW_METRIC={"BIAS-2"}&gt;}T_VMI_ALL.tar.Tolerance)&lt;&gt;0,
    if(
    //In target
    fabs('&amp;chr(36)&amp;'(v.KPI.Dem.BIAS2.Calculated.Formula))&lt;max({'&amp;chr(36)&amp;'&lt;SOURCE_ID={21},[Demand Plan Version]=,[Demand Plan Version DESC]=,[Demand Plan Version Num],T_VMI_ALL.%HIDE_OVERVIEW_METRIC={"BIAS-2"}&gt;} T_VMI_ALL.tar.Target),v.Layout.Colour.MAPE.BIAS.OnTarget,
    if(
    //Near target
    fabs('&amp;chr(36)&amp;'(v.KPI.Dem.BIAS2.Calculated.Formula))&lt;=max({'&amp;chr(36)&amp;'&lt;SOURCE_ID={21},[Demand Plan Version]=,[Demand Plan Version DESC]=,[Demand Plan Version Num],T_VMI_ALL.%HIDE_OVERVIEW_METRIC={"BIAS-2"}&gt;}T_VMI_ALL.tar.Tolerance) and fabs('&amp;chr(36)&amp;'(v.KPI.Dem.BIAS2.Calculated.Formula))&gt;=max({'&amp;chr(36)&amp;'&lt;SOURCE_ID={21},[Demand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Num],T_VMI_ALL.%HIDE_OVERVIEW_METRIC={"BIAS-2"}&gt;} T_VMI_ALL.tar.Target)&lt;&gt;0 and max({'&amp;chr(36)&amp;'&lt;SOURCE_ID={21},[Demand Plan Version]=,[Demand Plan Version DESC]=,[Demand Plan Version Num],T_VMI_ALL.%HIDE_OVERVIEW_METRIC={"BIAS-2"}&gt;} T_VMI_ALL.tar.Tolerance)&lt;&gt;0,
         if(
      //In target
      fabs('&amp;chr(36)&amp;'(v.KPI.Dem.BIAS2.Calculated.Formula))&lt;max({'&amp;chr(36)&amp;'&lt;SOURCE_ID={21},[Demand Plan Version]=,[Demand Plan Version DESC]=,[Demand Plan Version Num],T_VMI_ALL.%HIDE_OVERVIEW_METRIC={"BIAS-2"}&gt;} T_VMI_ALL.tar.Target),v.Layout.Colour.MAPE.BIAS.OnTarget,
      if(
      //Near target
      fabs('&amp;chr(36)&amp;'(v.KPI.Dem.BIAS2.Calculated.Formula))&lt;=max({'&amp;chr(36)&amp;'&lt;SOURCE_ID={21},[Demand Plan Version]=,[Demand Plan Version DESC]=,[Demand Plan Version Num],T_VMI_ALL.%HIDE_OVERVIEW_METRIC={"BIAS-2"}&gt;} T_VMI_ALL.tar.Tolerance) and fabs('&amp;chr(36)&amp;'(v.KPI.Dem.BIAS2.Calculated.Formula))&gt;=max({'&amp;chr(36)&amp;'&lt;SOURCE_ID={21},[Demand Plan Version]=,[Demand Plan Version DESC]=,[Demand Plan Version Num],T_VMI_ALL.%HIDE_OVERVIEW_METRIC={"BIAS-2"}&gt;} T_VMI_ALL.tar.Target),v.Layout.Colour.MAPE.BIAS.NearTarget,
      //Out of target
      v.Layout.Colour.MAPE.BIAS.AboveTarget))
      ,//Else we use white
      white())
  )
)'&amp;chr(39)&amp;'
'</v>
      </c>
      <c r="I30" s="26" t="s">
        <v>380</v>
      </c>
      <c r="K30" s="6">
        <v>0</v>
      </c>
      <c r="L30" s="6">
        <v>1</v>
      </c>
      <c r="M30" s="6">
        <v>1</v>
      </c>
      <c r="N30" s="6">
        <v>0</v>
      </c>
      <c r="O30" s="6">
        <v>0</v>
      </c>
      <c r="P30" s="6">
        <v>0</v>
      </c>
    </row>
    <row r="31" spans="1:16" x14ac:dyDescent="0.25">
      <c r="A31" s="18" t="s">
        <v>9</v>
      </c>
      <c r="B31" s="17" t="s">
        <v>7</v>
      </c>
      <c r="C31" s="6" t="s">
        <v>19</v>
      </c>
      <c r="D31" s="6" t="s">
        <v>375</v>
      </c>
      <c r="E31" s="6" t="s">
        <v>462</v>
      </c>
      <c r="F31" s="7" t="str">
        <f t="shared" si="0"/>
        <v>v.KPI.Dem.BIAS2.Calculated.ColorCoding.SAP</v>
      </c>
      <c r="G31" s="8" t="s">
        <v>476</v>
      </c>
      <c r="H31" s="6" t="str">
        <f t="shared" si="2"/>
        <v>'='&amp;chr(39)&amp;'if(GetPossibleCount([Customer ABC indicator])=1,
  //If there are only one possible Customer ABC indicator value 
 if(count(DISTINCT{'&amp;chr(36)&amp;'&lt;SOURCE_ID={2},[Demand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Num],%HIDE_OVERVIEW_METRIC={"BIAS-2"}&gt;} T_CUSTVMI.tar.Target)&lt;&gt;0 and max({'&amp;chr(36)&amp;'&lt;SOURCE_ID={2},[Demand Plan Version]=,[Demand Plan Version DESC]=,[Demand Plan Version Num],%HIDE_OVERVIEW_METRIC={"BIAS-2"}&gt;}T_CUSTVMI.tar.Tolerance)&lt;&gt;0,
   if(
   //In target
   fabs('&amp;chr(36)&amp;'(v.KPI.Dem.BIAS2.Calculated.Formula.SAP))&lt;max({'&amp;chr(36)&amp;'&lt;SOURCE_ID={2},[Demand Plan Version]=,[Demand Plan Version DESC]=,[Demand Plan Version Num],%HIDE_OVERVIEW_METRIC={"BIAS-2"}&gt;} T_CUSTVMI.tar.Target),v.Layout.Colour.MAPE.BIAS.OnTarget,
   if(
   //Near target
   fabs('&amp;chr(36)&amp;'(v.KPI.Dem.BIAS2.Calculated.Formula.SAP))&lt;=max({'&amp;chr(36)&amp;'&lt;SOURCE_ID={2},[Demand Plan Version]=,[Demand Plan Version DESC]=,[Demand Plan Version Num],%HIDE_OVERVIEW_METRIC={"BIAS-2"}&gt;}T_CUSTVMI.tar.Tolerance) and fabs('&amp;chr(36)&amp;'(v.KPI.Dem.BIAS2.Calculated.Formula.SAP))&gt;=max({'&amp;chr(36)&amp;'&lt;SOURCE_ID={2},[Demand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Num],T_CUST_ALL.%HIDE_OVERVIEW_METRIC={"BIAS-2"}&gt;} T_CUST_ALL.tar.Target)&lt;&gt;0 and max({'&amp;chr(36)&amp;'&lt;SOURCE_ID={2},[Demand Plan Version]=,[Demand Plan Version DESC]=,[Demand Plan Version Num],T_CUST_ALL.%HIDE_OVERVIEW_METRIC={"BIAS-2"}&gt;} T_CUST_ALL.tar.Tolerance)&lt;&gt;0,
      if(
     //In target
     fabs('&amp;chr(36)&amp;'(v.KPI.Dem.BIAS2.Calculated.Formula.SAP))&lt;max({'&amp;chr(36)&amp;'&lt;SOURCE_ID={2},[Demand Plan Version]=,[Demand Plan Version DESC]=,[Demand Plan Version Num],T_CUST_ALL.%HIDE_OVERVIEW_METRIC={"BIAS-2"}&gt;} T_CUST_ALL.tar.Target),v.Layout.Colour.MAPE.BIAS.OnTarget,
     if(
     //Near target
     fabs('&amp;chr(36)&amp;'(v.KPI.Dem.BIAS2.Calculated.Formula.SAP))&lt;=max({'&amp;chr(36)&amp;'&lt;SOURCE_ID={2},[Demand Plan Version]=,[Demand Plan Version DESC]=,[Demand Plan Version Num],T_CUST_ALL.%HIDE_OVERVIEW_METRIC={"BIAS-2"}&gt;} T_CUST_ALL.tar.Tolerance) and fabs('&amp;chr(36)&amp;'(v.KPI.Dem.BIAS2.Calculated.Formula.SAP))&gt;=max({'&amp;chr(36)&amp;'&lt;SOURCE_ID={2},[Demand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if(count(DISTINCT{'&amp;chr(36)&amp;'&lt;SOURCE_ID={2},[Demand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Num],T_VMI_ALL.%HIDE_OVERVIEW_METRIC={"BIAS-2"}&gt;} T_VMI_ALL.tar.Target)&lt;&gt;0 and max({'&amp;chr(36)&amp;'&lt;SOURCE_ID={2},[Demand Plan Version]=,[Demand Plan Version DESC]=,[Demand Plan Version Num],T_VMI_ALL.%HIDE_OVERVIEW_METRIC={"BIAS-2"}&gt;}T_VMI_ALL.tar.Tolerance)&lt;&gt;0,
    if(
    //In target
    fabs('&amp;chr(36)&amp;'(v.KPI.Dem.BIAS2.Calculated.Formula.SAP))&lt;max({'&amp;chr(36)&amp;'&lt;SOURCE_ID={2},[Demand Plan Version]=,[Demand Plan Version DESC]=,[Demand Plan Version Num],T_VMI_ALL.%HIDE_OVERVIEW_METRIC={"BIAS-2"}&gt;} T_VMI_ALL.tar.Target),v.Layout.Colour.MAPE.BIAS.OnTarget,
    if(
    //Near target
    fabs('&amp;chr(36)&amp;'(v.KPI.Dem.BIAS2.Calculated.Formula.SAP))&lt;=max({'&amp;chr(36)&amp;'&lt;SOURCE_ID={2},[Demand Plan Version]=,[Demand Plan Version DESC]=,[Demand Plan Version Num],T_VMI_ALL.%HIDE_OVERVIEW_METRIC={"BIAS-2"}&gt;}T_VMI_ALL.tar.Tolerance) and fabs('&amp;chr(36)&amp;'(v.KPI.Dem.BIAS2.Calculated.Formula.SAP))&gt;=max({'&amp;chr(36)&amp;'&lt;SOURCE_ID={2},[Demand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Num],T_VMI_ALL.%HIDE_OVERVIEW_METRIC={"BIAS-2"}&gt;} T_VMI_ALL.tar.Target)&lt;&gt;0 and max({'&amp;chr(36)&amp;'&lt;SOURCE_ID={2},[Demand Plan Version]=,[Demand Plan Version DESC]=,[Demand Plan Version Num],T_VMI_ALL.%HIDE_OVERVIEW_METRIC={"BIAS-2"}&gt;} T_VMI_ALL.tar.Tolerance)&lt;&gt;0,
         if(
      //In target
      fabs('&amp;chr(36)&amp;'(v.KPI.Dem.BIAS2.Calculated.Formula.SAP))&lt;max({'&amp;chr(36)&amp;'&lt;SOURCE_ID={2},[Demand Plan Version]=,[Demand Plan Version DESC]=,[Demand Plan Version Num],T_VMI_ALL.%HIDE_OVERVIEW_METRIC={"BIAS-2"}&gt;} T_VMI_ALL.tar.Target),v.Layout.Colour.MAPE.BIAS.OnTarget,
      if(
      //Near target
      fabs('&amp;chr(36)&amp;'(v.KPI.Dem.BIAS2.Calculated.Formula.SAP))&lt;=max({'&amp;chr(36)&amp;'&lt;SOURCE_ID={2},[Demand Plan Version]=,[Demand Plan Version DESC]=,[Demand Plan Version Num],T_VMI_ALL.%HIDE_OVERVIEW_METRIC={"BIAS-2"}&gt;} T_VMI_ALL.tar.Tolerance) and fabs('&amp;chr(36)&amp;'(v.KPI.Dem.BIAS2.Calculated.Formula.SAP))&gt;=max({'&amp;chr(36)&amp;'&lt;SOURCE_ID={2},[Demand Plan Version]=,[Demand Plan Version DESC]=,[Demand Plan Version Num],T_VMI_ALL.%HIDE_OVERVIEW_METRIC={"BIAS-2"}&gt;} T_VMI_ALL.tar.Target),v.Layout.Colour.MAPE.BIAS.NearTarget,
      //Out of target
      v.Layout.Colour.MAPE.BIAS.AboveTarget))
      ,//Else we use white
      white())
  )
)'&amp;chr(39)&amp;'
'</v>
      </c>
      <c r="I31" s="26" t="s">
        <v>380</v>
      </c>
      <c r="K31" s="6">
        <v>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</row>
    <row r="32" spans="1:16" ht="75" x14ac:dyDescent="0.25">
      <c r="A32" s="18" t="s">
        <v>9</v>
      </c>
      <c r="B32" s="17" t="s">
        <v>7</v>
      </c>
      <c r="C32" s="6" t="s">
        <v>19</v>
      </c>
      <c r="D32" s="6" t="s">
        <v>375</v>
      </c>
      <c r="E32" s="6" t="s">
        <v>14</v>
      </c>
      <c r="F32" s="7" t="str">
        <f t="shared" si="0"/>
        <v>v.KPI.Dem.BIAS2.Calculated.Formula</v>
      </c>
      <c r="G32" s="30" t="s">
        <v>943</v>
      </c>
      <c r="H32" s="6" t="str">
        <f t="shared" si="2"/>
        <v>'='&amp;chr(39)&amp;'if(sum({'&amp;chr(36)&amp;'&lt;PerType={0},[Demand Plan Version]=,[Demand Plan Version DESC]=,[Demand Plan Version Num]=,SOURCE_ID={21}&gt;}[Calculated Diff 2])/sum({'&amp;chr(36)&amp;'&lt;PerType={0},[Demand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Num]=,SOURCE_ID={21}&gt;}[Calculated Diff 2])/sum({'&amp;chr(36)&amp;'&lt;PerType={0},[Demand Plan Version]=,[Demand Plan Version DESC]=,[Demand Plan Version Num]=,SOURCE_ID={21}&gt;} [In-Market Sales (History)]))'&amp;chr(39)&amp;''</v>
      </c>
      <c r="K32" s="6">
        <v>0</v>
      </c>
      <c r="L32" s="6">
        <v>1</v>
      </c>
      <c r="M32" s="6">
        <v>1</v>
      </c>
      <c r="N32" s="6">
        <v>0</v>
      </c>
      <c r="O32" s="6">
        <v>0</v>
      </c>
      <c r="P32" s="6">
        <v>0</v>
      </c>
    </row>
    <row r="33" spans="1:16" ht="90" x14ac:dyDescent="0.25">
      <c r="A33" s="64" t="s">
        <v>9</v>
      </c>
      <c r="B33" s="17" t="s">
        <v>7</v>
      </c>
      <c r="C33" s="6" t="s">
        <v>19</v>
      </c>
      <c r="D33" s="6" t="s">
        <v>375</v>
      </c>
      <c r="E33" s="6" t="s">
        <v>223</v>
      </c>
      <c r="F33" s="7" t="str">
        <f t="shared" si="0"/>
        <v>v.KPI.Dem.BIAS2.Calculated.Formula.SAP</v>
      </c>
      <c r="G33" s="30" t="s">
        <v>1003</v>
      </c>
      <c r="H33" s="6" t="str">
        <f t="shared" si="2"/>
        <v>'='&amp;chr(39)&amp;'if(sum({'&amp;chr(36)&amp;'&lt;PerType={0},[Demand Plan Version]=,[Demand Plan Version DESC]=,[Demand Plan Version Num]=,SOURCE_ID={2}&gt;}[Calculated Diff 2])/sum({'&amp;chr(36)&amp;'&lt;PerType={0},[Demand Plan Version]=,[Demand Plan Version DESC]=,[Demand Plan Version Num]=,SOURCE_ID={2}&gt;} [In-Market Sales (History)])&gt;9.99,
9.99,
sum({'&amp;chr(36)&amp;'&lt;PerType={0},[Demand Plan Version]=,[Demand Plan Version DESC]=,[Demand Plan Version Num]=,SOURCE_ID={2}&gt;}[Calculated Diff 2])/sum({'&amp;chr(36)&amp;'&lt;PerType={0},[Demand Plan Version]=,[Demand Plan Version DESC]=,[Demand Plan Version Num]=,SOURCE_ID={2}&gt;} [In-Market Sales (History)]))'&amp;chr(39)&amp;'
'</v>
      </c>
      <c r="K33" s="6">
        <v>0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</row>
    <row r="34" spans="1:16" x14ac:dyDescent="0.25">
      <c r="A34" s="45" t="s">
        <v>9</v>
      </c>
      <c r="B34" s="46" t="s">
        <v>7</v>
      </c>
      <c r="C34" s="47" t="s">
        <v>19</v>
      </c>
      <c r="D34" s="47" t="s">
        <v>375</v>
      </c>
      <c r="E34" s="47" t="s">
        <v>358</v>
      </c>
      <c r="F34" s="47" t="str">
        <f t="shared" si="0"/>
        <v>v.KPI.Dem.BIAS2.Calculated.Formula.YTD</v>
      </c>
      <c r="G34" s="48" t="s">
        <v>527</v>
      </c>
      <c r="H34" s="47" t="s">
        <v>528</v>
      </c>
      <c r="I34" s="47"/>
      <c r="J34" s="47"/>
      <c r="K34" s="47">
        <v>0</v>
      </c>
      <c r="L34" s="47">
        <v>1</v>
      </c>
      <c r="M34" s="47">
        <v>1</v>
      </c>
      <c r="N34" s="47">
        <v>0</v>
      </c>
      <c r="O34" s="47">
        <v>0</v>
      </c>
      <c r="P34" s="47">
        <v>0</v>
      </c>
    </row>
    <row r="35" spans="1:16" x14ac:dyDescent="0.25">
      <c r="A35" s="18" t="s">
        <v>9</v>
      </c>
      <c r="B35" s="17" t="s">
        <v>7</v>
      </c>
      <c r="C35" s="6" t="s">
        <v>19</v>
      </c>
      <c r="D35" s="6" t="s">
        <v>375</v>
      </c>
      <c r="E35" s="6" t="s">
        <v>428</v>
      </c>
      <c r="F35" s="7" t="str">
        <f t="shared" si="0"/>
        <v>v.KPI.Dem.BIAS2.Calculated.FormulaVMI</v>
      </c>
      <c r="G35" s="8" t="s">
        <v>441</v>
      </c>
      <c r="H35" s="6" t="str">
        <f t="shared" ref="H35:H56" si="3">"'"&amp;SUBSTITUTE(SUBSTITUTE(G35,"'","'&amp;chr(39)&amp;'"),"$","'&amp;chr(36)&amp;'")&amp;"'"</f>
        <v>'='&amp;chr(39)&amp;'if(sum({'&amp;chr(36)&amp;'&lt;PerType={0},[m.VMI/NVMI]={"VMI"},[Demand Plan Version]=,[Demand Plan Version DESC]=,[Demand Plan Version Num]=,SOURCE_ID={21}&gt;}[Calculated Diff 2])/sum({'&amp;chr(36)&amp;'&lt;PerType={0},[m.VMI/NVMI]={"VMI"},[Demand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Num]=,SOURCE_ID={21}&gt;}[Calculated Diff 2])/sum({'&amp;chr(36)&amp;'&lt;PerType={0},[m.VMI/NVMI]={"VMI"},[Demand Plan Version]=,[Demand Plan Version DESC]=,[Demand Plan Version Num]=,SOURCE_ID={21}&gt;} [In-Market Sales (History)]))'&amp;chr(39)&amp;''</v>
      </c>
      <c r="K35" s="6">
        <v>0</v>
      </c>
      <c r="L35" s="6">
        <v>1</v>
      </c>
      <c r="M35" s="6">
        <v>1</v>
      </c>
      <c r="N35" s="6">
        <v>0</v>
      </c>
      <c r="O35" s="6">
        <v>0</v>
      </c>
      <c r="P35" s="6">
        <v>0</v>
      </c>
    </row>
    <row r="36" spans="1:16" x14ac:dyDescent="0.25">
      <c r="A36" s="64" t="s">
        <v>9</v>
      </c>
      <c r="B36" s="17" t="s">
        <v>7</v>
      </c>
      <c r="C36" s="6" t="s">
        <v>19</v>
      </c>
      <c r="D36" s="6" t="s">
        <v>375</v>
      </c>
      <c r="E36" s="6" t="s">
        <v>445</v>
      </c>
      <c r="F36" s="7" t="str">
        <f t="shared" si="0"/>
        <v>v.KPI.Dem.BIAS2.Calculated.FormulaVMI.SAP</v>
      </c>
      <c r="G36" s="8" t="s">
        <v>451</v>
      </c>
      <c r="H36" s="6" t="str">
        <f t="shared" si="3"/>
        <v>'='&amp;chr(39)&amp;'if(sum({'&amp;chr(36)&amp;'&lt;PerType={0},[m.VMI/NVMI]={"VMI"},[Demand Plan Version]=,[Demand Plan Version DESC]=,[Demand Plan Version Num]=,SOURCE_ID={2}&gt;}[Calculated Diff 2])/sum({'&amp;chr(36)&amp;'&lt;PerType={0},[m.VMI/NVMI]={"VMI"},[Demand Plan Version]=,[Demand Plan Version DESC]=,[Demand Plan Version Num]=,SOURCE_ID={2}&gt;} [In-Market Sales (History)])&gt;9.99,
9.99,
sum({'&amp;chr(36)&amp;'&lt;PerType={0},[m.VMI/NVMI]={"VMI"},[Demand Plan Version]=,[Demand Plan Version DESC]=,[Demand Plan Version Num]=,SOURCE_ID={2}&gt;}[Calculated Diff 2])/sum({'&amp;chr(36)&amp;'&lt;PerType={0},[m.VMI/NVMI]={"VMI"},[Demand Plan Version]=,[Demand Plan Version DESC]=,[Demand Plan Version Num]=,SOURCE_ID={2}&gt;} [In-Market Sales (History)]))'&amp;chr(39)&amp;'
'</v>
      </c>
      <c r="K36" s="6">
        <v>0</v>
      </c>
      <c r="L36" s="6">
        <v>0</v>
      </c>
      <c r="M36" s="6">
        <v>1</v>
      </c>
      <c r="N36" s="6">
        <v>0</v>
      </c>
      <c r="O36" s="6">
        <v>0</v>
      </c>
      <c r="P36" s="6">
        <v>0</v>
      </c>
    </row>
    <row r="37" spans="1:16" x14ac:dyDescent="0.25">
      <c r="A37" s="18" t="s">
        <v>9</v>
      </c>
      <c r="B37" s="17" t="s">
        <v>7</v>
      </c>
      <c r="C37" s="6" t="s">
        <v>19</v>
      </c>
      <c r="D37" s="6" t="s">
        <v>500</v>
      </c>
      <c r="E37" s="6" t="s">
        <v>379</v>
      </c>
      <c r="F37" s="7" t="str">
        <f t="shared" si="0"/>
        <v>v.KPI.Dem.BIAS2.Calculated.VMI.ColorCoding</v>
      </c>
      <c r="G37" s="8" t="s">
        <v>576</v>
      </c>
      <c r="H37" s="6" t="str">
        <f t="shared" si="3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Num],%HIDE_OVERVIEW_METRIC={"BIAS-2"}&gt;} T_CUSTVMI.tar.Target)&lt;&gt;0 and max({'&amp;chr(36)&amp;'&lt;SOURCE_ID={21},[Demand Plan Version]=,[Demand Plan Version DESC]=,[Demand Plan Version Num],%HIDE_OVERVIEW_METRIC={"BIAS-2"}&gt;}T_CUSTVMI.tar.Tolerance)&lt;&gt;0,
   if(
   //In target
   fabs('&amp;chr(36)&amp;'(v.KPI.Dem.BIAS2.Calculated.FormulaVMI))&lt;max({'&amp;chr(36)&amp;'&lt;[m.VMI/NVMI]={"VMI"},SOURCE_ID={21},[Demand Plan Version]=,[Demand Plan Version DESC]=,[Demand Plan Version Num],%HIDE_OVERVIEW_METRIC={"BIAS-2"}&gt;} T_CUSTVMI.tar.Target),v.Layout.Colour.MAPE.BIAS.OnTarget,
   if(
   //Near target
   fabs('&amp;chr(36)&amp;'(v.KPI.Dem.BIAS2.Calculated.FormulaVMI))&lt;=max({'&amp;chr(36)&amp;'&lt;[m.VMI/NVMI]={"VMI"},SOURCE_ID={21},[Demand Plan Version]=,[Demand Plan Version DESC]=,[Demand Plan Version Num],%HIDE_OVERVIEW_METRIC={"BIAS-2"}&gt;}T_CUSTVMI.tar.Tolerance) and fabs('&amp;chr(36)&amp;'(v.KPI.Dem.BIAS2.Calculated.FormulaVMI))&gt;=max({'&amp;chr(36)&amp;'&lt;[m.VMI/NVMI]={"VMI"},SOURCE_ID={21},[Demand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Num],T_CUST_ALL.%HIDE_OVERVIEW_METRIC={"BIAS-2"}&gt;} T_CUST_ALL.tar.Target)&lt;&gt;0 and max({'&amp;chr(36)&amp;'&lt;SOURCE_ID={21},[Demand Plan Version]=,[Demand Plan Version DESC]=,[Demand Plan Version Num],T_CUST_ALL.%HIDE_OVERVIEW_METRIC={"BIAS-2"}&gt;} T_CUST_ALL.tar.Tolerance)&lt;&gt;0,
      if(
     //In target
     fabs('&amp;chr(36)&amp;'(v.KPI.Dem.BIAS2.Calculated.FormulaVMI))&lt;max({'&amp;chr(36)&amp;'&lt;SOURCE_ID={21},[Demand Plan Version]=,[Demand Plan Version DESC]=,[Demand Plan Version Num],T_CUST_ALL.%HIDE_OVERVIEW_METRIC={"BIAS-2"}&gt;} T_CUST_ALL.tar.Target),v.Layout.Colour.MAPE.BIAS.OnTarget,
     if(
     //Near target
     fabs('&amp;chr(36)&amp;'(v.KPI.Dem.BIAS2.Calculated.FormulaVMI))&lt;=max({'&amp;chr(36)&amp;'&lt;SOURCE_ID={21},[Demand Plan Version]=,[Demand Plan Version DESC]=,[Demand Plan Version Num],T_CUST_ALL.%HIDE_OVERVIEW_METRIC={"BIAS-2"}&gt;} T_CUST_ALL.tar.Tolerance) and fabs('&amp;chr(36)&amp;'(v.KPI.Dem.BIAS2.Calculated.FormulaVMI))&gt;=max({'&amp;chr(36)&amp;'&lt;SOURCE_ID={21},[Demand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Num],T_VMI_ALL.%HIDE_OVERVIEW_METRIC={"BIAS-2"}&gt;} T_VMI_ALL.tar.Target)&lt;&gt;0 and max({'&amp;chr(36)&amp;'&lt;SOURCE_ID={21},[Demand Plan Version]=,[Demand Plan Version DESC]=,[Demand Plan Version Num],T_VMI_ALL.%HIDE_OVERVIEW_METRIC={"BIAS-2"}&gt;}T_VMI_ALL.tar.Tolerance)&lt;&gt;0,
    if(
    //In target
    fabs('&amp;chr(36)&amp;'(v.KPI.Dem.BIAS2.Calculated.FormulaVMI))&lt;max({'&amp;chr(36)&amp;'&lt;[m.VMI/NVMI]={"VMI"},SOURCE_ID={21},[Demand Plan Version]=,[Demand Plan Version DESC]=,[Demand Plan Version Num],T_VMI_ALL.%HIDE_OVERVIEW_METRIC={"BIAS-2"}&gt;} T_VMI_ALL.tar.Target),v.Layout.Colour.MAPE.BIAS.OnTarget,
    if(
    //Near target
    fabs('&amp;chr(36)&amp;'(v.KPI.Dem.BIAS2.Calculated.FormulaVMI))&lt;=max({'&amp;chr(36)&amp;'&lt;[m.VMI/NVMI]={"VMI"},SOURCE_ID={21},[Demand Plan Version]=,[Demand Plan Version DESC]=,[Demand Plan Version Num],T_VMI_ALL.%HIDE_OVERVIEW_METRIC={"BIAS-2"}&gt;}T_VMI_ALL.tar.Tolerance) and fabs('&amp;chr(36)&amp;'(v.KPI.Dem.BIAS2.Calculated.FormulaVMI))&gt;=max({'&amp;chr(36)&amp;'&lt;[m.VMI/NVMI]={"VMI"},SOURCE_ID={21},[Demand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Num],T_VMI_ALL.%HIDE_OVERVIEW_METRIC={"BIAS-2"}&gt;} T_VMI_ALL.tar.Target)&lt;&gt;0 and max({'&amp;chr(36)&amp;'&lt;SOURCE_ID={21},[Demand Plan Version]=,[Demand Plan Version DESC]=,[Demand Plan Version Num],T_VMI_ALL.%HIDE_OVERVIEW_METRIC={"BIAS-2"}&gt;} T_VMI_ALL.tar.Tolerance)&lt;&gt;0,
         if(
      //In target
      fabs('&amp;chr(36)&amp;'(v.KPI.Dem.BIAS2.Calculated.FormulaVMI))&lt;max({'&amp;chr(36)&amp;'&lt;SOURCE_ID={21},[Demand Plan Version]=,[Demand Plan Version DESC]=,[Demand Plan Version Num],T_VMI_ALL.%HIDE_OVERVIEW_METRIC={"BIAS-2"}&gt;} T_VMI_ALL.tar.Target),v.Layout.Colour.MAPE.BIAS.OnTarget,
      if(
      //Near target
      fabs('&amp;chr(36)&amp;'(v.KPI.Dem.BIAS2.Calculated.FormulaVMI))&lt;=max({'&amp;chr(36)&amp;'&lt;SOURCE_ID={21},[Demand Plan Version]=,[Demand Plan Version DESC]=,[Demand Plan Version Num],T_VMI_ALL.%HIDE_OVERVIEW_METRIC={"BIAS-2"}&gt;} T_VMI_ALL.tar.Tolerance) and fabs('&amp;chr(36)&amp;'(v.KPI.Dem.BIAS2.Calculated.FormulaVMI))&gt;=max({'&amp;chr(36)&amp;'&lt;SOURCE_ID={21},[Demand Plan Version]=,[Demand Plan Version DESC]=,[Demand Plan Version Num],T_VMI_ALL.%HIDE_OVERVIEW_METRIC={"BIAS-2"}&gt;} T_VMI_ALL.tar.Target),v.Layout.Colour.MAPE.BIAS.NearTarget,
      //Out of target
      v.Layout.Colour.MAPE.BIAS.AboveTarget))
      ,//Else we use white
      white())
  )
)'&amp;chr(39)&amp;'
'</v>
      </c>
      <c r="I37" s="26" t="s">
        <v>380</v>
      </c>
      <c r="K37" s="6">
        <v>0</v>
      </c>
      <c r="L37" s="6">
        <v>1</v>
      </c>
      <c r="M37" s="6">
        <v>1</v>
      </c>
      <c r="N37" s="6">
        <v>0</v>
      </c>
      <c r="O37" s="6">
        <v>0</v>
      </c>
      <c r="P37" s="6">
        <v>0</v>
      </c>
    </row>
    <row r="38" spans="1:16" x14ac:dyDescent="0.25">
      <c r="A38" s="18" t="s">
        <v>9</v>
      </c>
      <c r="B38" s="17" t="s">
        <v>7</v>
      </c>
      <c r="C38" s="6" t="s">
        <v>19</v>
      </c>
      <c r="D38" s="6" t="s">
        <v>500</v>
      </c>
      <c r="E38" s="6" t="s">
        <v>462</v>
      </c>
      <c r="F38" s="7" t="str">
        <f t="shared" si="0"/>
        <v>v.KPI.Dem.BIAS2.Calculated.VMI.ColorCoding.SAP</v>
      </c>
      <c r="G38" s="8" t="s">
        <v>592</v>
      </c>
      <c r="H38" s="6" t="str">
        <f t="shared" si="3"/>
        <v>'='&amp;chr(39)&amp;'if(GetPossibleCount([Customer ABC indicator])=1,
  //If there are only one possible Customer ABC indicator value 
 if(count(DISTINCT{'&amp;chr(36)&amp;'&lt;[m.VMI/NVMI]={"VMI"},SOURCE_ID={2},[Demand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Num],%HIDE_OVERVIEW_METRIC={"BIAS-2"}&gt;} T_CUSTVMI.tar.Target)&lt;&gt;0 and max({'&amp;chr(36)&amp;'&lt;SOURCE_ID={2},[Demand Plan Version]=,[Demand Plan Version DESC]=,[Demand Plan Version Num],%HIDE_OVERVIEW_METRIC={"BIAS-2"}&gt;}T_CUSTVMI.tar.Tolerance)&lt;&gt;0,
   if(
   //In target
   fabs('&amp;chr(36)&amp;'(v.KPI.Dem.BIAS2.Calculated.FormulaVMI.SAP))&lt;max({'&amp;chr(36)&amp;'&lt;[m.VMI/NVMI]={"VMI"},SOURCE_ID={2},[Demand Plan Version]=,[Demand Plan Version DESC]=,[Demand Plan Version Num],%HIDE_OVERVIEW_METRIC={"BIAS-2"}&gt;} T_CUSTVMI.tar.Target),v.Layout.Colour.MAPE.BIAS.OnTarget,
   if(
   //Near target
   fabs('&amp;chr(36)&amp;'(v.KPI.Dem.BIAS2.Calculated.FormulaVMI.SAP))&lt;=max({'&amp;chr(36)&amp;'&lt;[m.VMI/NVMI]={"VMI"},SOURCE_ID={2},[Demand Plan Version]=,[Demand Plan Version DESC]=,[Demand Plan Version Num],%HIDE_OVERVIEW_METRIC={"BIAS-2"}&gt;}T_CUSTVMI.tar.Tolerance) and fabs('&amp;chr(36)&amp;'(v.KPI.Dem.BIAS2.Calculated.FormulaVMI.SAP))&gt;=max({'&amp;chr(36)&amp;'&lt;[m.VMI/NVMI]={"VMI"},SOURCE_ID={2},[Demand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Num],T_CUST_ALL.%HIDE_OVERVIEW_METRIC={"BIAS-2"}&gt;} T_CUST_ALL.tar.Target)&lt;&gt;0 and max({'&amp;chr(36)&amp;'&lt;SOURCE_ID={2},[Demand Plan Version]=,[Demand Plan Version DESC]=,[Demand Plan Version Num],T_CUST_ALL.%HIDE_OVERVIEW_METRIC={"BIAS-2"}&gt;} T_CUST_ALL.tar.Tolerance)&lt;&gt;0,
      if(
     //In target
     fabs('&amp;chr(36)&amp;'(v.KPI.Dem.BIAS2.Calculated.FormulaVMI.SAP))&lt;max({'&amp;chr(36)&amp;'&lt;SOURCE_ID={2},[Demand Plan Version]=,[Demand Plan Version DESC]=,[Demand Plan Version Num],T_CUST_ALL.%HIDE_OVERVIEW_METRIC={"BIAS-2"}&gt;} T_CUST_ALL.tar.Target),v.Layout.Colour.MAPE.BIAS.OnTarget,
     if(
     //Near target
     fabs('&amp;chr(36)&amp;'(v.KPI.Dem.BIAS2.Calculated.FormulaVMI.SAP))&lt;=max({'&amp;chr(36)&amp;'&lt;SOURCE_ID={2},[Demand Plan Version]=,[Demand Plan Version DESC]=,[Demand Plan Version Num],T_CUST_ALL.%HIDE_OVERVIEW_METRIC={"BIAS-2"}&gt;} T_CUST_ALL.tar.Tolerance) and fabs('&amp;chr(36)&amp;'(v.KPI.Dem.BIAS2.Calculated.FormulaVMI.SAP))&gt;=max({'&amp;chr(36)&amp;'&lt;SOURCE_ID={2},[Demand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if(count(DISTINCT{'&amp;chr(36)&amp;'&lt;[m.VMI/NVMI]={"VMI"},SOURCE_ID={2},[Demand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Num],T_VMI_ALL.%HIDE_OVERVIEW_METRIC={"BIAS-2"}&gt;} T_VMI_ALL.tar.Target)&lt;&gt;0 and max({'&amp;chr(36)&amp;'&lt;SOURCE_ID={2},[Demand Plan Version]=,[Demand Plan Version DESC]=,[Demand Plan Version Num],T_VMI_ALL.%HIDE_OVERVIEW_METRIC={"BIAS-2"}&gt;}T_VMI_ALL.tar.Tolerance)&lt;&gt;0,
    if(
    //In target
    fabs('&amp;chr(36)&amp;'(v.KPI.Dem.BIAS2.Calculated.FormulaVMI.SAP))&lt;max({'&amp;chr(36)&amp;'&lt;[m.VMI/NVMI]={"VMI"},SOURCE_ID={2},[Demand Plan Version]=,[Demand Plan Version DESC]=,[Demand Plan Version Num],T_VMI_ALL.%HIDE_OVERVIEW_METRIC={"BIAS-2"}&gt;} T_VMI_ALL.tar.Target),v.Layout.Colour.MAPE.BIAS.OnTarget,
    if(
    //Near target
    fabs('&amp;chr(36)&amp;'(v.KPI.Dem.BIAS2.Calculated.FormulaVMI.SAP))&lt;=max({'&amp;chr(36)&amp;'&lt;[m.VMI/NVMI]={"VMI"},SOURCE_ID={2},[Demand Plan Version]=,[Demand Plan Version DESC]=,[Demand Plan Version Num],T_VMI_ALL.%HIDE_OVERVIEW_METRIC={"BIAS-2"}&gt;}T_VMI_ALL.tar.Tolerance) and fabs('&amp;chr(36)&amp;'(v.KPI.Dem.BIAS2.Calculated.FormulaVMI.SAP))&gt;=max({'&amp;chr(36)&amp;'&lt;[m.VMI/NVMI]={"VMI"},SOURCE_ID={2},[Demand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Num],T_VMI_ALL.%HIDE_OVERVIEW_METRIC={"BIAS-2"}&gt;} T_VMI_ALL.tar.Target)&lt;&gt;0 and max({'&amp;chr(36)&amp;'&lt;SOURCE_ID={2},[Demand Plan Version]=,[Demand Plan Version DESC]=,[Demand Plan Version Num],T_VMI_ALL.%HIDE_OVERVIEW_METRIC={"BIAS-2"}&gt;} T_VMI_ALL.tar.Tolerance)&lt;&gt;0,
         if(
      //In target
      fabs('&amp;chr(36)&amp;'(v.KPI.Dem.BIAS2.Calculated.FormulaVMI.SAP))&lt;max({'&amp;chr(36)&amp;'&lt;SOURCE_ID={2},[Demand Plan Version]=,[Demand Plan Version DESC]=,[Demand Plan Version Num],T_VMI_ALL.%HIDE_OVERVIEW_METRIC={"BIAS-2"}&gt;} T_VMI_ALL.tar.Target),v.Layout.Colour.MAPE.BIAS.OnTarget,
      if(
      //Near target
      fabs('&amp;chr(36)&amp;'(v.KPI.Dem.BIAS2.Calculated.FormulaVMI.SAP))&lt;=max({'&amp;chr(36)&amp;'&lt;SOURCE_ID={2},[Demand Plan Version]=,[Demand Plan Version DESC]=,[Demand Plan Version Num],T_VMI_ALL.%HIDE_OVERVIEW_METRIC={"BIAS-2"}&gt;} T_VMI_ALL.tar.Tolerance) and fabs('&amp;chr(36)&amp;'(v.KPI.Dem.BIAS2.Calculated.FormulaVMI.SAP))&gt;=max({'&amp;chr(36)&amp;'&lt;SOURCE_ID={2},[Demand Plan Version]=,[Demand Plan Version DESC]=,[Demand Plan Version Num],T_VMI_ALL.%HIDE_OVERVIEW_METRIC={"BIAS-2"}&gt;} T_VMI_ALL.tar.Target),v.Layout.Colour.MAPE.BIAS.NearTarget,
      //Out of target
      v.Layout.Colour.MAPE.BIAS.AboveTarget))
      ,//Else we use white
      white())
  )
)'&amp;chr(39)&amp;'
'</v>
      </c>
      <c r="I38" s="26" t="s">
        <v>380</v>
      </c>
      <c r="K38" s="6">
        <v>0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</row>
    <row r="39" spans="1:16" x14ac:dyDescent="0.25">
      <c r="A39" s="64" t="s">
        <v>9</v>
      </c>
      <c r="B39" s="17" t="s">
        <v>7</v>
      </c>
      <c r="C39" s="6" t="s">
        <v>19</v>
      </c>
      <c r="D39" s="6" t="s">
        <v>36</v>
      </c>
      <c r="E39" s="6" t="s">
        <v>379</v>
      </c>
      <c r="F39" s="7" t="str">
        <f t="shared" si="0"/>
        <v>v.KPI.Dem.BIAS2.ColorCoding</v>
      </c>
      <c r="G39" s="8" t="s">
        <v>398</v>
      </c>
      <c r="H39" s="6" t="str">
        <f t="shared" si="3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fabs('&amp;chr(36)&amp;'(v.KPI.Dem.BIAS2.Formula))&lt;max({'&amp;chr(36)&amp;'&lt;SOURCE_ID={21},[Demand Plan Version]=,[Demand Plan Version DESC]=,[Demand Plan Version Num]=&gt;}T_CUSTVMI.tar.Target),v.Layout.Colour.MAPE.BIAS.OnTarget,
   if(
   //Near target
  fabs('&amp;chr(36)&amp;'(v.KPI.Dem.BIAS2.Formula))&lt;=max({'&amp;chr(36)&amp;'&lt;SOURCE_ID={21},[Demand Plan Version]=,[Demand Plan Version DESC]=,[Demand Plan Version Num]=&gt;}T_CUSTVMI.tar.Tolerance) and fabs('&amp;chr(36)&amp;'(v.KPI.Dem.BIAS2.Formula))&gt;=max({'&amp;chr(36)&amp;'&lt;SOURCE_ID={21},[Demand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Num]=,T_CUST_ALL.%HIDE_OVERVIEW_METRIC={"'&amp;chr(39)&amp;'&amp;v.App.Dem.Hide.Overview.Metrics&amp;'&amp;chr(39)&amp;'"}&gt;} T_CUST_ALL.tar.Target)&lt;&gt;0 and Max({'&amp;chr(36)&amp;'&lt;SOURCE_ID={21},[Demand Plan Version]=,[Demand Plan Version DESC]=,[Demand Plan Version Num]=,T_CUST_ALL.%HIDE_OVERVIEW_METRIC={"'&amp;chr(39)&amp;'&amp;v.App.Dem.Hide.Overview.Metrics&amp;'&amp;chr(39)&amp;'"}&gt;} T_CUST_ALL.tar.Tolerance)&lt;&gt;0,
   if(
   //In target
   fabs('&amp;chr(36)&amp;'(v.KPI.Dem.BIAS2.Formula))&lt;max({'&amp;chr(36)&amp;'&lt;SOURCE_ID={21},[Demand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fabs('&amp;chr(36)&amp;'(v.KPI.Dem.BIAS2.Formula))&lt;=max({'&amp;chr(36)&amp;'&lt;SOURCE_ID={21},[Demand Plan Version]=,[Demand Plan Version DESC]=,[Demand Plan Version Num]=,T_CUST_ALL.%HIDE_OVERVIEW_METRIC={"'&amp;chr(39)&amp;'&amp;v.App.Dem.Hide.Overview.Metrics&amp;'&amp;chr(39)&amp;'"}&gt;} T_CUST_ALL.tar.Tolerance) and fabs('&amp;chr(36)&amp;'(v.KPI.Dem.BIAS2.Formula))&gt;=max({'&amp;chr(36)&amp;'&lt;SOURCE_ID={21},[Demand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39" s="26" t="s">
        <v>380</v>
      </c>
      <c r="K39" s="6">
        <v>0</v>
      </c>
      <c r="L39" s="6">
        <v>1</v>
      </c>
      <c r="M39" s="6">
        <v>1</v>
      </c>
      <c r="N39" s="6">
        <v>0</v>
      </c>
      <c r="O39" s="6">
        <v>0</v>
      </c>
      <c r="P39" s="6">
        <v>0</v>
      </c>
    </row>
    <row r="40" spans="1:16" x14ac:dyDescent="0.25">
      <c r="A40" s="64" t="s">
        <v>9</v>
      </c>
      <c r="B40" s="17" t="s">
        <v>7</v>
      </c>
      <c r="C40" s="6" t="s">
        <v>19</v>
      </c>
      <c r="D40" s="6" t="s">
        <v>36</v>
      </c>
      <c r="E40" s="6" t="s">
        <v>393</v>
      </c>
      <c r="F40" s="7" t="str">
        <f t="shared" si="0"/>
        <v>v.KPI.Dem.BIAS2.ColorCoding.GlobalClass</v>
      </c>
      <c r="G40" s="8" t="s">
        <v>414</v>
      </c>
      <c r="H40" s="6" t="str">
        <f t="shared" si="3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T_CUSTVMI_GLOBALCLASS.%HIDE_OVERVIEW_METRIC={"BIAS-2"}&gt;}T_CUSTVMI_GLOBALCLASS.tar.Target)&lt;&gt;0 and Max({'&amp;chr(36)&amp;'&lt;SOURCE_ID={21},[Demand Plan Version]=,[Demand Plan Version DESC]=,[Demand Plan Version Num], T_CUSTVMI_GLOBALCLASS.%HIDE_OVERVIEW_METRIC={"'&amp;chr(39)&amp;'&amp;v.App.Dem.Hide.Overview.Metrics&amp;'&amp;chr(39)&amp;'"}&gt;}T_CUSTVMI_GLOBALCLASS.tar.Tolerance)&lt;&gt;0,
   if(
   //In target
   fabs('&amp;chr(36)&amp;'(v.KPI.Dem.BIAS2.Formula))&lt;max({'&amp;chr(36)&amp;'&lt;SOURCE_ID={21},[Demand Plan Version]=,[Demand Plan Version DESC]=,[Demand Plan Version Num], T_CUSTVMI_GLOBALCLASS.%HIDE_OVERVIEW_METRIC={"'&amp;chr(39)&amp;'&amp;v.App.Dem.Hide.Overview.Metrics&amp;'&amp;chr(39)&amp;'"}&gt;}T_CUSTVMI_GLOBALCLASS.tar.Target),v.Layout.Colour.MAPE.BIAS.OnTarget,
   if(
   //Near target
  fabs('&amp;chr(36)&amp;'(v.KPI.Dem.BIAS2.Formula))&lt;=max({'&amp;chr(36)&amp;'&lt;SOURCE_ID={21},[Demand Plan Version]=,[Demand Plan Version DESC]=,[Demand Plan Version Num], T_CUSTVMI_GLOBALCLASS.%HIDE_OVERVIEW_METRIC={"'&amp;chr(39)&amp;'&amp;v.App.Dem.Hide.Overview.Metrics&amp;'&amp;chr(39)&amp;'"}&gt;}T_CUSTVMI_GLOBALCLASS.tar.Tolerance) and fabs('&amp;chr(36)&amp;'(v.KPI.Dem.BIAS2.Formula))&gt;=max({'&amp;chr(36)&amp;'&lt;SOURCE_ID={21},[Demand Plan Version]=,[Demand Plan Version DESC]=,[Demand Plan Version Num], T_CUSTVMI_GLOBALCLASS.%HIDE_OVERVIEW_METRIC={"'&amp;chr(39)&amp;'&amp;v.App.Dem.Hide.Overview.Metrics&amp;'&amp;chr(39)&amp;'"}&gt;}T_CUSTVMI_GLOBALCLASS.tar.Target),v.Layout.Colour.MAPE.BIAS.NearTarget,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Num],T_CUST_ALL_GLOBALCLASS.%HIDE_OVERVIEW_METRIC={"'&amp;chr(39)&amp;'&amp;v.App.Dem.Hide.Overview.Metrics&amp;'&amp;chr(39)&amp;'"}&gt;}T_CUST_ALL_GLOBALCLASS.tar.Target)&lt;&gt;0 and Max({'&amp;chr(36)&amp;'&lt;SOURCE_ID={21},[Demand Plan Version]=,[Demand Plan Version DESC]=,[Demand Plan Version Num],T_CUST_ALL_GLOBALCLASS.%HIDE_OVERVIEW_METRIC={"'&amp;chr(39)&amp;'&amp;v.App.Dem.Hide.Overview.Metrics&amp;'&amp;chr(39)&amp;'"}&gt;}T_CUST_ALL_GLOBALCLASS.tar.Tolerance)&lt;&gt;0,
   if(
   //In target
   fabs('&amp;chr(36)&amp;'(v.KPI.Dem.BIAS2.Formula))&lt;max({'&amp;chr(36)&amp;'&lt;SOURCE_ID={21},[Demand Plan Version]=,[Demand Plan Version DESC]=,[Demand Plan Version Num],T_CUST_ALL_GLOBALCLASS.%HIDE_OVERVIEW_METRIC={"'&amp;chr(39)&amp;'&amp;v.App.Dem.Hide.Overview.Metrics&amp;'&amp;chr(39)&amp;'"}&gt;}T_CUST_ALL_GLOBALCLASS_GLOBALCLASS.tar.Target),v.Layout.Colour.MAPE.BIAS.OnTarget,
   if(
   //Near target
   fabs('&amp;chr(36)&amp;'(v.KPI.Dem.BIAS2.Formula))&lt;=max({'&amp;chr(36)&amp;'&lt;SOURCE_ID={21},[Demand Plan Version]=,[Demand Plan Version DESC]=,[Demand Plan Version Num],T_CUST_ALL_GLOBALCLASS.%HIDE_OVERVIEW_METRIC={"'&amp;chr(39)&amp;'&amp;v.App.Dem.Hide.Overview.Metrics&amp;'&amp;chr(39)&amp;'"}&gt;}T_CUST_ALL_GLOBALCLASS_GLOBALCLASS.tar.Tolerance) and fabs('&amp;chr(36)&amp;'(v.KPI.Dem.BIAS2.Formula))&gt;=max({'&amp;chr(36)&amp;'&lt;SOURCE_ID={21},[Demand Plan Version]=,[Demand Plan Version DESC]=,[Demand Plan Version Num],T_CUST_ALL_GLOBALCLASS.%HIDE_OVERVIEW_METRIC={"'&amp;chr(39)&amp;'&amp;v.App.Dem.Hide.Overview.Metrics&amp;'&amp;chr(39)&amp;'"}&gt;}T_CUST_ALL_GLOBALCLASS.tar.Target),v.Layout.Colour.MAPE.BIAS.NearTarget,
   //Out of target
   v.Layout.Colour.MAPE.BIAS.AboveTarget))
   ,//Else we use white
  white())
 )'&amp;chr(39)&amp;'
'</v>
      </c>
      <c r="I40" s="26" t="s">
        <v>380</v>
      </c>
      <c r="K40" s="6">
        <v>0</v>
      </c>
      <c r="L40" s="6">
        <v>1</v>
      </c>
      <c r="M40" s="6">
        <v>1</v>
      </c>
      <c r="N40" s="6">
        <v>0</v>
      </c>
      <c r="O40" s="6">
        <v>0</v>
      </c>
      <c r="P40" s="6">
        <v>0</v>
      </c>
    </row>
    <row r="41" spans="1:16" x14ac:dyDescent="0.25">
      <c r="A41" s="18" t="s">
        <v>9</v>
      </c>
      <c r="B41" s="17" t="s">
        <v>7</v>
      </c>
      <c r="C41" s="6" t="s">
        <v>19</v>
      </c>
      <c r="D41" s="6" t="s">
        <v>385</v>
      </c>
      <c r="E41" s="6" t="s">
        <v>379</v>
      </c>
      <c r="F41" s="7" t="str">
        <f t="shared" si="0"/>
        <v>v.KPI.Dem.BIAS2.Customer.ColorCoding</v>
      </c>
      <c r="G41" s="8" t="s">
        <v>406</v>
      </c>
      <c r="H41" s="6" t="str">
        <f t="shared" si="3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Num],%HIDE_OVERVIEW_METRIC={"BIAS-2"}&gt;} T_CUSTVMI.tar.Target)&lt;&gt;0 and max({'&amp;chr(36)&amp;'&lt;SOURCE_ID={21},[Demand Plan Version]=,[Demand Plan Version DESC]=,[Demand Plan Version Num],%HIDE_OVERVIEW_METRIC={"BIAS-2"}&gt;}T_CUSTVMI.tar.Tolerance)&lt;&gt;0,
   if(
   //In target
   fabs('&amp;chr(36)&amp;'(v.KPI.Dem.BIAS2.Formula))&lt;max({'&amp;chr(36)&amp;'&lt;SOURCE_ID={21},[Demand Plan Version]=,[Demand Plan Version DESC]=,[Demand Plan Version Num],%HIDE_OVERVIEW_METRIC={"BIAS-2"}&gt;} T_CUSTVMI.tar.Target),v.Layout.Colour.MAPE.BIAS.OnTarget,
   if(
   //Near target
   fabs('&amp;chr(36)&amp;'(v.KPI.Dem.BIAS2.Formula))&lt;=max({'&amp;chr(36)&amp;'&lt;SOURCE_ID={21},[Demand Plan Version]=,[Demand Plan Version DESC]=,[Demand Plan Version Num],%HIDE_OVERVIEW_METRIC={"BIAS-2"}&gt;}T_CUSTVMI.tar.Tolerance) and fabs('&amp;chr(36)&amp;'(v.KPI.Dem.BIAS2.Formula))&gt;=max({'&amp;chr(36)&amp;'&lt;SOURCE_ID={21},[Demand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Num],T_CUST_ALL.%HIDE_OVERVIEW_METRIC={"BIAS-2"}&gt;} T_CUST_ALL.tar.Target)&lt;&gt;0 and max({'&amp;chr(36)&amp;'&lt;SOURCE_ID={21},[Demand Plan Version]=,[Demand Plan Version DESC]=,[Demand Plan Version Num],T_CUST_ALL.%HIDE_OVERVIEW_METRIC={"BIAS-2"}&gt;} T_CUST_ALL.tar.Tolerance)&lt;&gt;0,
      if(
     //In target
     fabs('&amp;chr(36)&amp;'(v.KPI.Dem.BIAS2.Formula))&lt;max({'&amp;chr(36)&amp;'&lt;SOURCE_ID={21},[Demand Plan Version]=,[Demand Plan Version DESC]=,[Demand Plan Version Num],T_CUST_ALL.%HIDE_OVERVIEW_METRIC={"BIAS-2"}&gt;} T_CUST_ALL.tar.Target),v.Layout.Colour.MAPE.BIAS.OnTarget,
     if(
     //Near target
     fabs('&amp;chr(36)&amp;'(v.KPI.Dem.BIAS2.Formula))&lt;=max({'&amp;chr(36)&amp;'&lt;SOURCE_ID={21},[Demand Plan Version]=,[Demand Plan Version DESC]=,[Demand Plan Version Num],T_CUST_ALL.%HIDE_OVERVIEW_METRIC={"BIAS-2"}&gt;} T_CUST_ALL.tar.Tolerance) and fabs('&amp;chr(36)&amp;'(v.KPI.Dem.BIAS2.Formula))&gt;=max({'&amp;chr(36)&amp;'&lt;SOURCE_ID={21},[Demand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Num],T_VMI_ALL.%HIDE_OVERVIEW_METRIC={"BIAS-2"}&gt;} T_VMI_ALL.tar.Target)&lt;&gt;0 and max({'&amp;chr(36)&amp;'&lt;SOURCE_ID={21},[Demand Plan Version]=,[Demand Plan Version DESC]=,[Demand Plan Version Num],T_VMI_ALL.%HIDE_OVERVIEW_METRIC={"BIAS-2"}&gt;}T_VMI_ALL.tar.Tolerance)&lt;&gt;0,
    if(
    //In target
    fabs('&amp;chr(36)&amp;'(v.KPI.Dem.BIAS2.Formula))&lt;max({'&amp;chr(36)&amp;'&lt;SOURCE_ID={21},[Demand Plan Version]=,[Demand Plan Version DESC]=,[Demand Plan Version Num],T_VMI_ALL.%HIDE_OVERVIEW_METRIC={"BIAS-2"}&gt;} T_VMI_ALL.tar.Target),v.Layout.Colour.MAPE.BIAS.OnTarget,
    if(
    //Near target
    fabs('&amp;chr(36)&amp;'(v.KPI.Dem.BIAS2.Formula))&lt;=max({'&amp;chr(36)&amp;'&lt;SOURCE_ID={21},[Demand Plan Version]=,[Demand Plan Version DESC]=,[Demand Plan Version Num],T_VMI_ALL.%HIDE_OVERVIEW_METRIC={"BIAS-2"}&gt;}T_VMI_ALL.tar.Tolerance) and fabs('&amp;chr(36)&amp;'(v.KPI.Dem.BIAS2.Formula))&gt;=max({'&amp;chr(36)&amp;'&lt;SOURCE_ID={21},[Demand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Num],T_TOT.%HIDE_OVERVIEW_METRIC={"BIAS-2"}&gt;} T_TOT.tar.Target)&lt;&gt;0 and max({'&amp;chr(36)&amp;'&lt;SOURCE_ID={21},[Demand Plan Version]=,[Demand Plan Version DESC]=,[Demand Plan Version Num],T_TOT.%HIDE_OVERVIEW_METRIC={"BIAS-2"}&gt;} T_TOT.tar.Tolerance)&lt;&gt;0,
         if(
      //In target
      fabs('&amp;chr(36)&amp;'(v.KPI.Dem.BIAS2.Formula))&lt;max({'&amp;chr(36)&amp;'&lt;SOURCE_ID={21},[Demand Plan Version]=,[Demand Plan Version DESC]=,[Demand Plan Version Num],T_TOT.%HIDE_OVERVIEW_METRIC={"BIAS-2"}&gt;} T_TOT.tar.Target),v.Layout.Colour.MAPE.BIAS.OnTarget,
      if(
      //Near target
      fabs('&amp;chr(36)&amp;'(v.KPI.Dem.BIAS2.Formula))&lt;=max({'&amp;chr(36)&amp;'&lt;SOURCE_ID={21},[Demand Plan Version]=,[Demand Plan Version DESC]=,[Demand Plan Version Num],T_TOT.%HIDE_OVERVIEW_METRIC={"BIAS-2"}&gt;} T_TOT.tar.Tolerance) and fabs('&amp;chr(36)&amp;'(v.KPI.Dem.BIAS2.Formula))&gt;=max({'&amp;chr(36)&amp;'&lt;SOURCE_ID={21},[Demand Plan Version]=,[Demand Plan Version DESC]=,[Demand Plan Version Num],T_TOT.%HIDE_OVERVIEW_METRIC={"BIAS-2"}&gt;} T_TOT.tar.Target),v.Layout.Colour.MAPE.BIAS.NearTarget,
      //Out of target
      v.Layout.Colour.MAPE.BIAS.AboveTarget))
      ,//Else we use white
      white())
  )
)'&amp;chr(39)&amp;'
'</v>
      </c>
      <c r="I41" s="26" t="s">
        <v>380</v>
      </c>
      <c r="K41" s="6">
        <v>0</v>
      </c>
      <c r="L41" s="6">
        <v>1</v>
      </c>
      <c r="M41" s="6">
        <v>1</v>
      </c>
      <c r="N41" s="6">
        <v>0</v>
      </c>
      <c r="O41" s="6">
        <v>0</v>
      </c>
      <c r="P41" s="6">
        <v>0</v>
      </c>
    </row>
    <row r="42" spans="1:16" x14ac:dyDescent="0.25">
      <c r="A42" s="18" t="s">
        <v>9</v>
      </c>
      <c r="B42" s="17" t="s">
        <v>7</v>
      </c>
      <c r="C42" s="6" t="s">
        <v>19</v>
      </c>
      <c r="D42" s="6" t="s">
        <v>385</v>
      </c>
      <c r="E42" s="6" t="s">
        <v>462</v>
      </c>
      <c r="F42" s="7" t="str">
        <f t="shared" si="0"/>
        <v>v.KPI.Dem.BIAS2.Customer.ColorCoding.SAP</v>
      </c>
      <c r="G42" s="8" t="s">
        <v>468</v>
      </c>
      <c r="H42" s="6" t="str">
        <f t="shared" si="3"/>
        <v>'='&amp;chr(39)&amp;'if(GetPossibleCount([Customer ABC indicator])=1,
  //If there are only one possible Customer ABC indicator value 
 if(count(DISTINCT{'&amp;chr(36)&amp;'&lt;SOURCE_ID={10},[Demand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Num],%HIDE_OVERVIEW_METRIC={"BIAS-2"}&gt;} T_CUSTVMI.tar.Target)&lt;&gt;0 and max({'&amp;chr(36)&amp;'&lt;SOURCE_ID={10},[Demand Plan Version]=,[Demand Plan Version DESC]=,[Demand Plan Version Num],%HIDE_OVERVIEW_METRIC={"BIAS-2"}&gt;}T_CUSTVMI.tar.Tolerance)&lt;&gt;0,
   if(
   //In target
   fabs('&amp;chr(36)&amp;'(v.KPI.Dem.BIAS2.Formula.SAP))&lt;max({'&amp;chr(36)&amp;'&lt;SOURCE_ID={10},[Demand Plan Version]=,[Demand Plan Version DESC]=,[Demand Plan Version Num],%HIDE_OVERVIEW_METRIC={"BIAS-2"}&gt;} T_CUSTVMI.tar.Target),v.Layout.Colour.MAPE.BIAS.OnTarget,
   if(
   //Near target
   fabs('&amp;chr(36)&amp;'(v.KPI.Dem.BIAS2.Formula.SAP))&lt;=max({'&amp;chr(36)&amp;'&lt;SOURCE_ID={10},[Demand Plan Version]=,[Demand Plan Version DESC]=,[Demand Plan Version Num],%HIDE_OVERVIEW_METRIC={"BIAS-2"}&gt;}T_CUSTVMI.tar.Tolerance) and fabs('&amp;chr(36)&amp;'(v.KPI.Dem.BIAS2.Formula.SAP))&gt;=max({'&amp;chr(36)&amp;'&lt;SOURCE_ID={10},[Demand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Num],T_CUST_ALL.%HIDE_OVERVIEW_METRIC={"BIAS-2"}&gt;} T_CUST_ALL.tar.Target)&lt;&gt;0 and max({'&amp;chr(36)&amp;'&lt;SOURCE_ID={10},[Demand Plan Version]=,[Demand Plan Version DESC]=,[Demand Plan Version Num],T_CUST_ALL.%HIDE_OVERVIEW_METRIC={"BIAS-2"}&gt;} T_CUST_ALL.tar.Tolerance)&lt;&gt;0,
      if(
     //In target
     fabs('&amp;chr(36)&amp;'(v.KPI.Dem.BIAS2.Formula.SAP))&lt;max({'&amp;chr(36)&amp;'&lt;SOURCE_ID={10},[Demand Plan Version]=,[Demand Plan Version DESC]=,[Demand Plan Version Num],T_CUST_ALL.%HIDE_OVERVIEW_METRIC={"BIAS-2"}&gt;} T_CUST_ALL.tar.Target),v.Layout.Colour.MAPE.BIAS.OnTarget,
     if(
     //Near target
     fabs('&amp;chr(36)&amp;'(v.KPI.Dem.BIAS2.Formula.SAP))&lt;=max({'&amp;chr(36)&amp;'&lt;SOURCE_ID={10},[Demand Plan Version]=,[Demand Plan Version DESC]=,[Demand Plan Version Num],T_CUST_ALL.%HIDE_OVERVIEW_METRIC={"BIAS-2"}&gt;} T_CUST_ALL.tar.Tolerance) and fabs('&amp;chr(36)&amp;'(v.KPI.Dem.BIAS2.Formula.SAP))&gt;=max({'&amp;chr(36)&amp;'&lt;SOURCE_ID={10},[Demand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if(count(DISTINCT{'&amp;chr(36)&amp;'&lt;SOURCE_ID={10},[Demand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Num],T_VMI_ALL.%HIDE_OVERVIEW_METRIC={"BIAS-2"}&gt;} T_VMI_ALL.tar.Target)&lt;&gt;0 and max({'&amp;chr(36)&amp;'&lt;SOURCE_ID={10},[Demand Plan Version]=,[Demand Plan Version DESC]=,[Demand Plan Version Num],T_VMI_ALL.%HIDE_OVERVIEW_METRIC={"BIAS-2"}&gt;}T_VMI_ALL.tar.Tolerance)&lt;&gt;0,
    if(
    //In target
    fabs('&amp;chr(36)&amp;'(v.KPI.Dem.BIAS2.Formula.SAP))&lt;max({'&amp;chr(36)&amp;'&lt;SOURCE_ID={10},[Demand Plan Version]=,[Demand Plan Version DESC]=,[Demand Plan Version Num],T_VMI_ALL.%HIDE_OVERVIEW_METRIC={"BIAS-2"}&gt;} T_VMI_ALL.tar.Target),v.Layout.Colour.MAPE.BIAS.OnTarget,
    if(
    //Near target
    fabs('&amp;chr(36)&amp;'(v.KPI.Dem.BIAS2.Formula.SAP))&lt;=max({'&amp;chr(36)&amp;'&lt;SOURCE_ID={10},[Demand Plan Version]=,[Demand Plan Version DESC]=,[Demand Plan Version Num],T_VMI_ALL.%HIDE_OVERVIEW_METRIC={"BIAS-2"}&gt;}T_VMI_ALL.tar.Tolerance) and fabs('&amp;chr(36)&amp;'(v.KPI.Dem.BIAS2.Formula.SAP))&gt;=max({'&amp;chr(36)&amp;'&lt;SOURCE_ID={10},[Demand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Num],T_TOT.%HIDE_OVERVIEW_METRIC={"BIAS-2"}&gt;} T_TOT.tar.Target)&lt;&gt;0 and max({'&amp;chr(36)&amp;'&lt;SOURCE_ID={10},[Demand Plan Version]=,[Demand Plan Version DESC]=,[Demand Plan Version Num],T_TOT.%HIDE_OVERVIEW_METRIC={"BIAS-2"}&gt;} T_TOT.tar.Tolerance)&lt;&gt;0,
         if(
      //In target
      fabs('&amp;chr(36)&amp;'(v.KPI.Dem.BIAS2.Formula.SAP))&lt;max({'&amp;chr(36)&amp;'&lt;SOURCE_ID={10},[Demand Plan Version]=,[Demand Plan Version DESC]=,[Demand Plan Version Num],T_TOT.%HIDE_OVERVIEW_METRIC={"BIAS-2"}&gt;} T_TOT.tar.Target),v.Layout.Colour.MAPE.BIAS.OnTarget,
      if(
      //Near target
      fabs('&amp;chr(36)&amp;'(v.KPI.Dem.BIAS2.Formula.SAP))&lt;=max({'&amp;chr(36)&amp;'&lt;SOURCE_ID={10},[Demand Plan Version]=,[Demand Plan Version DESC]=,[Demand Plan Version Num],T_TOT.%HIDE_OVERVIEW_METRIC={"BIAS-2"}&gt;} T_TOT.tar.Tolerance) and fabs('&amp;chr(36)&amp;'(v.KPI.Dem.BIAS2.Formula.SAP))&gt;=max({'&amp;chr(36)&amp;'&lt;SOURCE_ID={10},[Demand Plan Version]=,[Demand Plan Version DESC]=,[Demand Plan Version Num],T_TOT.%HIDE_OVERVIEW_METRIC={"BIAS-2"}&gt;} T_TOT.tar.Target),v.Layout.Colour.MAPE.BIAS.NearTarget,
      //Out of target
      v.Layout.Colour.MAPE.BIAS.AboveTarget))
      ,//Else we use white
      white())
  )
)'&amp;chr(39)&amp;'
'</v>
      </c>
      <c r="I42" s="26" t="s">
        <v>380</v>
      </c>
      <c r="K42" s="6">
        <v>0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</row>
    <row r="43" spans="1:16" s="25" customFormat="1" x14ac:dyDescent="0.25">
      <c r="A43" s="18" t="s">
        <v>9</v>
      </c>
      <c r="B43" s="17" t="s">
        <v>7</v>
      </c>
      <c r="C43" s="6" t="s">
        <v>19</v>
      </c>
      <c r="D43" s="6" t="s">
        <v>492</v>
      </c>
      <c r="E43" s="6" t="s">
        <v>379</v>
      </c>
      <c r="F43" s="7" t="str">
        <f t="shared" si="0"/>
        <v>v.KPI.Dem.BIAS2.Customer.VMI.ColorCoding</v>
      </c>
      <c r="G43" s="8" t="s">
        <v>568</v>
      </c>
      <c r="H43" s="6" t="str">
        <f t="shared" si="3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Num],%HIDE_OVERVIEW_METRIC={"BIAS-2"}&gt;} T_CUSTVMI.tar.Target)&lt;&gt;0 and max({'&amp;chr(36)&amp;'&lt;SOURCE_ID={21},[Demand Plan Version]=,[Demand Plan Version DESC]=,[Demand Plan Version Num],%HIDE_OVERVIEW_METRIC={"BIAS-2"}&gt;}T_CUSTVMI.tar.Tolerance)&lt;&gt;0,
   if(
   //In target
   fabs('&amp;chr(36)&amp;'(v.KPI.Dem.BIAS2.FormulaVMI))&lt;max({'&amp;chr(36)&amp;'&lt;[m.VMI/NVMI]={"VMI"},SOURCE_ID={21},[Demand Plan Version]=,[Demand Plan Version DESC]=,[Demand Plan Version Num],%HIDE_OVERVIEW_METRIC={"BIAS-2"}&gt;} T_CUSTVMI.tar.Target),v.Layout.Colour.MAPE.BIAS.OnTarget,
   if(
   //Near target
   fabs('&amp;chr(36)&amp;'(v.KPI.Dem.BIAS2.FormulaVMI))&lt;=max({'&amp;chr(36)&amp;'&lt;[m.VMI/NVMI]={"VMI"},SOURCE_ID={21},[Demand Plan Version]=,[Demand Plan Version DESC]=,[Demand Plan Version Num],%HIDE_OVERVIEW_METRIC={"BIAS-2"}&gt;}T_CUSTVMI.tar.Tolerance) and fabs('&amp;chr(36)&amp;'(v.KPI.Dem.BIAS2.FormulaVMI))&gt;=max({'&amp;chr(36)&amp;'&lt;[m.VMI/NVMI]={"VMI"},SOURCE_ID={21},[Demand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Num],T_CUST_ALL.%HIDE_OVERVIEW_METRIC={"BIAS-2"}&gt;} T_CUST_ALL.tar.Target)&lt;&gt;0 and max({'&amp;chr(36)&amp;'&lt;SOURCE_ID={21},[Demand Plan Version]=,[Demand Plan Version DESC]=,[Demand Plan Version Num],T_CUST_ALL.%HIDE_OVERVIEW_METRIC={"BIAS-2"}&gt;} T_CUST_ALL.tar.Tolerance)&lt;&gt;0,
      if(
     //In target
     fabs('&amp;chr(36)&amp;'(v.KPI.Dem.BIAS2.FormulaVMI))&lt;max({'&amp;chr(36)&amp;'&lt;SOURCE_ID={21},[Demand Plan Version]=,[Demand Plan Version DESC]=,[Demand Plan Version Num],T_CUST_ALL.%HIDE_OVERVIEW_METRIC={"BIAS-2"}&gt;} T_CUST_ALL.tar.Target),v.Layout.Colour.MAPE.BIAS.OnTarget,
     if(
     //Near target
     fabs('&amp;chr(36)&amp;'(v.KPI.Dem.BIAS2.FormulaVMI))&lt;=max({'&amp;chr(36)&amp;'&lt;SOURCE_ID={21},[Demand Plan Version]=,[Demand Plan Version DESC]=,[Demand Plan Version Num],T_CUST_ALL.%HIDE_OVERVIEW_METRIC={"BIAS-2"}&gt;} T_CUST_ALL.tar.Tolerance) and fabs('&amp;chr(36)&amp;'(v.KPI.Dem.BIAS2.FormulaVMI))&gt;=max({'&amp;chr(36)&amp;'&lt;SOURCE_ID={21},[Demand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Num],T_VMI_ALL.%HIDE_OVERVIEW_METRIC={"BIAS-2"}&gt;} T_VMI_ALL.tar.Target)&lt;&gt;0 and max({'&amp;chr(36)&amp;'&lt;SOURCE_ID={21},[Demand Plan Version]=,[Demand Plan Version DESC]=,[Demand Plan Version Num],T_VMI_ALL.%HIDE_OVERVIEW_METRIC={"BIAS-2"}&gt;}T_VMI_ALL.tar.Tolerance)&lt;&gt;0,
    if(
    //In target
    fabs('&amp;chr(36)&amp;'(v.KPI.Dem.BIAS2.FormulaVMI))&lt;max({'&amp;chr(36)&amp;'&lt;[m.VMI/NVMI]={"VMI"},SOURCE_ID={21},[Demand Plan Version]=,[Demand Plan Version DESC]=,[Demand Plan Version Num],T_VMI_ALL.%HIDE_OVERVIEW_METRIC={"BIAS-2"}&gt;} T_VMI_ALL.tar.Target),v.Layout.Colour.MAPE.BIAS.OnTarget,
    if(
    //Near target
    fabs('&amp;chr(36)&amp;'(v.KPI.Dem.BIAS2.FormulaVMI))&lt;=max({'&amp;chr(36)&amp;'&lt;[m.VMI/NVMI]={"VMI"},SOURCE_ID={21},[Demand Plan Version]=,[Demand Plan Version DESC]=,[Demand Plan Version Num],T_VMI_ALL.%HIDE_OVERVIEW_METRIC={"BIAS-2"}&gt;}T_VMI_ALL.tar.Tolerance) and fabs('&amp;chr(36)&amp;'(v.KPI.Dem.BIAS2.FormulaVMI))&gt;=max({'&amp;chr(36)&amp;'&lt;[m.VMI/NVMI]={"VMI"},SOURCE_ID={21},[Demand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Num],T_TOT.%HIDE_OVERVIEW_METRIC={"BIAS-2"}&gt;} T_TOT.tar.Target)&lt;&gt;0 and max({'&amp;chr(36)&amp;'&lt;SOURCE_ID={21},[Demand Plan Version]=,[Demand Plan Version DESC]=,[Demand Plan Version Num],T_TOT.%HIDE_OVERVIEW_METRIC={"BIAS-2"}&gt;} T_TOT.tar.Tolerance)&lt;&gt;0,
         if(
      //In target
      fabs('&amp;chr(36)&amp;'(v.KPI.Dem.BIAS2.FormulaVMI))&lt;max({'&amp;chr(36)&amp;'&lt;SOURCE_ID={21},[Demand Plan Version]=,[Demand Plan Version DESC]=,[Demand Plan Version Num],T_TOT.%HIDE_OVERVIEW_METRIC={"BIAS-2"}&gt;} T_TOT.tar.Target),v.Layout.Colour.MAPE.BIAS.OnTarget,
      if(
      //Near target
      fabs('&amp;chr(36)&amp;'(v.KPI.Dem.BIAS2.FormulaVMI))&lt;=max({'&amp;chr(36)&amp;'&lt;SOURCE_ID={21},[Demand Plan Version]=,[Demand Plan Version DESC]=,[Demand Plan Version Num],T_TOT.%HIDE_OVERVIEW_METRIC={"BIAS-2"}&gt;} T_TOT.tar.Tolerance) and fabs('&amp;chr(36)&amp;'(v.KPI.Dem.BIAS2.FormulaVMI))&gt;=max({'&amp;chr(36)&amp;'&lt;SOURCE_ID={21},[Demand Plan Version]=,[Demand Plan Version DESC]=,[Demand Plan Version Num],T_TOT.%HIDE_OVERVIEW_METRIC={"BIAS-2"}&gt;} T_TOT.tar.Target),v.Layout.Colour.MAPE.BIAS.NearTarget,
      //Out of target
      v.Layout.Colour.MAPE.BIAS.AboveTarget))
      ,//Else we use white
      white())
  )
)'&amp;chr(39)&amp;'
'</v>
      </c>
      <c r="I43" s="26" t="s">
        <v>380</v>
      </c>
      <c r="J43" s="6"/>
      <c r="K43" s="6">
        <v>0</v>
      </c>
      <c r="L43" s="6">
        <v>1</v>
      </c>
      <c r="M43" s="6">
        <v>1</v>
      </c>
      <c r="N43" s="6">
        <v>0</v>
      </c>
      <c r="O43" s="6">
        <v>0</v>
      </c>
      <c r="P43" s="6">
        <v>0</v>
      </c>
    </row>
    <row r="44" spans="1:16" x14ac:dyDescent="0.25">
      <c r="A44" s="18" t="s">
        <v>9</v>
      </c>
      <c r="B44" s="17" t="s">
        <v>7</v>
      </c>
      <c r="C44" s="6" t="s">
        <v>19</v>
      </c>
      <c r="D44" s="6" t="s">
        <v>492</v>
      </c>
      <c r="E44" s="6" t="s">
        <v>462</v>
      </c>
      <c r="F44" s="7" t="str">
        <f t="shared" si="0"/>
        <v>v.KPI.Dem.BIAS2.Customer.VMI.ColorCoding.SAP</v>
      </c>
      <c r="G44" s="8" t="s">
        <v>584</v>
      </c>
      <c r="H44" s="6" t="str">
        <f t="shared" si="3"/>
        <v>'='&amp;chr(39)&amp;'if(GetPossibleCount([Customer ABC indicator])=1,
  //If there are only one possible Customer ABC indicator value 
 if(count(DISTINCT{'&amp;chr(36)&amp;'&lt;[m.VMI/NVMI]={"VMI"},SOURCE_ID={10},[Demand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Num],%HIDE_OVERVIEW_METRIC={"BIAS-2"}&gt;} T_CUSTVMI.tar.Target)&lt;&gt;0 and max({'&amp;chr(36)&amp;'&lt;SOURCE_ID={10},[Demand Plan Version]=,[Demand Plan Version DESC]=,[Demand Plan Version Num],%HIDE_OVERVIEW_METRIC={"BIAS-2"}&gt;}T_CUSTVMI.tar.Tolerance)&lt;&gt;0,
   if(
   //In target
   fabs('&amp;chr(36)&amp;'(v.KPI.Dem.BIAS2.FormulaVMI.SAP))&lt;max({'&amp;chr(36)&amp;'&lt;[m.VMI/NVMI]={"VMI"},SOURCE_ID={10},[Demand Plan Version]=,[Demand Plan Version DESC]=,[Demand Plan Version Num],%HIDE_OVERVIEW_METRIC={"BIAS-2"}&gt;} T_CUSTVMI.tar.Target),v.Layout.Colour.MAPE.BIAS.OnTarget,
   if(
   //Near target
   fabs('&amp;chr(36)&amp;'(v.KPI.Dem.BIAS2.FormulaVMI.SAP))&lt;=max({'&amp;chr(36)&amp;'&lt;[m.VMI/NVMI]={"VMI"},SOURCE_ID={10},[Demand Plan Version]=,[Demand Plan Version DESC]=,[Demand Plan Version Num],%HIDE_OVERVIEW_METRIC={"BIAS-2"}&gt;}T_CUSTVMI.tar.Tolerance) and fabs('&amp;chr(36)&amp;'(v.KPI.Dem.BIAS2.FormulaVMI.SAP))&gt;=max({'&amp;chr(36)&amp;'&lt;[m.VMI/NVMI]={"VMI"},SOURCE_ID={10},[Demand Plan Version]=,[Demand Plan Version DESC]=,[Demand Plan Version Num],%HIDE_OVERVIEW_METRIC={"BIAS-2"}&gt;}T_CUSTVMI.tar.Target),v.Layout.Colour.MAPE.BIAS.NearTarget,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Num],T_CUST_ALL.%HIDE_OVERVIEW_METRIC={"BIAS-2"}&gt;} T_CUST_ALL.tar.Target)&lt;&gt;0 and max({'&amp;chr(36)&amp;'&lt;SOURCE_ID={10},[Demand Plan Version]=,[Demand Plan Version DESC]=,[Demand Plan Version Num],T_CUST_ALL.%HIDE_OVERVIEW_METRIC={"BIAS-2"}&gt;} T_CUST_ALL.tar.Tolerance)&lt;&gt;0,
      if(
     //In target
     fabs('&amp;chr(36)&amp;'(v.KPI.Dem.BIAS2.FormulaVMI.SAP))&lt;max({'&amp;chr(36)&amp;'&lt;SOURCE_ID={10},[Demand Plan Version]=,[Demand Plan Version DESC]=,[Demand Plan Version Num],T_CUST_ALL.%HIDE_OVERVIEW_METRIC={"BIAS-2"}&gt;} T_CUST_ALL.tar.Target),v.Layout.Colour.MAPE.BIAS.OnTarget,
     if(
     //Near target
     fabs('&amp;chr(36)&amp;'(v.KPI.Dem.BIAS2.FormulaVMI.SAP))&lt;=max({'&amp;chr(36)&amp;'&lt;SOURCE_ID={10},[Demand Plan Version]=,[Demand Plan Version DESC]=,[Demand Plan Version Num],T_CUST_ALL.%HIDE_OVERVIEW_METRIC={"BIAS-2"}&gt;} T_CUST_ALL.tar.Tolerance) and fabs('&amp;chr(36)&amp;'(v.KPI.Dem.BIAS2.FormulaVMI.SAP))&gt;=max({'&amp;chr(36)&amp;'&lt;SOURCE_ID={10},[Demand Plan Version]=,[Demand Plan Version DESC]=,[Demand Plan Version Num],T_CUST_ALL.%HIDE_OVERVIEW_METRIC={"BIAS-2"}&gt;} T_CUST_ALL.tar.Target),v.Layout.Colour.MAPE.BIAS.NearTarget,
     //Out of target
     v.Layout.Colour.MAPE.BIAS.AboveTarget))
     ,//Else we use white
     white())
  )
,//Else, 
 if(count(DISTINCT{'&amp;chr(36)&amp;'&lt;[m.VMI/NVMI]={"VMI"},SOURCE_ID={10},[Demand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Num],T_VMI_ALL.%HIDE_OVERVIEW_METRIC={"BIAS-2"}&gt;} T_VMI_ALL.tar.Target)&lt;&gt;0 and max({'&amp;chr(36)&amp;'&lt;SOURCE_ID={10},[Demand Plan Version]=,[Demand Plan Version DESC]=,[Demand Plan Version Num],T_VMI_ALL.%HIDE_OVERVIEW_METRIC={"BIAS-2"}&gt;}T_VMI_ALL.tar.Tolerance)&lt;&gt;0,
    if(
    //In target
    fabs('&amp;chr(36)&amp;'(v.KPI.Dem.BIAS2.FormulaVMI.SAP))&lt;max({'&amp;chr(36)&amp;'&lt;[m.VMI/NVMI]={"VMI"},SOURCE_ID={10},[Demand Plan Version]=,[Demand Plan Version DESC]=,[Demand Plan Version Num],T_VMI_ALL.%HIDE_OVERVIEW_METRIC={"BIAS-2"}&gt;} T_VMI_ALL.tar.Target),v.Layout.Colour.MAPE.BIAS.OnTarget,
    if(
    //Near target
    fabs('&amp;chr(36)&amp;'(v.KPI.Dem.BIAS2.FormulaVMI.SAP))&lt;=max({'&amp;chr(36)&amp;'&lt;[m.VMI/NVMI]={"VMI"},SOURCE_ID={10},[Demand Plan Version]=,[Demand Plan Version DESC]=,[Demand Plan Version Num],T_VMI_ALL.%HIDE_OVERVIEW_METRIC={"BIAS-2"}&gt;}T_VMI_ALL.tar.Tolerance) and fabs('&amp;chr(36)&amp;'(v.KPI.Dem.BIAS2.FormulaVMI.SAP))&gt;=max({'&amp;chr(36)&amp;'&lt;[m.VMI/NVMI]={"VMI"},SOURCE_ID={10},[Demand Plan Version]=,[Demand Plan Version DESC]=,[Demand Plan Version Num],T_VMI_ALL.%HIDE_OVERVIEW_METRIC={"BIAS-2"}&gt;}T_VMI_ALL.tar.Target),v.Layout.Colour.MAPE.BIAS.NearTarget,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Num],T_TOT.%HIDE_OVERVIEW_METRIC={"BIAS-2"}&gt;} T_TOT.tar.Target)&lt;&gt;0 and max({'&amp;chr(36)&amp;'&lt;SOURCE_ID={10},[Demand Plan Version]=,[Demand Plan Version DESC]=,[Demand Plan Version Num],T_TOT.%HIDE_OVERVIEW_METRIC={"BIAS-2"}&gt;} T_TOT.tar.Tolerance)&lt;&gt;0,
         if(
      //In target
      fabs('&amp;chr(36)&amp;'(v.KPI.Dem.BIAS2.FormulaVMI.SAP))&lt;max({'&amp;chr(36)&amp;'&lt;SOURCE_ID={10},[Demand Plan Version]=,[Demand Plan Version DESC]=,[Demand Plan Version Num],T_TOT.%HIDE_OVERVIEW_METRIC={"BIAS-2"}&gt;} T_TOT.tar.Target),v.Layout.Colour.MAPE.BIAS.OnTarget,
      if(
      //Near target
      fabs('&amp;chr(36)&amp;'(v.KPI.Dem.BIAS2.FormulaVMI.SAP))&lt;=max({'&amp;chr(36)&amp;'&lt;SOURCE_ID={10},[Demand Plan Version]=,[Demand Plan Version DESC]=,[Demand Plan Version Num],T_TOT.%HIDE_OVERVIEW_METRIC={"BIAS-2"}&gt;} T_TOT.tar.Tolerance) and fabs('&amp;chr(36)&amp;'(v.KPI.Dem.BIAS2.FormulaVMI.SAP))&gt;=max({'&amp;chr(36)&amp;'&lt;SOURCE_ID={10},[Demand Plan Version]=,[Demand Plan Version DESC]=,[Demand Plan Version Num],T_TOT.%HIDE_OVERVIEW_METRIC={"BIAS-2"}&gt;} T_TOT.tar.Target),v.Layout.Colour.MAPE.BIAS.NearTarget,
      //Out of target
      v.Layout.Colour.MAPE.BIAS.AboveTarget))
      ,//Else we use white
      white())
  )
)'&amp;chr(39)&amp;'
'</v>
      </c>
      <c r="I44" s="26" t="s">
        <v>380</v>
      </c>
      <c r="K44" s="6">
        <v>0</v>
      </c>
      <c r="L44" s="6">
        <v>0</v>
      </c>
      <c r="M44" s="6">
        <v>1</v>
      </c>
      <c r="N44" s="6">
        <v>0</v>
      </c>
      <c r="O44" s="6">
        <v>0</v>
      </c>
      <c r="P44" s="6">
        <v>0</v>
      </c>
    </row>
    <row r="45" spans="1:16" ht="75" x14ac:dyDescent="0.25">
      <c r="A45" s="18" t="s">
        <v>9</v>
      </c>
      <c r="B45" s="17" t="s">
        <v>7</v>
      </c>
      <c r="C45" s="6" t="s">
        <v>19</v>
      </c>
      <c r="D45" s="6" t="s">
        <v>36</v>
      </c>
      <c r="E45" s="6" t="s">
        <v>14</v>
      </c>
      <c r="F45" s="7" t="str">
        <f t="shared" si="0"/>
        <v>v.KPI.Dem.BIAS2.Formula</v>
      </c>
      <c r="G45" s="30" t="s">
        <v>947</v>
      </c>
      <c r="H45" s="6" t="str">
        <f t="shared" si="3"/>
        <v>'='&amp;chr(39)&amp;'if(sum({'&amp;chr(36)&amp;'&lt;PerType={0},[Demand Plan Version]=,[Demand Plan Version DESC]=,[Demand Plan Version Num]=,SOURCE_ID={21}&gt;} [Diff 2])/sum({'&amp;chr(36)&amp;'&lt;PerType={0},[Demand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[Diff 2])/sum({'&amp;chr(36)&amp;'&lt;PerType={0},[Demand Plan Version]=,[Demand Plan Version DESC]=,[Demand Plan Version Num]=,SOURCE_ID={21}&gt;} [In-Market Sales (History)]))'&amp;chr(39)&amp;''</v>
      </c>
      <c r="K45" s="6">
        <v>0</v>
      </c>
      <c r="L45" s="6">
        <v>1</v>
      </c>
      <c r="M45" s="6">
        <v>1</v>
      </c>
      <c r="N45" s="6">
        <v>0</v>
      </c>
      <c r="O45" s="6">
        <v>0</v>
      </c>
      <c r="P45" s="6">
        <v>0</v>
      </c>
    </row>
    <row r="46" spans="1:16" ht="90" x14ac:dyDescent="0.25">
      <c r="A46" s="64" t="s">
        <v>9</v>
      </c>
      <c r="B46" s="17" t="s">
        <v>7</v>
      </c>
      <c r="C46" s="6" t="s">
        <v>19</v>
      </c>
      <c r="D46" s="6" t="s">
        <v>36</v>
      </c>
      <c r="E46" s="6" t="s">
        <v>223</v>
      </c>
      <c r="F46" s="7" t="str">
        <f t="shared" si="0"/>
        <v>v.KPI.Dem.BIAS2.Formula.SAP</v>
      </c>
      <c r="G46" s="30" t="s">
        <v>1002</v>
      </c>
      <c r="H46" s="6" t="str">
        <f t="shared" si="3"/>
        <v>'='&amp;chr(39)&amp;'if(sum({'&amp;chr(36)&amp;'&lt;PerType={0},[Demand Plan Version]=,[Demand Plan Version DESC]=,[Demand Plan Version Num]=,SOURCE_ID={10}&gt;} [Diff 2])/sum({'&amp;chr(36)&amp;'&lt;PerType={0},[Demand Plan Version]=,[Demand Plan Version DESC]=,[Demand Plan Version Num]=,SOURCE_ID={10}&gt;} [In-Market Sales (History)])&gt;9.99,
9.99,
sum({'&amp;chr(36)&amp;'&lt;PerType={0},[Demand Plan Version]=,[Demand Plan Version DESC]=,[Demand Plan Version Num]=,SOURCE_ID={10}&gt;} [Diff 2])/sum({'&amp;chr(36)&amp;'&lt;PerType={0},[Demand Plan Version]=,[Demand Plan Version DESC]=,[Demand Plan Version Num]=,SOURCE_ID={10}&gt;} [In-Market Sales (History)]))'&amp;chr(39)&amp;'
'</v>
      </c>
      <c r="K46" s="6">
        <v>0</v>
      </c>
      <c r="L46" s="6">
        <v>0</v>
      </c>
      <c r="M46" s="6">
        <v>1</v>
      </c>
      <c r="N46" s="6">
        <v>0</v>
      </c>
      <c r="O46" s="6">
        <v>0</v>
      </c>
      <c r="P46" s="6">
        <v>0</v>
      </c>
    </row>
    <row r="47" spans="1:16" x14ac:dyDescent="0.25">
      <c r="A47" s="18" t="s">
        <v>9</v>
      </c>
      <c r="B47" s="17" t="s">
        <v>7</v>
      </c>
      <c r="C47" s="6" t="s">
        <v>19</v>
      </c>
      <c r="D47" s="6" t="s">
        <v>36</v>
      </c>
      <c r="E47" s="6" t="s">
        <v>358</v>
      </c>
      <c r="F47" s="7" t="str">
        <f t="shared" si="0"/>
        <v>v.KPI.Dem.BIAS2.Formula.YTD</v>
      </c>
      <c r="G47" s="8" t="s">
        <v>366</v>
      </c>
      <c r="H47" s="6" t="str">
        <f t="shared" si="3"/>
        <v>'='&amp;chr(39)&amp;'if(sum({'&amp;chr(36)&amp;'&lt;PerType={99},[Demand Plan Version]=,[Demand Plan Version DESC]=,[Demand Plan Version Num]=,SOURCE_ID={21}&gt;} [Diff 2])/sum({'&amp;chr(36)&amp;'&lt;PerType={99},[Demand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[Diff 2])/sum({'&amp;chr(36)&amp;'&lt;PerType={99},[Demand Plan Version]=,[Demand Plan Version DESC]=,[Demand Plan Version Num]=,SOURCE_ID={21}&gt;} [In-Market Sales (History)]))'&amp;chr(39)&amp;''</v>
      </c>
      <c r="K47" s="6">
        <v>0</v>
      </c>
      <c r="L47" s="6">
        <v>1</v>
      </c>
      <c r="M47" s="6">
        <v>1</v>
      </c>
      <c r="N47" s="6">
        <v>0</v>
      </c>
      <c r="O47" s="6">
        <v>0</v>
      </c>
      <c r="P47" s="6">
        <v>0</v>
      </c>
    </row>
    <row r="48" spans="1:16" x14ac:dyDescent="0.25">
      <c r="A48" s="18" t="s">
        <v>9</v>
      </c>
      <c r="B48" s="17" t="s">
        <v>7</v>
      </c>
      <c r="C48" s="6" t="s">
        <v>19</v>
      </c>
      <c r="D48" s="6" t="s">
        <v>36</v>
      </c>
      <c r="E48" s="6" t="s">
        <v>428</v>
      </c>
      <c r="F48" s="7" t="str">
        <f t="shared" si="0"/>
        <v>v.KPI.Dem.BIAS2.FormulaVMI</v>
      </c>
      <c r="G48" s="8" t="s">
        <v>433</v>
      </c>
      <c r="H48" s="6" t="str">
        <f t="shared" si="3"/>
        <v>'='&amp;chr(39)&amp;'if(sum({'&amp;chr(36)&amp;'&lt;PerType={0},[m.VMI/NVMI]={"VMI"},[Demand Plan Version]=,[Demand Plan Version DESC]=,[Demand Plan Version Num]=,SOURCE_ID={21}&gt;} [Diff 2])/sum({'&amp;chr(36)&amp;'&lt;PerType={0},[m.VMI/NVMI]={"VMI"},[Demand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[Diff 2])/sum({'&amp;chr(36)&amp;'&lt;PerType={0},[m.VMI/NVMI]={"VMI"},[Demand Plan Version]=,[Demand Plan Version DESC]=,[Demand Plan Version Num]=,SOURCE_ID={21}&gt;} [In-Market Sales (History)]))'&amp;chr(39)&amp;''</v>
      </c>
      <c r="K48" s="6">
        <v>0</v>
      </c>
      <c r="L48" s="6">
        <v>1</v>
      </c>
      <c r="M48" s="6">
        <v>1</v>
      </c>
      <c r="N48" s="6">
        <v>0</v>
      </c>
      <c r="O48" s="6">
        <v>0</v>
      </c>
      <c r="P48" s="6">
        <v>0</v>
      </c>
    </row>
    <row r="49" spans="1:16" x14ac:dyDescent="0.25">
      <c r="A49" s="64" t="s">
        <v>9</v>
      </c>
      <c r="B49" s="17" t="s">
        <v>7</v>
      </c>
      <c r="C49" s="6" t="s">
        <v>19</v>
      </c>
      <c r="D49" s="6" t="s">
        <v>36</v>
      </c>
      <c r="E49" s="6" t="s">
        <v>445</v>
      </c>
      <c r="F49" s="7" t="str">
        <f t="shared" si="0"/>
        <v>v.KPI.Dem.BIAS2.FormulaVMI.SAP</v>
      </c>
      <c r="G49" s="8" t="s">
        <v>450</v>
      </c>
      <c r="H49" s="6" t="str">
        <f t="shared" si="3"/>
        <v>'='&amp;chr(39)&amp;'if(sum({'&amp;chr(36)&amp;'&lt;PerType={0},[m.VMI/NVMI]={"VMI"},[Demand Plan Version]=,[Demand Plan Version DESC]=,[Demand Plan Version Num]=,SOURCE_ID={10}&gt;} [Diff 2])/sum({'&amp;chr(36)&amp;'&lt;PerType={0},[m.VMI/NVMI]={"VMI"},[Demand Plan Version]=,[Demand Plan Version DESC]=,[Demand Plan Version Num]=,SOURCE_ID={10}&gt;} [In-Market Sales (History)])&gt;9.99,
9.99,
sum({'&amp;chr(36)&amp;'&lt;PerType={0},[m.VMI/NVMI]={"VMI"},[Demand Plan Version]=,[Demand Plan Version DESC]=,[Demand Plan Version Num]=,SOURCE_ID={10}&gt;} [Diff 2])/sum({'&amp;chr(36)&amp;'&lt;PerType={0},[m.VMI/NVMI]={"VMI"},[Demand Plan Version]=,[Demand Plan Version DESC]=,[Demand Plan Version Num]=,SOURCE_ID={10}&gt;} [In-Market Sales (History)]))'&amp;chr(39)&amp;'
'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6">
        <v>0</v>
      </c>
    </row>
    <row r="50" spans="1:16" x14ac:dyDescent="0.25">
      <c r="A50" s="18" t="s">
        <v>9</v>
      </c>
      <c r="B50" s="17" t="s">
        <v>7</v>
      </c>
      <c r="C50" s="6" t="s">
        <v>19</v>
      </c>
      <c r="D50" s="6" t="s">
        <v>36</v>
      </c>
      <c r="E50" s="6" t="s">
        <v>16</v>
      </c>
      <c r="F50" s="7" t="str">
        <f t="shared" si="0"/>
        <v>v.KPI.Dem.BIAS2.Trends</v>
      </c>
      <c r="G50" s="8" t="s">
        <v>245</v>
      </c>
      <c r="H50" s="6" t="str">
        <f t="shared" si="3"/>
        <v>'='&amp;chr(39)&amp;'if(sum({'&amp;chr(36)&amp;'&lt;'&amp;chr(39)&amp;'&amp;v.Calendar.Dem.Trends.Selected&amp;'&amp;chr(39)&amp;',PerType={0}, [Demand Plan Version]=,[Demand Plan Version DESC]=,[Demand Plan Version Num]=,SOURCE_ID={21}&gt;} [Diff 2])/sum({'&amp;chr(36)&amp;'&lt;'&amp;chr(39)&amp;'&amp;v.Calendar.Dem.Trends.Selected&amp;'&amp;chr(39)&amp;',PerType={0},[Demand Plan Version]=,[Demand Plan Version DESC]=,[Demand Plan Version Num]=,SOURCE_ID={21}&gt;} [In-Market Sales (History)])&gt;9.99,
9.99,
sum({'&amp;chr(36)&amp;'&lt;'&amp;chr(39)&amp;'&amp;v.Calendar.Dem.Trends.Selected&amp;'&amp;chr(39)&amp;',PerType={0}, [Demand Plan Version]=,[Demand Plan Version DESC]=,[Demand Plan Version Num]=,SOURCE_ID={21}&gt;} [Diff 2])/sum({'&amp;chr(36)&amp;'&lt;'&amp;chr(39)&amp;'&amp;v.Calendar.Dem.Trends.Selected&amp;'&amp;chr(39)&amp;',PerType={0},[Demand Plan Version]=,[Demand Plan Version DESC]=,[Demand Plan Version Num]=,SOURCE_ID={21}&gt;} [In-Market Sales (History)]))'&amp;chr(39)&amp;'
'</v>
      </c>
      <c r="K50" s="6">
        <v>0</v>
      </c>
      <c r="L50" s="6">
        <v>1</v>
      </c>
      <c r="M50" s="6">
        <v>1</v>
      </c>
      <c r="N50" s="6">
        <v>0</v>
      </c>
      <c r="O50" s="6">
        <v>0</v>
      </c>
      <c r="P50" s="6">
        <v>0</v>
      </c>
    </row>
    <row r="51" spans="1:16" x14ac:dyDescent="0.25">
      <c r="A51" s="64" t="s">
        <v>9</v>
      </c>
      <c r="B51" s="17" t="s">
        <v>7</v>
      </c>
      <c r="C51" s="6" t="s">
        <v>19</v>
      </c>
      <c r="D51" s="6" t="s">
        <v>484</v>
      </c>
      <c r="E51" s="6" t="s">
        <v>379</v>
      </c>
      <c r="F51" s="7" t="str">
        <f t="shared" si="0"/>
        <v>v.KPI.Dem.BIAS2.VMI.ColorCoding</v>
      </c>
      <c r="G51" s="8" t="s">
        <v>552</v>
      </c>
      <c r="H51" s="6" t="str">
        <f t="shared" si="3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fabs('&amp;chr(36)&amp;'(v.KPI.Dem.BIAS2.FormulaVMI))&lt;max({'&amp;chr(36)&amp;'&lt;[m.VMI/NVMI]={"VMI"},SOURCE_ID={21},[Demand Plan Version]=,[Demand Plan Version DESC]=,[Demand Plan Version Num]=&gt;}T_CUSTVMI.tar.Target),v.Layout.Colour.MAPE.BIAS.OnTarget,
   if(
   //Near target
  fabs('&amp;chr(36)&amp;'(v.KPI.Dem.BIAS2.FormulaVMI))&lt;=max({'&amp;chr(36)&amp;'&lt;[m.VMI/NVMI]={"VMI"},SOURCE_ID={21},[Demand Plan Version]=,[Demand Plan Version DESC]=,[Demand Plan Version Num]=&gt;}T_CUSTVMI.tar.Tolerance) and fabs('&amp;chr(36)&amp;'(v.KPI.Dem.BIAS2.FormulaVMI))&gt;=max({'&amp;chr(36)&amp;'&lt;[m.VMI/NVMI]={"VMI"},SOURCE_ID={21},[Demand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Num]=,T_CUST_ALL.%HIDE_OVERVIEW_METRIC={"'&amp;chr(39)&amp;'&amp;v.App.Dem.Hide.Overview.Metrics&amp;'&amp;chr(39)&amp;'"}&gt;} T_CUST_ALL.tar.Target)&lt;&gt;0 and Max({'&amp;chr(36)&amp;'&lt;SOURCE_ID={21},[Demand Plan Version]=,[Demand Plan Version DESC]=,[Demand Plan Version Num]=,T_CUST_ALL.%HIDE_OVERVIEW_METRIC={"'&amp;chr(39)&amp;'&amp;v.App.Dem.Hide.Overview.Metrics&amp;'&amp;chr(39)&amp;'"}&gt;} T_CUST_ALL.tar.Tolerance)&lt;&gt;0,
   if(
   //In target
   fabs('&amp;chr(36)&amp;'(v.KPI.Dem.BIAS2.FormulaVMI))&lt;max({'&amp;chr(36)&amp;'&lt;SOURCE_ID={21},[Demand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fabs('&amp;chr(36)&amp;'(v.KPI.Dem.BIAS2.FormulaVMI))&lt;=max({'&amp;chr(36)&amp;'&lt;SOURCE_ID={21},[Demand Plan Version]=,[Demand Plan Version DESC]=,[Demand Plan Version Num]=,T_CUST_ALL.%HIDE_OVERVIEW_METRIC={"'&amp;chr(39)&amp;'&amp;v.App.Dem.Hide.Overview.Metrics&amp;'&amp;chr(39)&amp;'"}&gt;} T_CUST_ALL.tar.Tolerance) and fabs('&amp;chr(36)&amp;'(v.KPI.Dem.BIAS2.FormulaVMI))&gt;=max({'&amp;chr(36)&amp;'&lt;SOURCE_ID={21},[Demand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51" s="26" t="s">
        <v>380</v>
      </c>
      <c r="K51" s="6">
        <v>0</v>
      </c>
      <c r="L51" s="6">
        <v>1</v>
      </c>
      <c r="M51" s="6">
        <v>1</v>
      </c>
      <c r="N51" s="6">
        <v>0</v>
      </c>
      <c r="O51" s="6">
        <v>0</v>
      </c>
      <c r="P51" s="6">
        <v>0</v>
      </c>
    </row>
    <row r="52" spans="1:16" x14ac:dyDescent="0.25">
      <c r="A52" s="64" t="s">
        <v>9</v>
      </c>
      <c r="B52" s="17" t="s">
        <v>7</v>
      </c>
      <c r="C52" s="6" t="s">
        <v>19</v>
      </c>
      <c r="D52" s="6" t="s">
        <v>484</v>
      </c>
      <c r="E52" s="6" t="s">
        <v>393</v>
      </c>
      <c r="F52" s="7" t="str">
        <f t="shared" si="0"/>
        <v>v.KPI.Dem.BIAS2.VMI.ColorCoding.GlobalClass</v>
      </c>
      <c r="G52" s="8" t="s">
        <v>560</v>
      </c>
      <c r="H52" s="6" t="str">
        <f t="shared" si="3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T_CUSTVMI_GLOBALCLASS.%HIDE_OVERVIEW_METRIC={"BIAS-2"}&gt;}T_CUSTVMI_GLOBALCLASS.tar.Target)&lt;&gt;0 and Max({'&amp;chr(36)&amp;'&lt;SOURCE_ID={21},[Demand Plan Version]=,[Demand Plan Version DESC]=,[Demand Plan Version Num], T_CUSTVMI_GLOBALCLASS.%HIDE_OVERVIEW_METRIC={"'&amp;chr(39)&amp;'&amp;v.App.Dem.Hide.Overview.Metrics&amp;'&amp;chr(39)&amp;'"}&gt;}T_CUSTVMI_GLOBALCLASS.tar.Tolerance)&lt;&gt;0,
   if(
   //In target
   fabs('&amp;chr(36)&amp;'(v.KPI.Dem.BIAS2.FormulaVMI))&lt;max({'&amp;chr(36)&amp;'&lt;[m.VMI/NVMI]={"VMI"},SOURCE_ID={21},[Demand Plan Version]=,[Demand Plan Version DESC]=,[Demand Plan Version Num], T_CUSTVMI_GLOBALCLASS.%HIDE_OVERVIEW_METRIC={"'&amp;chr(39)&amp;'&amp;v.App.Dem.Hide.Overview.Metrics&amp;'&amp;chr(39)&amp;'"}&gt;}T_CUSTVMI_GLOBALCLASS.tar.Target),v.Layout.Colour.MAPE.BIAS.OnTarget,
   if(
   //Near target
  fabs('&amp;chr(36)&amp;'(v.KPI.Dem.BIAS2.FormulaVMI))&lt;=max({'&amp;chr(36)&amp;'&lt;[m.VMI/NVMI]={"VMI"},SOURCE_ID={21},[Demand Plan Version]=,[Demand Plan Version DESC]=,[Demand Plan Version Num], T_CUSTVMI_GLOBALCLASS.%HIDE_OVERVIEW_METRIC={"'&amp;chr(39)&amp;'&amp;v.App.Dem.Hide.Overview.Metrics&amp;'&amp;chr(39)&amp;'"}&gt;}T_CUSTVMI_GLOBALCLASS.tar.Tolerance) and fabs('&amp;chr(36)&amp;'(v.KPI.Dem.BIAS2.FormulaVMI))&gt;=max({'&amp;chr(36)&amp;'&lt;[m.VMI/NVMI]={"VMI"},SOURCE_ID={21},[Demand Plan Version]=,[Demand Plan Version DESC]=,[Demand Plan Version Num], T_CUSTVMI_GLOBALCLASS.%HIDE_OVERVIEW_METRIC={"'&amp;chr(39)&amp;'&amp;v.App.Dem.Hide.Overview.Metrics&amp;'&amp;chr(39)&amp;'"}&gt;}T_CUSTVMI_GLOBALCLASS.tar.Target),v.Layout.Colour.MAPE.BIAS.NearTarget,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Num],T_CUST_ALL_GLOBALCLASS.%HIDE_OVERVIEW_METRIC={"'&amp;chr(39)&amp;'&amp;v.App.Dem.Hide.Overview.Metrics&amp;'&amp;chr(39)&amp;'"}&gt;}T_CUST_ALL_GLOBALCLASS.tar.Target)&lt;&gt;0 and Max({'&amp;chr(36)&amp;'&lt;SOURCE_ID={21},[Demand Plan Version]=,[Demand Plan Version DESC]=,[Demand Plan Version Num],T_CUST_ALL_GLOBALCLASS.%HIDE_OVERVIEW_METRIC={"'&amp;chr(39)&amp;'&amp;v.App.Dem.Hide.Overview.Metrics&amp;'&amp;chr(39)&amp;'"}&gt;}T_CUST_ALL_GLOBALCLASS.tar.Tolerance)&lt;&gt;0,
   if(
   //In target
   fabs('&amp;chr(36)&amp;'(v.KPI.Dem.BIAS2.FormulaVMI))&lt;max({'&amp;chr(36)&amp;'&lt;SOURCE_ID={21},[Demand Plan Version]=,[Demand Plan Version DESC]=,[Demand Plan Version Num],T_CUST_ALL_GLOBALCLASS.%HIDE_OVERVIEW_METRIC={"'&amp;chr(39)&amp;'&amp;v.App.Dem.Hide.Overview.Metrics&amp;'&amp;chr(39)&amp;'"}&gt;}T_CUST_ALL_GLOBALCLASS_GLOBALCLASS.tar.Target),v.Layout.Colour.MAPE.BIAS.OnTarget,
   if(
   //Near target
   fabs('&amp;chr(36)&amp;'(v.KPI.Dem.BIAS2.FormulaVMI))&lt;=max({'&amp;chr(36)&amp;'&lt;SOURCE_ID={21},[Demand Plan Version]=,[Demand Plan Version DESC]=,[Demand Plan Version Num],T_CUST_ALL_GLOBALCLASS.%HIDE_OVERVIEW_METRIC={"'&amp;chr(39)&amp;'&amp;v.App.Dem.Hide.Overview.Metrics&amp;'&amp;chr(39)&amp;'"}&gt;}T_CUST_ALL_GLOBALCLASS_GLOBALCLASS.tar.Tolerance) and fabs('&amp;chr(36)&amp;'(v.KPI.Dem.BIAS2.FormulaVMI))&gt;=max({'&amp;chr(36)&amp;'&lt;SOURCE_ID={21},[Demand Plan Version]=,[Demand Plan Version DESC]=,[Demand Plan Version Num],T_CUST_ALL_GLOBALCLASS.%HIDE_OVERVIEW_METRIC={"'&amp;chr(39)&amp;'&amp;v.App.Dem.Hide.Overview.Metrics&amp;'&amp;chr(39)&amp;'"}&gt;}T_CUST_ALL_GLOBALCLASS.tar.Target),v.Layout.Colour.MAPE.BIAS.NearTarget,
   //Out of target
   v.Layout.Colour.MAPE.BIAS.AboveTarget))
   ,//Else we use white
  white())
 )'&amp;chr(39)&amp;'
'</v>
      </c>
      <c r="I52" s="26" t="s">
        <v>380</v>
      </c>
      <c r="K52" s="6">
        <v>0</v>
      </c>
      <c r="L52" s="6">
        <v>1</v>
      </c>
      <c r="M52" s="6">
        <v>1</v>
      </c>
      <c r="N52" s="6">
        <v>0</v>
      </c>
      <c r="O52" s="6">
        <v>0</v>
      </c>
      <c r="P52" s="6">
        <v>0</v>
      </c>
    </row>
    <row r="53" spans="1:16" x14ac:dyDescent="0.25">
      <c r="A53" s="18" t="s">
        <v>9</v>
      </c>
      <c r="B53" s="17" t="s">
        <v>7</v>
      </c>
      <c r="C53" s="6" t="s">
        <v>19</v>
      </c>
      <c r="D53" s="6" t="s">
        <v>376</v>
      </c>
      <c r="E53" s="6" t="s">
        <v>379</v>
      </c>
      <c r="F53" s="7" t="str">
        <f t="shared" si="0"/>
        <v>v.KPI.Dem.BIAS3.Calculated.ColorCoding</v>
      </c>
      <c r="G53" s="8" t="s">
        <v>425</v>
      </c>
      <c r="H53" s="6" t="str">
        <f t="shared" si="3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Num],%HIDE_OVERVIEW_METRIC={"BIAS-3"}&gt;} T_CUSTVMI.tar.Target)&lt;&gt;0 and max({'&amp;chr(36)&amp;'&lt;SOURCE_ID={21},[Demand Plan Version]=,[Demand Plan Version DESC]=,[Demand Plan Version Num],%HIDE_OVERVIEW_METRIC={"BIAS-3"}&gt;}T_CUSTVMI.tar.Tolerance)&lt;&gt;0,
   if(
   //In target
   fabs('&amp;chr(36)&amp;'(v.KPI.Dem.BIAS3.Calculated.Formula))&lt;max({'&amp;chr(36)&amp;'&lt;SOURCE_ID={21},[Demand Plan Version]=,[Demand Plan Version DESC]=,[Demand Plan Version Num],%HIDE_OVERVIEW_METRIC={"BIAS-3"}&gt;} T_CUSTVMI.tar.Target),v.Layout.Colour.MAPE.BIAS.OnTarget,
   if(
   //Near target
   fabs('&amp;chr(36)&amp;'(v.KPI.Dem.BIAS3.Calculated.Formula))&lt;=max({'&amp;chr(36)&amp;'&lt;SOURCE_ID={21},[Demand Plan Version]=,[Demand Plan Version DESC]=,[Demand Plan Version Num],%HIDE_OVERVIEW_METRIC={"BIAS-3"}&gt;}T_CUSTVMI.tar.Tolerance) and fabs('&amp;chr(36)&amp;'(v.KPI.Dem.BIAS3.Calculated.Formula))&gt;=max({'&amp;chr(36)&amp;'&lt;SOURCE_ID={21},[Demand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Num],T_CUST_ALL.%HIDE_OVERVIEW_METRIC={"BIAS-3"}&gt;} T_CUST_ALL.tar.Target)&lt;&gt;0 and max({'&amp;chr(36)&amp;'&lt;SOURCE_ID={21},[Demand Plan Version]=,[Demand Plan Version DESC]=,[Demand Plan Version Num],T_CUST_ALL.%HIDE_OVERVIEW_METRIC={"BIAS-3"}&gt;} T_CUST_ALL.tar.Tolerance)&lt;&gt;0,
      if(
     //In target
     fabs('&amp;chr(36)&amp;'(v.KPI.Dem.BIAS3.Calculated.Formula))&lt;max({'&amp;chr(36)&amp;'&lt;SOURCE_ID={21},[Demand Plan Version]=,[Demand Plan Version DESC]=,[Demand Plan Version Num],T_CUST_ALL.%HIDE_OVERVIEW_METRIC={"BIAS-3"}&gt;} T_CUST_ALL.tar.Target),v.Layout.Colour.MAPE.BIAS.OnTarget,
     if(
     //Near target
     fabs('&amp;chr(36)&amp;'(v.KPI.Dem.BIAS3.Calculated.Formula))&lt;=max({'&amp;chr(36)&amp;'&lt;SOURCE_ID={21},[Demand Plan Version]=,[Demand Plan Version DESC]=,[Demand Plan Version Num],T_CUST_ALL.%HIDE_OVERVIEW_METRIC={"BIAS-3"}&gt;} T_CUST_ALL.tar.Tolerance) and fabs('&amp;chr(36)&amp;'(v.KPI.Dem.BIAS3.Calculated.Formula))&gt;=max({'&amp;chr(36)&amp;'&lt;SOURCE_ID={21},[Demand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Num],T_VMI_ALL.%HIDE_OVERVIEW_METRIC={"BIAS-3"}&gt;} T_VMI_ALL.tar.Target)&lt;&gt;0 and max({'&amp;chr(36)&amp;'&lt;SOURCE_ID={21},[Demand Plan Version]=,[Demand Plan Version DESC]=,[Demand Plan Version Num],T_VMI_ALL.%HIDE_OVERVIEW_METRIC={"BIAS-3"}&gt;}T_VMI_ALL.tar.Tolerance)&lt;&gt;0,
    if(
    //In target
    fabs('&amp;chr(36)&amp;'(v.KPI.Dem.BIAS3.Calculated.Formula))&lt;max({'&amp;chr(36)&amp;'&lt;SOURCE_ID={21},[Demand Plan Version]=,[Demand Plan Version DESC]=,[Demand Plan Version Num],T_VMI_ALL.%HIDE_OVERVIEW_METRIC={"BIAS-3"}&gt;} T_VMI_ALL.tar.Target),v.Layout.Colour.MAPE.BIAS.OnTarget,
    if(
    //Near target
    fabs('&amp;chr(36)&amp;'(v.KPI.Dem.BIAS3.Calculated.Formula))&lt;=max({'&amp;chr(36)&amp;'&lt;SOURCE_ID={21},[Demand Plan Version]=,[Demand Plan Version DESC]=,[Demand Plan Version Num],T_VMI_ALL.%HIDE_OVERVIEW_METRIC={"BIAS-3"}&gt;}T_VMI_ALL.tar.Tolerance) and fabs('&amp;chr(36)&amp;'(v.KPI.Dem.BIAS3.Calculated.Formula))&gt;=max({'&amp;chr(36)&amp;'&lt;SOURCE_ID={21},[Demand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Num],T_VMI_ALL.%HIDE_OVERVIEW_METRIC={"BIAS-3"}&gt;} T_VMI_ALL.tar.Target)&lt;&gt;0 and max({'&amp;chr(36)&amp;'&lt;SOURCE_ID={21},[Demand Plan Version]=,[Demand Plan Version DESC]=,[Demand Plan Version Num],T_VMI_ALL.%HIDE_OVERVIEW_METRIC={"BIAS-3"}&gt;} T_VMI_ALL.tar.Tolerance)&lt;&gt;0,
         if(
      //In target
      fabs('&amp;chr(36)&amp;'(v.KPI.Dem.BIAS3.Calculated.Formula))&lt;max({'&amp;chr(36)&amp;'&lt;SOURCE_ID={21},[Demand Plan Version]=,[Demand Plan Version DESC]=,[Demand Plan Version Num],T_VMI_ALL.%HIDE_OVERVIEW_METRIC={"BIAS-3"}&gt;} T_VMI_ALL.tar.Target),v.Layout.Colour.MAPE.BIAS.OnTarget,
      if(
      //Near target
      fabs('&amp;chr(36)&amp;'(v.KPI.Dem.BIAS3.Calculated.Formula))&lt;=max({'&amp;chr(36)&amp;'&lt;SOURCE_ID={21},[Demand Plan Version]=,[Demand Plan Version DESC]=,[Demand Plan Version Num],T_VMI_ALL.%HIDE_OVERVIEW_METRIC={"BIAS-3"}&gt;} T_VMI_ALL.tar.Tolerance) and fabs('&amp;chr(36)&amp;'(v.KPI.Dem.BIAS3.Calculated.Formula))&gt;=max({'&amp;chr(36)&amp;'&lt;SOURCE_ID={21},[Demand Plan Version]=,[Demand Plan Version DESC]=,[Demand Plan Version Num],T_VMI_ALL.%HIDE_OVERVIEW_METRIC={"BIAS-3"}&gt;} T_VMI_ALL.tar.Target),v.Layout.Colour.MAPE.BIAS.NearTarget,
      //Out of target
      v.Layout.Colour.MAPE.BIAS.AboveTarget))
      ,//Else we use white
      white())
  )
)'&amp;chr(39)&amp;'
'</v>
      </c>
      <c r="I53" s="26" t="s">
        <v>380</v>
      </c>
      <c r="K53" s="6">
        <v>0</v>
      </c>
      <c r="L53" s="6">
        <v>1</v>
      </c>
      <c r="M53" s="6">
        <v>1</v>
      </c>
      <c r="N53" s="6">
        <v>0</v>
      </c>
      <c r="O53" s="6">
        <v>0</v>
      </c>
      <c r="P53" s="6">
        <v>0</v>
      </c>
    </row>
    <row r="54" spans="1:16" x14ac:dyDescent="0.25">
      <c r="A54" s="18" t="s">
        <v>9</v>
      </c>
      <c r="B54" s="17" t="s">
        <v>7</v>
      </c>
      <c r="C54" s="6" t="s">
        <v>19</v>
      </c>
      <c r="D54" s="6" t="s">
        <v>376</v>
      </c>
      <c r="E54" s="6" t="s">
        <v>462</v>
      </c>
      <c r="F54" s="7" t="str">
        <f t="shared" si="0"/>
        <v>v.KPI.Dem.BIAS3.Calculated.ColorCoding.SAP</v>
      </c>
      <c r="G54" s="8" t="s">
        <v>477</v>
      </c>
      <c r="H54" s="6" t="str">
        <f t="shared" si="3"/>
        <v>'='&amp;chr(39)&amp;'if(GetPossibleCount([Customer ABC indicator])=1,
  //If there are only one possible Customer ABC indicator value 
 if(count(DISTINCT{'&amp;chr(36)&amp;'&lt;SOURCE_ID={2},[Demand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Num],%HIDE_OVERVIEW_METRIC={"BIAS-3"}&gt;} T_CUSTVMI.tar.Target)&lt;&gt;0 and max({'&amp;chr(36)&amp;'&lt;SOURCE_ID={2},[Demand Plan Version]=,[Demand Plan Version DESC]=,[Demand Plan Version Num],%HIDE_OVERVIEW_METRIC={"BIAS-3"}&gt;}T_CUSTVMI.tar.Tolerance)&lt;&gt;0,
   if(
   //In target
   fabs('&amp;chr(36)&amp;'(v.KPI.Dem.BIAS3.Calculated.Formula.SAP))&lt;max({'&amp;chr(36)&amp;'&lt;SOURCE_ID={2},[Demand Plan Version]=,[Demand Plan Version DESC]=,[Demand Plan Version Num],%HIDE_OVERVIEW_METRIC={"BIAS-3"}&gt;} T_CUSTVMI.tar.Target),v.Layout.Colour.MAPE.BIAS.OnTarget,
   if(
   //Near target
   fabs('&amp;chr(36)&amp;'(v.KPI.Dem.BIAS3.Calculated.Formula.SAP))&lt;=max({'&amp;chr(36)&amp;'&lt;SOURCE_ID={2},[Demand Plan Version]=,[Demand Plan Version DESC]=,[Demand Plan Version Num],%HIDE_OVERVIEW_METRIC={"BIAS-3"}&gt;}T_CUSTVMI.tar.Tolerance) and fabs('&amp;chr(36)&amp;'(v.KPI.Dem.BIAS3.Calculated.Formula.SAP))&gt;=max({'&amp;chr(36)&amp;'&lt;SOURCE_ID={2},[Demand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Num],T_CUST_ALL.%HIDE_OVERVIEW_METRIC={"BIAS-3"}&gt;} T_CUST_ALL.tar.Target)&lt;&gt;0 and max({'&amp;chr(36)&amp;'&lt;SOURCE_ID={2},[Demand Plan Version]=,[Demand Plan Version DESC]=,[Demand Plan Version Num],T_CUST_ALL.%HIDE_OVERVIEW_METRIC={"BIAS-3"}&gt;} T_CUST_ALL.tar.Tolerance)&lt;&gt;0,
      if(
     //In target
     fabs('&amp;chr(36)&amp;'(v.KPI.Dem.BIAS3.Calculated.Formula.SAP))&lt;max({'&amp;chr(36)&amp;'&lt;SOURCE_ID={2},[Demand Plan Version]=,[Demand Plan Version DESC]=,[Demand Plan Version Num],T_CUST_ALL.%HIDE_OVERVIEW_METRIC={"BIAS-3"}&gt;} T_CUST_ALL.tar.Target),v.Layout.Colour.MAPE.BIAS.OnTarget,
     if(
     //Near target
     fabs('&amp;chr(36)&amp;'(v.KPI.Dem.BIAS3.Calculated.Formula.SAP))&lt;=max({'&amp;chr(36)&amp;'&lt;SOURCE_ID={2},[Demand Plan Version]=,[Demand Plan Version DESC]=,[Demand Plan Version Num],T_CUST_ALL.%HIDE_OVERVIEW_METRIC={"BIAS-3"}&gt;} T_CUST_ALL.tar.Tolerance) and fabs('&amp;chr(36)&amp;'(v.KPI.Dem.BIAS3.Calculated.Formula.SAP))&gt;=max({'&amp;chr(36)&amp;'&lt;SOURCE_ID={2},[Demand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if(count(DISTINCT{'&amp;chr(36)&amp;'&lt;SOURCE_ID={2},[Demand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Num],T_VMI_ALL.%HIDE_OVERVIEW_METRIC={"BIAS-3"}&gt;} T_VMI_ALL.tar.Target)&lt;&gt;0 and max({'&amp;chr(36)&amp;'&lt;SOURCE_ID={2},[Demand Plan Version]=,[Demand Plan Version DESC]=,[Demand Plan Version Num],T_VMI_ALL.%HIDE_OVERVIEW_METRIC={"BIAS-3"}&gt;}T_VMI_ALL.tar.Tolerance)&lt;&gt;0,
    if(
    //In target
    fabs('&amp;chr(36)&amp;'(v.KPI.Dem.BIAS3.Calculated.Formula.SAP))&lt;max({'&amp;chr(36)&amp;'&lt;SOURCE_ID={2},[Demand Plan Version]=,[Demand Plan Version DESC]=,[Demand Plan Version Num],T_VMI_ALL.%HIDE_OVERVIEW_METRIC={"BIAS-3"}&gt;} T_VMI_ALL.tar.Target),v.Layout.Colour.MAPE.BIAS.OnTarget,
    if(
    //Near target
    fabs('&amp;chr(36)&amp;'(v.KPI.Dem.BIAS3.Calculated.Formula.SAP))&lt;=max({'&amp;chr(36)&amp;'&lt;SOURCE_ID={2},[Demand Plan Version]=,[Demand Plan Version DESC]=,[Demand Plan Version Num],T_VMI_ALL.%HIDE_OVERVIEW_METRIC={"BIAS-3"}&gt;}T_VMI_ALL.tar.Tolerance) and fabs('&amp;chr(36)&amp;'(v.KPI.Dem.BIAS3.Calculated.Formula.SAP))&gt;=max({'&amp;chr(36)&amp;'&lt;SOURCE_ID={2},[Demand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Num],T_VMI_ALL.%HIDE_OVERVIEW_METRIC={"BIAS-3"}&gt;} T_VMI_ALL.tar.Target)&lt;&gt;0 and max({'&amp;chr(36)&amp;'&lt;SOURCE_ID={2},[Demand Plan Version]=,[Demand Plan Version DESC]=,[Demand Plan Version Num],T_VMI_ALL.%HIDE_OVERVIEW_METRIC={"BIAS-3"}&gt;} T_VMI_ALL.tar.Tolerance)&lt;&gt;0,
         if(
      //In target
      fabs('&amp;chr(36)&amp;'(v.KPI.Dem.BIAS3.Calculated.Formula.SAP))&lt;max({'&amp;chr(36)&amp;'&lt;SOURCE_ID={2},[Demand Plan Version]=,[Demand Plan Version DESC]=,[Demand Plan Version Num],T_VMI_ALL.%HIDE_OVERVIEW_METRIC={"BIAS-3"}&gt;} T_VMI_ALL.tar.Target),v.Layout.Colour.MAPE.BIAS.OnTarget,
      if(
      //Near target
      fabs('&amp;chr(36)&amp;'(v.KPI.Dem.BIAS3.Calculated.Formula.SAP))&lt;=max({'&amp;chr(36)&amp;'&lt;SOURCE_ID={2},[Demand Plan Version]=,[Demand Plan Version DESC]=,[Demand Plan Version Num],T_VMI_ALL.%HIDE_OVERVIEW_METRIC={"BIAS-3"}&gt;} T_VMI_ALL.tar.Tolerance) and fabs('&amp;chr(36)&amp;'(v.KPI.Dem.BIAS3.Calculated.Formula.SAP))&gt;=max({'&amp;chr(36)&amp;'&lt;SOURCE_ID={2},[Demand Plan Version]=,[Demand Plan Version DESC]=,[Demand Plan Version Num],T_VMI_ALL.%HIDE_OVERVIEW_METRIC={"BIAS-3"}&gt;} T_VMI_ALL.tar.Target),v.Layout.Colour.MAPE.BIAS.NearTarget,
      //Out of target
      v.Layout.Colour.MAPE.BIAS.AboveTarget))
      ,//Else we use white
      white())
  )
)'&amp;chr(39)&amp;'
'</v>
      </c>
      <c r="I54" s="26" t="s">
        <v>380</v>
      </c>
      <c r="K54" s="6">
        <v>0</v>
      </c>
      <c r="L54" s="6">
        <v>0</v>
      </c>
      <c r="M54" s="6">
        <v>1</v>
      </c>
      <c r="N54" s="6">
        <v>0</v>
      </c>
      <c r="O54" s="6">
        <v>0</v>
      </c>
      <c r="P54" s="6">
        <v>0</v>
      </c>
    </row>
    <row r="55" spans="1:16" ht="75" x14ac:dyDescent="0.25">
      <c r="A55" s="18" t="s">
        <v>9</v>
      </c>
      <c r="B55" s="17" t="s">
        <v>7</v>
      </c>
      <c r="C55" s="6" t="s">
        <v>19</v>
      </c>
      <c r="D55" s="6" t="s">
        <v>376</v>
      </c>
      <c r="E55" s="6" t="s">
        <v>14</v>
      </c>
      <c r="F55" s="7" t="str">
        <f t="shared" si="0"/>
        <v>v.KPI.Dem.BIAS3.Calculated.Formula</v>
      </c>
      <c r="G55" s="30" t="s">
        <v>944</v>
      </c>
      <c r="H55" s="6" t="str">
        <f t="shared" si="3"/>
        <v>'='&amp;chr(39)&amp;'if(sum({'&amp;chr(36)&amp;'&lt;PerType={0},[Demand Plan Version]=,[Demand Plan Version DESC]=,[Demand Plan Version Num]=,SOURCE_ID={21}&gt;}[Calculated Diff 3])/sum({'&amp;chr(36)&amp;'&lt;PerType={0},[Demand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Num]=,SOURCE_ID={21}&gt;}[Calculated Diff 3])/sum({'&amp;chr(36)&amp;'&lt;PerType={0},[Demand Plan Version]=,[Demand Plan Version DESC]=,[Demand Plan Version Num]=,SOURCE_ID={21}&gt;} [In-Market Sales (History)]))'&amp;chr(39)&amp;''</v>
      </c>
      <c r="K55" s="6">
        <v>0</v>
      </c>
      <c r="L55" s="6">
        <v>1</v>
      </c>
      <c r="M55" s="6">
        <v>1</v>
      </c>
      <c r="N55" s="6">
        <v>0</v>
      </c>
      <c r="O55" s="6">
        <v>0</v>
      </c>
      <c r="P55" s="6">
        <v>0</v>
      </c>
    </row>
    <row r="56" spans="1:16" ht="75" x14ac:dyDescent="0.25">
      <c r="A56" s="64" t="s">
        <v>9</v>
      </c>
      <c r="B56" s="17" t="s">
        <v>7</v>
      </c>
      <c r="C56" s="6" t="s">
        <v>19</v>
      </c>
      <c r="D56" s="6" t="s">
        <v>376</v>
      </c>
      <c r="E56" s="6" t="s">
        <v>223</v>
      </c>
      <c r="F56" s="7" t="str">
        <f t="shared" si="0"/>
        <v>v.KPI.Dem.BIAS3.Calculated.Formula.SAP</v>
      </c>
      <c r="G56" s="30" t="s">
        <v>1005</v>
      </c>
      <c r="H56" s="6" t="str">
        <f t="shared" si="3"/>
        <v>'='&amp;chr(39)&amp;'if(sum({'&amp;chr(36)&amp;'&lt;PerType={0},[Demand Plan Version]=,[Demand Plan Version DESC]=,[Demand Plan Version Num]=,SOURCE_ID={2}&gt;}[Calculated Diff 3])/sum({'&amp;chr(36)&amp;'&lt;PerType={0},[Demand Plan Version]=,[Demand Plan Version DESC]=,[Demand Plan Version Num]=,SOURCE_ID={2}&gt;} [In-Market Sales (History)])&gt;9.99,
9.99,
sum({'&amp;chr(36)&amp;'&lt;PerType={0},[Demand Plan Version]=,[Demand Plan Version DESC]=,[Demand Plan Version Num]=,SOURCE_ID={2}&gt;}[Calculated Diff 3])/sum({'&amp;chr(36)&amp;'&lt;PerType={0},[Demand Plan Version]=,[Demand Plan Version DESC]=,[Demand Plan Version Num]=,SOURCE_ID={2}&gt;} [In-Market Sales (History)]))'&amp;chr(39)&amp;''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</row>
    <row r="57" spans="1:16" x14ac:dyDescent="0.25">
      <c r="A57" s="45" t="s">
        <v>9</v>
      </c>
      <c r="B57" s="46" t="s">
        <v>7</v>
      </c>
      <c r="C57" s="47" t="s">
        <v>19</v>
      </c>
      <c r="D57" s="47" t="s">
        <v>376</v>
      </c>
      <c r="E57" s="47" t="s">
        <v>358</v>
      </c>
      <c r="F57" s="47" t="str">
        <f t="shared" si="0"/>
        <v>v.KPI.Dem.BIAS3.Calculated.Formula.YTD</v>
      </c>
      <c r="G57" s="48" t="s">
        <v>530</v>
      </c>
      <c r="H57" s="47" t="s">
        <v>531</v>
      </c>
      <c r="I57" s="47"/>
      <c r="J57" s="47"/>
      <c r="K57" s="47">
        <v>0</v>
      </c>
      <c r="L57" s="47">
        <v>1</v>
      </c>
      <c r="M57" s="47">
        <v>1</v>
      </c>
      <c r="N57" s="47">
        <v>0</v>
      </c>
      <c r="O57" s="47">
        <v>0</v>
      </c>
      <c r="P57" s="47">
        <v>0</v>
      </c>
    </row>
    <row r="58" spans="1:16" x14ac:dyDescent="0.25">
      <c r="A58" s="18" t="s">
        <v>9</v>
      </c>
      <c r="B58" s="17" t="s">
        <v>7</v>
      </c>
      <c r="C58" s="6" t="s">
        <v>19</v>
      </c>
      <c r="D58" s="6" t="s">
        <v>376</v>
      </c>
      <c r="E58" s="6" t="s">
        <v>428</v>
      </c>
      <c r="F58" s="7" t="str">
        <f t="shared" si="0"/>
        <v>v.KPI.Dem.BIAS3.Calculated.FormulaVMI</v>
      </c>
      <c r="G58" s="8" t="s">
        <v>442</v>
      </c>
      <c r="H58" s="6" t="str">
        <f t="shared" ref="H58:H79" si="4">"'"&amp;SUBSTITUTE(SUBSTITUTE(G58,"'","'&amp;chr(39)&amp;'"),"$","'&amp;chr(36)&amp;'")&amp;"'"</f>
        <v>'='&amp;chr(39)&amp;'if(sum({'&amp;chr(36)&amp;'&lt;PerType={0},[m.VMI/NVMI]={"VMI"},[Demand Plan Version]=,[Demand Plan Version DESC]=,[Demand Plan Version Num]=,SOURCE_ID={21}&gt;}[Calculated Diff 3])/sum({'&amp;chr(36)&amp;'&lt;PerType={0},[m.VMI/NVMI]={"VMI"},[Demand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Num]=,SOURCE_ID={21}&gt;}[Calculated Diff 3])/sum({'&amp;chr(36)&amp;'&lt;PerType={0},[m.VMI/NVMI]={"VMI"},[Demand Plan Version]=,[Demand Plan Version DESC]=,[Demand Plan Version Num]=,SOURCE_ID={21}&gt;} [In-Market Sales (History)]))'&amp;chr(39)&amp;''</v>
      </c>
      <c r="K58" s="6">
        <v>0</v>
      </c>
      <c r="L58" s="6">
        <v>1</v>
      </c>
      <c r="M58" s="6">
        <v>1</v>
      </c>
      <c r="N58" s="6">
        <v>0</v>
      </c>
      <c r="O58" s="6">
        <v>0</v>
      </c>
      <c r="P58" s="6">
        <v>0</v>
      </c>
    </row>
    <row r="59" spans="1:16" x14ac:dyDescent="0.25">
      <c r="A59" s="64" t="s">
        <v>9</v>
      </c>
      <c r="B59" s="17" t="s">
        <v>7</v>
      </c>
      <c r="C59" s="6" t="s">
        <v>19</v>
      </c>
      <c r="D59" s="6" t="s">
        <v>376</v>
      </c>
      <c r="E59" s="6" t="s">
        <v>445</v>
      </c>
      <c r="F59" s="7" t="str">
        <f t="shared" si="0"/>
        <v>v.KPI.Dem.BIAS3.Calculated.FormulaVMI.SAP</v>
      </c>
      <c r="G59" s="8" t="s">
        <v>453</v>
      </c>
      <c r="H59" s="6" t="str">
        <f t="shared" si="4"/>
        <v>'='&amp;chr(39)&amp;'if(sum({'&amp;chr(36)&amp;'&lt;PerType={0},[m.VMI/NVMI]={"VMI"},[Demand Plan Version]=,[Demand Plan Version DESC]=,[Demand Plan Version Num]=,SOURCE_ID={2}&gt;}[Calculated Diff 3])/sum({'&amp;chr(36)&amp;'&lt;PerType={0},[m.VMI/NVMI]={"VMI"},[Demand Plan Version]=,[Demand Plan Version DESC]=,[Demand Plan Version Num]=,SOURCE_ID={2}&gt;} [In-Market Sales (History)])&gt;9.99,
9.99,
sum({'&amp;chr(36)&amp;'&lt;PerType={0},[m.VMI/NVMI]={"VMI"},[Demand Plan Version]=,[Demand Plan Version DESC]=,[Demand Plan Version Num]=,SOURCE_ID={2}&gt;}[Calculated Diff 3])/sum({'&amp;chr(36)&amp;'&lt;PerType={0},[m.VMI/NVMI]={"VMI"},[Demand Plan Version]=,[Demand Plan Version DESC]=,[Demand Plan Version Num]=,SOURCE_ID={2}&gt;} [In-Market Sales (History)]))'&amp;chr(39)&amp;'
'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</row>
    <row r="60" spans="1:16" x14ac:dyDescent="0.25">
      <c r="A60" s="18" t="s">
        <v>9</v>
      </c>
      <c r="B60" s="17" t="s">
        <v>7</v>
      </c>
      <c r="C60" s="6" t="s">
        <v>19</v>
      </c>
      <c r="D60" s="6" t="s">
        <v>501</v>
      </c>
      <c r="E60" s="6" t="s">
        <v>379</v>
      </c>
      <c r="F60" s="7" t="str">
        <f t="shared" si="0"/>
        <v>v.KPI.Dem.BIAS3.Calculated.VMI.ColorCoding</v>
      </c>
      <c r="G60" s="8" t="s">
        <v>577</v>
      </c>
      <c r="H60" s="6" t="str">
        <f t="shared" si="4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Num],%HIDE_OVERVIEW_METRIC={"BIAS-3"}&gt;} T_CUSTVMI.tar.Target)&lt;&gt;0 and max({'&amp;chr(36)&amp;'&lt;SOURCE_ID={21},[Demand Plan Version]=,[Demand Plan Version DESC]=,[Demand Plan Version Num],%HIDE_OVERVIEW_METRIC={"BIAS-3"}&gt;}T_CUSTVMI.tar.Tolerance)&lt;&gt;0,
   if(
   //In target
   fabs('&amp;chr(36)&amp;'(v.KPI.Dem.BIAS3.Calculated.FormulaVMI))&lt;max({'&amp;chr(36)&amp;'&lt;[m.VMI/NVMI]={"VMI"},SOURCE_ID={21},[Demand Plan Version]=,[Demand Plan Version DESC]=,[Demand Plan Version Num],%HIDE_OVERVIEW_METRIC={"BIAS-3"}&gt;} T_CUSTVMI.tar.Target),v.Layout.Colour.MAPE.BIAS.OnTarget,
   if(
   //Near target
   fabs('&amp;chr(36)&amp;'(v.KPI.Dem.BIAS3.Calculated.FormulaVMI))&lt;=max({'&amp;chr(36)&amp;'&lt;[m.VMI/NVMI]={"VMI"},SOURCE_ID={21},[Demand Plan Version]=,[Demand Plan Version DESC]=,[Demand Plan Version Num],%HIDE_OVERVIEW_METRIC={"BIAS-3"}&gt;}T_CUSTVMI.tar.Tolerance) and fabs('&amp;chr(36)&amp;'(v.KPI.Dem.BIAS3.Calculated.FormulaVMI))&gt;=max({'&amp;chr(36)&amp;'&lt;[m.VMI/NVMI]={"VMI"},SOURCE_ID={21},[Demand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Num],T_CUST_ALL.%HIDE_OVERVIEW_METRIC={"BIAS-3"}&gt;} T_CUST_ALL.tar.Target)&lt;&gt;0 and max({'&amp;chr(36)&amp;'&lt;SOURCE_ID={21},[Demand Plan Version]=,[Demand Plan Version DESC]=,[Demand Plan Version Num],T_CUST_ALL.%HIDE_OVERVIEW_METRIC={"BIAS-3"}&gt;} T_CUST_ALL.tar.Tolerance)&lt;&gt;0,
      if(
     //In target
     fabs('&amp;chr(36)&amp;'(v.KPI.Dem.BIAS3.Calculated.FormulaVMI))&lt;max({'&amp;chr(36)&amp;'&lt;SOURCE_ID={21},[Demand Plan Version]=,[Demand Plan Version DESC]=,[Demand Plan Version Num],T_CUST_ALL.%HIDE_OVERVIEW_METRIC={"BIAS-3"}&gt;} T_CUST_ALL.tar.Target),v.Layout.Colour.MAPE.BIAS.OnTarget,
     if(
     //Near target
     fabs('&amp;chr(36)&amp;'(v.KPI.Dem.BIAS3.Calculated.FormulaVMI))&lt;=max({'&amp;chr(36)&amp;'&lt;SOURCE_ID={21},[Demand Plan Version]=,[Demand Plan Version DESC]=,[Demand Plan Version Num],T_CUST_ALL.%HIDE_OVERVIEW_METRIC={"BIAS-3"}&gt;} T_CUST_ALL.tar.Tolerance) and fabs('&amp;chr(36)&amp;'(v.KPI.Dem.BIAS3.Calculated.FormulaVMI))&gt;=max({'&amp;chr(36)&amp;'&lt;SOURCE_ID={21},[Demand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Num],T_VMI_ALL.%HIDE_OVERVIEW_METRIC={"BIAS-3"}&gt;} T_VMI_ALL.tar.Target)&lt;&gt;0 and max({'&amp;chr(36)&amp;'&lt;SOURCE_ID={21},[Demand Plan Version]=,[Demand Plan Version DESC]=,[Demand Plan Version Num],T_VMI_ALL.%HIDE_OVERVIEW_METRIC={"BIAS-3"}&gt;}T_VMI_ALL.tar.Tolerance)&lt;&gt;0,
    if(
    //In target
    fabs('&amp;chr(36)&amp;'(v.KPI.Dem.BIAS3.Calculated.FormulaVMI))&lt;max({'&amp;chr(36)&amp;'&lt;[m.VMI/NVMI]={"VMI"},SOURCE_ID={21},[Demand Plan Version]=,[Demand Plan Version DESC]=,[Demand Plan Version Num],T_VMI_ALL.%HIDE_OVERVIEW_METRIC={"BIAS-3"}&gt;} T_VMI_ALL.tar.Target),v.Layout.Colour.MAPE.BIAS.OnTarget,
    if(
    //Near target
    fabs('&amp;chr(36)&amp;'(v.KPI.Dem.BIAS3.Calculated.FormulaVMI))&lt;=max({'&amp;chr(36)&amp;'&lt;[m.VMI/NVMI]={"VMI"},SOURCE_ID={21},[Demand Plan Version]=,[Demand Plan Version DESC]=,[Demand Plan Version Num],T_VMI_ALL.%HIDE_OVERVIEW_METRIC={"BIAS-3"}&gt;}T_VMI_ALL.tar.Tolerance) and fabs('&amp;chr(36)&amp;'(v.KPI.Dem.BIAS3.Calculated.FormulaVMI))&gt;=max({'&amp;chr(36)&amp;'&lt;[m.VMI/NVMI]={"VMI"},SOURCE_ID={21},[Demand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Num],T_VMI_ALL.%HIDE_OVERVIEW_METRIC={"BIAS-3"}&gt;} T_VMI_ALL.tar.Target)&lt;&gt;0 and max({'&amp;chr(36)&amp;'&lt;SOURCE_ID={21},[Demand Plan Version]=,[Demand Plan Version DESC]=,[Demand Plan Version Num],T_VMI_ALL.%HIDE_OVERVIEW_METRIC={"BIAS-3"}&gt;} T_VMI_ALL.tar.Tolerance)&lt;&gt;0,
         if(
      //In target
      fabs('&amp;chr(36)&amp;'(v.KPI.Dem.BIAS3.Calculated.FormulaVMI))&lt;max({'&amp;chr(36)&amp;'&lt;SOURCE_ID={21},[Demand Plan Version]=,[Demand Plan Version DESC]=,[Demand Plan Version Num],T_VMI_ALL.%HIDE_OVERVIEW_METRIC={"BIAS-3"}&gt;} T_VMI_ALL.tar.Target),v.Layout.Colour.MAPE.BIAS.OnTarget,
      if(
      //Near target
      fabs('&amp;chr(36)&amp;'(v.KPI.Dem.BIAS3.Calculated.FormulaVMI))&lt;=max({'&amp;chr(36)&amp;'&lt;SOURCE_ID={21},[Demand Plan Version]=,[Demand Plan Version DESC]=,[Demand Plan Version Num],T_VMI_ALL.%HIDE_OVERVIEW_METRIC={"BIAS-3"}&gt;} T_VMI_ALL.tar.Tolerance) and fabs('&amp;chr(36)&amp;'(v.KPI.Dem.BIAS3.Calculated.FormulaVMI))&gt;=max({'&amp;chr(36)&amp;'&lt;SOURCE_ID={21},[Demand Plan Version]=,[Demand Plan Version DESC]=,[Demand Plan Version Num],T_VMI_ALL.%HIDE_OVERVIEW_METRIC={"BIAS-3"}&gt;} T_VMI_ALL.tar.Target),v.Layout.Colour.MAPE.BIAS.NearTarget,
      //Out of target
      v.Layout.Colour.MAPE.BIAS.AboveTarget))
      ,//Else we use white
      white())
  )
)'&amp;chr(39)&amp;'
'</v>
      </c>
      <c r="I60" s="26" t="s">
        <v>380</v>
      </c>
      <c r="K60" s="6">
        <v>0</v>
      </c>
      <c r="L60" s="6">
        <v>1</v>
      </c>
      <c r="M60" s="6">
        <v>1</v>
      </c>
      <c r="N60" s="6">
        <v>0</v>
      </c>
      <c r="O60" s="6">
        <v>0</v>
      </c>
      <c r="P60" s="6">
        <v>0</v>
      </c>
    </row>
    <row r="61" spans="1:16" x14ac:dyDescent="0.25">
      <c r="A61" s="18" t="s">
        <v>9</v>
      </c>
      <c r="B61" s="17" t="s">
        <v>7</v>
      </c>
      <c r="C61" s="6" t="s">
        <v>19</v>
      </c>
      <c r="D61" s="6" t="s">
        <v>501</v>
      </c>
      <c r="E61" s="6" t="s">
        <v>462</v>
      </c>
      <c r="F61" s="7" t="str">
        <f t="shared" si="0"/>
        <v>v.KPI.Dem.BIAS3.Calculated.VMI.ColorCoding.SAP</v>
      </c>
      <c r="G61" s="8" t="s">
        <v>593</v>
      </c>
      <c r="H61" s="6" t="str">
        <f t="shared" si="4"/>
        <v>'='&amp;chr(39)&amp;'if(GetPossibleCount([Customer ABC indicator])=1,
  //If there are only one possible Customer ABC indicator value 
 if(count(DISTINCT{'&amp;chr(36)&amp;'&lt;[m.VMI/NVMI]={"VMI"},SOURCE_ID={2},[Demand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Num],%HIDE_OVERVIEW_METRIC={"BIAS-3"}&gt;} T_CUSTVMI.tar.Target)&lt;&gt;0 and max({'&amp;chr(36)&amp;'&lt;SOURCE_ID={2},[Demand Plan Version]=,[Demand Plan Version DESC]=,[Demand Plan Version Num],%HIDE_OVERVIEW_METRIC={"BIAS-3"}&gt;}T_CUSTVMI.tar.Tolerance)&lt;&gt;0,
   if(
   //In target
   fabs('&amp;chr(36)&amp;'(v.KPI.Dem.BIAS3.Calculated.FormulaVMI.SAP))&lt;max({'&amp;chr(36)&amp;'&lt;[m.VMI/NVMI]={"VMI"},SOURCE_ID={2},[Demand Plan Version]=,[Demand Plan Version DESC]=,[Demand Plan Version Num],%HIDE_OVERVIEW_METRIC={"BIAS-3"}&gt;} T_CUSTVMI.tar.Target),v.Layout.Colour.MAPE.BIAS.OnTarget,
   if(
   //Near target
   fabs('&amp;chr(36)&amp;'(v.KPI.Dem.BIAS3.Calculated.FormulaVMI.SAP))&lt;=max({'&amp;chr(36)&amp;'&lt;[m.VMI/NVMI]={"VMI"},SOURCE_ID={2},[Demand Plan Version]=,[Demand Plan Version DESC]=,[Demand Plan Version Num],%HIDE_OVERVIEW_METRIC={"BIAS-3"}&gt;}T_CUSTVMI.tar.Tolerance) and fabs('&amp;chr(36)&amp;'(v.KPI.Dem.BIAS3.Calculated.FormulaVMI.SAP))&gt;=max({'&amp;chr(36)&amp;'&lt;[m.VMI/NVMI]={"VMI"},SOURCE_ID={2},[Demand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Num],T_CUST_ALL.%HIDE_OVERVIEW_METRIC={"BIAS-3"}&gt;} T_CUST_ALL.tar.Target)&lt;&gt;0 and max({'&amp;chr(36)&amp;'&lt;SOURCE_ID={2},[Demand Plan Version]=,[Demand Plan Version DESC]=,[Demand Plan Version Num],T_CUST_ALL.%HIDE_OVERVIEW_METRIC={"BIAS-3"}&gt;} T_CUST_ALL.tar.Tolerance)&lt;&gt;0,
      if(
     //In target
     fabs('&amp;chr(36)&amp;'(v.KPI.Dem.BIAS3.Calculated.FormulaVMI.SAP))&lt;max({'&amp;chr(36)&amp;'&lt;SOURCE_ID={2},[Demand Plan Version]=,[Demand Plan Version DESC]=,[Demand Plan Version Num],T_CUST_ALL.%HIDE_OVERVIEW_METRIC={"BIAS-3"}&gt;} T_CUST_ALL.tar.Target),v.Layout.Colour.MAPE.BIAS.OnTarget,
     if(
     //Near target
     fabs('&amp;chr(36)&amp;'(v.KPI.Dem.BIAS3.Calculated.FormulaVMI.SAP))&lt;=max({'&amp;chr(36)&amp;'&lt;SOURCE_ID={2},[Demand Plan Version]=,[Demand Plan Version DESC]=,[Demand Plan Version Num],T_CUST_ALL.%HIDE_OVERVIEW_METRIC={"BIAS-3"}&gt;} T_CUST_ALL.tar.Tolerance) and fabs('&amp;chr(36)&amp;'(v.KPI.Dem.BIAS3.Calculated.FormulaVMI.SAP))&gt;=max({'&amp;chr(36)&amp;'&lt;SOURCE_ID={2},[Demand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if(count(DISTINCT{'&amp;chr(36)&amp;'&lt;[m.VMI/NVMI]={"VMI"},SOURCE_ID={2},[Demand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Num],T_VMI_ALL.%HIDE_OVERVIEW_METRIC={"BIAS-3"}&gt;} T_VMI_ALL.tar.Target)&lt;&gt;0 and max({'&amp;chr(36)&amp;'&lt;SOURCE_ID={2},[Demand Plan Version]=,[Demand Plan Version DESC]=,[Demand Plan Version Num],T_VMI_ALL.%HIDE_OVERVIEW_METRIC={"BIAS-3"}&gt;}T_VMI_ALL.tar.Tolerance)&lt;&gt;0,
    if(
    //In target
    fabs('&amp;chr(36)&amp;'(v.KPI.Dem.BIAS3.Calculated.FormulaVMI.SAP))&lt;max({'&amp;chr(36)&amp;'&lt;[m.VMI/NVMI]={"VMI"},SOURCE_ID={2},[Demand Plan Version]=,[Demand Plan Version DESC]=,[Demand Plan Version Num],T_VMI_ALL.%HIDE_OVERVIEW_METRIC={"BIAS-3"}&gt;} T_VMI_ALL.tar.Target),v.Layout.Colour.MAPE.BIAS.OnTarget,
    if(
    //Near target
    fabs('&amp;chr(36)&amp;'(v.KPI.Dem.BIAS3.Calculated.FormulaVMI.SAP))&lt;=max({'&amp;chr(36)&amp;'&lt;[m.VMI/NVMI]={"VMI"},SOURCE_ID={2},[Demand Plan Version]=,[Demand Plan Version DESC]=,[Demand Plan Version Num],T_VMI_ALL.%HIDE_OVERVIEW_METRIC={"BIAS-3"}&gt;}T_VMI_ALL.tar.Tolerance) and fabs('&amp;chr(36)&amp;'(v.KPI.Dem.BIAS3.Calculated.FormulaVMI.SAP))&gt;=max({'&amp;chr(36)&amp;'&lt;[m.VMI/NVMI]={"VMI"},SOURCE_ID={2},[Demand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Num],T_VMI_ALL.%HIDE_OVERVIEW_METRIC={"BIAS-3"}&gt;} T_VMI_ALL.tar.Target)&lt;&gt;0 and max({'&amp;chr(36)&amp;'&lt;SOURCE_ID={2},[Demand Plan Version]=,[Demand Plan Version DESC]=,[Demand Plan Version Num],T_VMI_ALL.%HIDE_OVERVIEW_METRIC={"BIAS-3"}&gt;} T_VMI_ALL.tar.Tolerance)&lt;&gt;0,
         if(
      //In target
      fabs('&amp;chr(36)&amp;'(v.KPI.Dem.BIAS3.Calculated.FormulaVMI.SAP))&lt;max({'&amp;chr(36)&amp;'&lt;SOURCE_ID={2},[Demand Plan Version]=,[Demand Plan Version DESC]=,[Demand Plan Version Num],T_VMI_ALL.%HIDE_OVERVIEW_METRIC={"BIAS-3"}&gt;} T_VMI_ALL.tar.Target),v.Layout.Colour.MAPE.BIAS.OnTarget,
      if(
      //Near target
      fabs('&amp;chr(36)&amp;'(v.KPI.Dem.BIAS3.Calculated.FormulaVMI.SAP))&lt;=max({'&amp;chr(36)&amp;'&lt;SOURCE_ID={2},[Demand Plan Version]=,[Demand Plan Version DESC]=,[Demand Plan Version Num],T_VMI_ALL.%HIDE_OVERVIEW_METRIC={"BIAS-3"}&gt;} T_VMI_ALL.tar.Tolerance) and fabs('&amp;chr(36)&amp;'(v.KPI.Dem.BIAS3.Calculated.FormulaVMI.SAP))&gt;=max({'&amp;chr(36)&amp;'&lt;SOURCE_ID={2},[Demand Plan Version]=,[Demand Plan Version DESC]=,[Demand Plan Version Num],T_VMI_ALL.%HIDE_OVERVIEW_METRIC={"BIAS-3"}&gt;} T_VMI_ALL.tar.Target),v.Layout.Colour.MAPE.BIAS.NearTarget,
      //Out of target
      v.Layout.Colour.MAPE.BIAS.AboveTarget))
      ,//Else we use white
      white())
  )
)'&amp;chr(39)&amp;'
'</v>
      </c>
      <c r="I61" s="26" t="s">
        <v>380</v>
      </c>
      <c r="K61" s="6">
        <v>0</v>
      </c>
      <c r="L61" s="6">
        <v>0</v>
      </c>
      <c r="M61" s="6">
        <v>1</v>
      </c>
      <c r="N61" s="6">
        <v>0</v>
      </c>
      <c r="O61" s="6">
        <v>0</v>
      </c>
      <c r="P61" s="6">
        <v>0</v>
      </c>
    </row>
    <row r="62" spans="1:16" x14ac:dyDescent="0.25">
      <c r="A62" s="64" t="s">
        <v>9</v>
      </c>
      <c r="B62" s="17" t="s">
        <v>7</v>
      </c>
      <c r="C62" s="6" t="s">
        <v>19</v>
      </c>
      <c r="D62" s="6" t="s">
        <v>37</v>
      </c>
      <c r="E62" s="6" t="s">
        <v>379</v>
      </c>
      <c r="F62" s="7" t="str">
        <f t="shared" si="0"/>
        <v>v.KPI.Dem.BIAS3.ColorCoding</v>
      </c>
      <c r="G62" s="8" t="s">
        <v>399</v>
      </c>
      <c r="H62" s="6" t="str">
        <f t="shared" si="4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fabs('&amp;chr(36)&amp;'(v.KPI.Dem.BIAS3.Formula))&lt;max({'&amp;chr(36)&amp;'&lt;SOURCE_ID={21},[Demand Plan Version]=,[Demand Plan Version DESC]=,[Demand Plan Version Num]=&gt;}T_CUSTVMI.tar.Target),v.Layout.Colour.MAPE.BIAS.OnTarget,
   if(
   //Near target
  fabs('&amp;chr(36)&amp;'(v.KPI.Dem.BIAS3.Formula))&lt;=max({'&amp;chr(36)&amp;'&lt;SOURCE_ID={21},[Demand Plan Version]=,[Demand Plan Version DESC]=,[Demand Plan Version Num]=&gt;}T_CUSTVMI.tar.Tolerance) and fabs('&amp;chr(36)&amp;'(v.KPI.Dem.BIAS3.Formula))&gt;=max({'&amp;chr(36)&amp;'&lt;SOURCE_ID={21},[Demand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Num]=,T_CUST_ALL.%HIDE_OVERVIEW_METRIC={"'&amp;chr(39)&amp;'&amp;v.App.Dem.Hide.Overview.Metrics&amp;'&amp;chr(39)&amp;'"}&gt;} T_CUST_ALL.tar.Target)&lt;&gt;0 and Max({'&amp;chr(36)&amp;'&lt;SOURCE_ID={21},[Demand Plan Version]=,[Demand Plan Version DESC]=,[Demand Plan Version Num]=,T_CUST_ALL.%HIDE_OVERVIEW_METRIC={"'&amp;chr(39)&amp;'&amp;v.App.Dem.Hide.Overview.Metrics&amp;'&amp;chr(39)&amp;'"}&gt;} T_CUST_ALL.tar.Tolerance)&lt;&gt;0,
   if(
   //In target
   fabs('&amp;chr(36)&amp;'(v.KPI.Dem.BIAS3.Formula))&lt;max({'&amp;chr(36)&amp;'&lt;SOURCE_ID={21},[Demand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fabs('&amp;chr(36)&amp;'(v.KPI.Dem.BIAS3.Formula))&lt;=max({'&amp;chr(36)&amp;'&lt;SOURCE_ID={21},[Demand Plan Version]=,[Demand Plan Version DESC]=,[Demand Plan Version Num]=,T_CUST_ALL.%HIDE_OVERVIEW_METRIC={"'&amp;chr(39)&amp;'&amp;v.App.Dem.Hide.Overview.Metrics&amp;'&amp;chr(39)&amp;'"}&gt;} T_CUST_ALL.tar.Tolerance) and fabs('&amp;chr(36)&amp;'(v.KPI.Dem.BIAS3.Formula))&gt;=max({'&amp;chr(36)&amp;'&lt;SOURCE_ID={21},[Demand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62" s="26" t="s">
        <v>380</v>
      </c>
      <c r="K62" s="6">
        <v>0</v>
      </c>
      <c r="L62" s="6">
        <v>1</v>
      </c>
      <c r="M62" s="6">
        <v>1</v>
      </c>
      <c r="N62" s="6">
        <v>0</v>
      </c>
      <c r="O62" s="6">
        <v>0</v>
      </c>
      <c r="P62" s="6">
        <v>0</v>
      </c>
    </row>
    <row r="63" spans="1:16" x14ac:dyDescent="0.25">
      <c r="A63" s="64" t="s">
        <v>9</v>
      </c>
      <c r="B63" s="17" t="s">
        <v>7</v>
      </c>
      <c r="C63" s="6" t="s">
        <v>19</v>
      </c>
      <c r="D63" s="6" t="s">
        <v>37</v>
      </c>
      <c r="E63" s="6" t="s">
        <v>393</v>
      </c>
      <c r="F63" s="7" t="str">
        <f t="shared" si="0"/>
        <v>v.KPI.Dem.BIAS3.ColorCoding.GlobalClass</v>
      </c>
      <c r="G63" s="8" t="s">
        <v>415</v>
      </c>
      <c r="H63" s="6" t="str">
        <f t="shared" si="4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T_CUSTVMI_GLOBALCLASS.%HIDE_OVERVIEW_METRIC={"BIAS-3"}&gt;}T_CUSTVMI_GLOBALCLASS.tar.Target)&lt;&gt;0 and Max({'&amp;chr(36)&amp;'&lt;SOURCE_ID={21},[Demand Plan Version]=,[Demand Plan Version DESC]=,[Demand Plan Version Num], T_CUSTVMI_GLOBALCLASS.%HIDE_OVERVIEW_METRIC={"BIAS-3"}&gt;}T_CUSTVMI_GLOBALCLASS.tar.Tolerance)&lt;&gt;0,
   if(
   //In target
   fabs('&amp;chr(36)&amp;'(v.KPI.Dem.BIAS3.Formula))&lt;max({'&amp;chr(36)&amp;'&lt;SOURCE_ID={21},[Demand Plan Version]=,[Demand Plan Version DESC]=,[Demand Plan Version Num], T_CUSTVMI_GLOBALCLASS.%HIDE_OVERVIEW_METRIC={"BIAS-3"}&gt;}T_CUSTVMI_GLOBALCLASS.tar.Target),v.Layout.Colour.MAPE.BIAS.OnTarget,
   if(
   //Near target
  fabs('&amp;chr(36)&amp;'(v.KPI.Dem.BIAS3.Formula))&lt;=max({'&amp;chr(36)&amp;'&lt;SOURCE_ID={21},[Demand Plan Version]=,[Demand Plan Version DESC]=,[Demand Plan Version Num], T_CUSTVMI_GLOBALCLASS.%HIDE_OVERVIEW_METRIC={"BIAS-3"}&gt;}T_CUSTVMI_GLOBALCLASS.tar.Tolerance) and fabs('&amp;chr(36)&amp;'(v.KPI.Dem.BIAS3.Formula))&gt;=max({'&amp;chr(36)&amp;'&lt;SOURCE_ID={21},[Demand Plan Version]=,[Demand Plan Version DESC]=,[Demand Plan Version Num],T_CUSTVMI_GLOBALCLASS.%HIDE_OVERVIEW_METRIC={"BIAS-3"}&gt;}T_CUSTVMI_GLOBALCLASS.tar.Target),v.Layout.Colour.MAPE.BIAS.NearTarget,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Num],T_CUST_ALL_GLOBALCLASS.%HIDE_OVERVIEW_METRIC={"BIAS-3"}&gt;}T_CUST_ALL_GLOBALCLASS.tar.Target)&lt;&gt;0 and Max({'&amp;chr(36)&amp;'&lt;SOURCE_ID={21},[Demand Plan Version]=,[Demand Plan Version DESC]=,[Demand Plan Version Num],T_CUST_ALL_GLOBALCLASS.%HIDE_OVERVIEW_METRIC={"BIAS-3"}&gt;}T_CUST_ALL_GLOBALCLASS.tar.Tolerance)&lt;&gt;0,
   if(
   //In target
   fabs('&amp;chr(36)&amp;'(v.KPI.Dem.BIAS3.Formula))&lt;max({'&amp;chr(36)&amp;'&lt;SOURCE_ID={21},[Demand Plan Version]=,[Demand Plan Version DESC]=,[Demand Plan Version Num],T_CUST_ALL_GLOBALCLASS.%HIDE_OVERVIEW_METRIC={"BIAS-3"}&gt;}T_CUST_ALL_GLOBALCLASS.tar.Target),v.Layout.Colour.MAPE.BIAS.OnTarget,
   if(
   //Near target
   fabs('&amp;chr(36)&amp;'(v.KPI.Dem.BIAS3.Formula))&lt;=max({'&amp;chr(36)&amp;'&lt;SOURCE_ID={21},[Demand Plan Version]=,[Demand Plan Version DESC]=,[Demand Plan Version Num],T_CUST_ALL_GLOBALCLASS.%HIDE_OVERVIEW_METRIC={"BIAS-3"}&gt;}T_CUST_ALL_GLOBALCLASS.tar.Tolerance) and fabs('&amp;chr(36)&amp;'(v.KPI.Dem.BIAS3.Formula))&gt;=max({'&amp;chr(36)&amp;'&lt;SOURCE_ID={21},[Demand Plan Version]=,[Demand Plan Version DESC]=,[Demand Plan Version Num],T_CUST_ALL_GLOBALCLASS.%HIDE_OVERVIEW_METRIC={"BIAS-3"}&gt;}T_CUST_ALL_GLOBALCLASS.tar.Target),v.Layout.Colour.MAPE.BIAS.NearTarget,
   //Out of target
   v.Layout.Colour.MAPE.BIAS.AboveTarget))
   ,//Else we use white
  white())
 )'&amp;chr(39)&amp;'
'</v>
      </c>
      <c r="I63" s="26" t="s">
        <v>380</v>
      </c>
      <c r="K63" s="6">
        <v>0</v>
      </c>
      <c r="L63" s="6">
        <v>1</v>
      </c>
      <c r="M63" s="6">
        <v>1</v>
      </c>
      <c r="N63" s="6">
        <v>0</v>
      </c>
      <c r="O63" s="6">
        <v>0</v>
      </c>
      <c r="P63" s="6">
        <v>0</v>
      </c>
    </row>
    <row r="64" spans="1:16" x14ac:dyDescent="0.25">
      <c r="A64" s="18" t="s">
        <v>9</v>
      </c>
      <c r="B64" s="17" t="s">
        <v>7</v>
      </c>
      <c r="C64" s="6" t="s">
        <v>19</v>
      </c>
      <c r="D64" s="6" t="s">
        <v>386</v>
      </c>
      <c r="E64" s="6" t="s">
        <v>379</v>
      </c>
      <c r="F64" s="7" t="str">
        <f t="shared" si="0"/>
        <v>v.KPI.Dem.BIAS3.Customer.ColorCoding</v>
      </c>
      <c r="G64" s="8" t="s">
        <v>407</v>
      </c>
      <c r="H64" s="6" t="str">
        <f t="shared" si="4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Num],%HIDE_OVERVIEW_METRIC={"BIAS-3"}&gt;} T_CUSTVMI.tar.Target)&lt;&gt;0 and max({'&amp;chr(36)&amp;'&lt;SOURCE_ID={21},[Demand Plan Version]=,[Demand Plan Version DESC]=,[Demand Plan Version Num],%HIDE_OVERVIEW_METRIC={"BIAS-3"}&gt;}T_CUSTVMI.tar.Tolerance)&lt;&gt;0,
   if(
   //In target
   fabs('&amp;chr(36)&amp;'(v.KPI.Dem.BIAS3.Formula))&lt;max({'&amp;chr(36)&amp;'&lt;SOURCE_ID={21},[Demand Plan Version]=,[Demand Plan Version DESC]=,[Demand Plan Version Num],%HIDE_OVERVIEW_METRIC={"BIAS-3"}&gt;} T_CUSTVMI.tar.Target),v.Layout.Colour.MAPE.BIAS.OnTarget,
   if(
   //Near target
   fabs('&amp;chr(36)&amp;'(v.KPI.Dem.BIAS3.Formula))&lt;=max({'&amp;chr(36)&amp;'&lt;SOURCE_ID={21},[Demand Plan Version]=,[Demand Plan Version DESC]=,[Demand Plan Version Num],%HIDE_OVERVIEW_METRIC={"BIAS-3"}&gt;}T_CUSTVMI.tar.Tolerance) and fabs('&amp;chr(36)&amp;'(v.KPI.Dem.BIAS3.Formula))&gt;=max({'&amp;chr(36)&amp;'&lt;SOURCE_ID={21},[Demand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Num],T_CUST_ALL.%HIDE_OVERVIEW_METRIC={"BIAS-3"}&gt;} T_CUST_ALL.tar.Target)&lt;&gt;0 and max({'&amp;chr(36)&amp;'&lt;SOURCE_ID={21},[Demand Plan Version]=,[Demand Plan Version DESC]=,[Demand Plan Version Num],T_CUST_ALL.%HIDE_OVERVIEW_METRIC={"BIAS-3"}&gt;} T_CUST_ALL.tar.Tolerance)&lt;&gt;0,
      if(
     //In target
     fabs('&amp;chr(36)&amp;'(v.KPI.Dem.BIAS3.Formula))&lt;max({'&amp;chr(36)&amp;'&lt;SOURCE_ID={21},[Demand Plan Version]=,[Demand Plan Version DESC]=,[Demand Plan Version Num],T_CUST_ALL.%HIDE_OVERVIEW_METRIC={"BIAS-3"}&gt;} T_CUST_ALL.tar.Target),v.Layout.Colour.MAPE.BIAS.OnTarget,
     if(
     //Near target
     fabs('&amp;chr(36)&amp;'(v.KPI.Dem.BIAS3.Formula))&lt;=max({'&amp;chr(36)&amp;'&lt;SOURCE_ID={21},[Demand Plan Version]=,[Demand Plan Version DESC]=,[Demand Plan Version Num],T_CUST_ALL.%HIDE_OVERVIEW_METRIC={"BIAS-3"}&gt;} T_CUST_ALL.tar.Tolerance) and fabs('&amp;chr(36)&amp;'(v.KPI.Dem.BIAS3.Formula))&gt;=max({'&amp;chr(36)&amp;'&lt;SOURCE_ID={21},[Demand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Num],T_VMI_ALL.%HIDE_OVERVIEW_METRIC={"BIAS-3"}&gt;} T_VMI_ALL.tar.Target)&lt;&gt;0 and max({'&amp;chr(36)&amp;'&lt;SOURCE_ID={21},[Demand Plan Version]=,[Demand Plan Version DESC]=,[Demand Plan Version Num],T_VMI_ALL.%HIDE_OVERVIEW_METRIC={"BIAS-3"}&gt;}T_VMI_ALL.tar.Tolerance)&lt;&gt;0,
    if(
    //In target
    fabs('&amp;chr(36)&amp;'(v.KPI.Dem.BIAS3.Formula))&lt;max({'&amp;chr(36)&amp;'&lt;SOURCE_ID={21},[Demand Plan Version]=,[Demand Plan Version DESC]=,[Demand Plan Version Num],T_VMI_ALL.%HIDE_OVERVIEW_METRIC={"BIAS-3"}&gt;} T_VMI_ALL.tar.Target),v.Layout.Colour.MAPE.BIAS.OnTarget,
    if(
    //Near target
    fabs('&amp;chr(36)&amp;'(v.KPI.Dem.BIAS3.Formula))&lt;=max({'&amp;chr(36)&amp;'&lt;SOURCE_ID={21},[Demand Plan Version]=,[Demand Plan Version DESC]=,[Demand Plan Version Num],T_VMI_ALL.%HIDE_OVERVIEW_METRIC={"BIAS-3"}&gt;}T_VMI_ALL.tar.Tolerance) and fabs('&amp;chr(36)&amp;'(v.KPI.Dem.BIAS3.Formula))&gt;=max({'&amp;chr(36)&amp;'&lt;SOURCE_ID={21},[Demand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Num],T_TOT.%HIDE_OVERVIEW_METRIC={"BIAS-3"}&gt;} T_TOT.tar.Target)&lt;&gt;0 and max({'&amp;chr(36)&amp;'&lt;SOURCE_ID={21},[Demand Plan Version]=,[Demand Plan Version DESC]=,[Demand Plan Version Num],T_TOT.%HIDE_OVERVIEW_METRIC={"BIAS-3"}&gt;} T_TOT.tar.Tolerance)&lt;&gt;0,
         if(
      //In target
      fabs('&amp;chr(36)&amp;'(v.KPI.Dem.BIAS3.Formula))&lt;max({'&amp;chr(36)&amp;'&lt;SOURCE_ID={21},[Demand Plan Version]=,[Demand Plan Version DESC]=,[Demand Plan Version Num],T_TOT.%HIDE_OVERVIEW_METRIC={"BIAS-3"}&gt;} T_TOT.tar.Target),v.Layout.Colour.MAPE.BIAS.OnTarget,
      if(
      //Near target
      fabs('&amp;chr(36)&amp;'(v.KPI.Dem.BIAS3.Formula))&lt;=max({'&amp;chr(36)&amp;'&lt;SOURCE_ID={21},[Demand Plan Version]=,[Demand Plan Version DESC]=,[Demand Plan Version Num],T_TOT.%HIDE_OVERVIEW_METRIC={"BIAS-3"}&gt;} T_TOT.tar.Tolerance) and fabs('&amp;chr(36)&amp;'(v.KPI.Dem.BIAS3.Formula))&gt;=max({'&amp;chr(36)&amp;'&lt;SOURCE_ID={21},[Demand Plan Version]=,[Demand Plan Version DESC]=,[Demand Plan Version Num],T_TOT.%HIDE_OVERVIEW_METRIC={"BIAS-3"}&gt;} T_TOT.tar.Target),v.Layout.Colour.MAPE.BIAS.NearTarget,
      //Out of target
      v.Layout.Colour.MAPE.BIAS.AboveTarget))
      ,//Else we use white
      white())
  )
)'&amp;chr(39)&amp;'
'</v>
      </c>
      <c r="I64" s="26" t="s">
        <v>380</v>
      </c>
      <c r="K64" s="6">
        <v>0</v>
      </c>
      <c r="L64" s="6">
        <v>1</v>
      </c>
      <c r="M64" s="6">
        <v>1</v>
      </c>
      <c r="N64" s="6">
        <v>0</v>
      </c>
      <c r="O64" s="6">
        <v>0</v>
      </c>
      <c r="P64" s="6">
        <v>0</v>
      </c>
    </row>
    <row r="65" spans="1:16" x14ac:dyDescent="0.25">
      <c r="A65" s="18" t="s">
        <v>9</v>
      </c>
      <c r="B65" s="17" t="s">
        <v>7</v>
      </c>
      <c r="C65" s="6" t="s">
        <v>19</v>
      </c>
      <c r="D65" s="6" t="s">
        <v>386</v>
      </c>
      <c r="E65" s="6" t="s">
        <v>462</v>
      </c>
      <c r="F65" s="7" t="str">
        <f t="shared" si="0"/>
        <v>v.KPI.Dem.BIAS3.Customer.ColorCoding.SAP</v>
      </c>
      <c r="G65" s="8" t="s">
        <v>469</v>
      </c>
      <c r="H65" s="6" t="str">
        <f t="shared" si="4"/>
        <v>'='&amp;chr(39)&amp;'if(GetPossibleCount([Customer ABC indicator])=1,
  //If there are only one possible Customer ABC indicator value 
 if(count(DISTINCT{'&amp;chr(36)&amp;'&lt;SOURCE_ID={10},[Demand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Num],%HIDE_OVERVIEW_METRIC={"BIAS-3"}&gt;} T_CUSTVMI.tar.Target)&lt;&gt;0 and max({'&amp;chr(36)&amp;'&lt;SOURCE_ID={10},[Demand Plan Version]=,[Demand Plan Version DESC]=,[Demand Plan Version Num],%HIDE_OVERVIEW_METRIC={"BIAS-3"}&gt;}T_CUSTVMI.tar.Tolerance)&lt;&gt;0,
   if(
   //In target
   fabs('&amp;chr(36)&amp;'(v.KPI.Dem.BIAS3.Formula.SAP))&lt;max({'&amp;chr(36)&amp;'&lt;SOURCE_ID={10},[Demand Plan Version]=,[Demand Plan Version DESC]=,[Demand Plan Version Num],%HIDE_OVERVIEW_METRIC={"BIAS-3"}&gt;} T_CUSTVMI.tar.Target),v.Layout.Colour.MAPE.BIAS.OnTarget,
   if(
   //Near target
   fabs('&amp;chr(36)&amp;'(v.KPI.Dem.BIAS3.Formula.SAP))&lt;=max({'&amp;chr(36)&amp;'&lt;SOURCE_ID={10},[Demand Plan Version]=,[Demand Plan Version DESC]=,[Demand Plan Version Num],%HIDE_OVERVIEW_METRIC={"BIAS-3"}&gt;}T_CUSTVMI.tar.Tolerance) and fabs('&amp;chr(36)&amp;'(v.KPI.Dem.BIAS3.Formula.SAP))&gt;=max({'&amp;chr(36)&amp;'&lt;SOURCE_ID={10},[Demand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Num],T_CUST_ALL.%HIDE_OVERVIEW_METRIC={"BIAS-3"}&gt;} T_CUST_ALL.tar.Target)&lt;&gt;0 and max({'&amp;chr(36)&amp;'&lt;SOURCE_ID={10},[Demand Plan Version]=,[Demand Plan Version DESC]=,[Demand Plan Version Num],T_CUST_ALL.%HIDE_OVERVIEW_METRIC={"BIAS-3"}&gt;} T_CUST_ALL.tar.Tolerance)&lt;&gt;0,
      if(
     //In target
     fabs('&amp;chr(36)&amp;'(v.KPI.Dem.BIAS3.Formula.SAP))&lt;max({'&amp;chr(36)&amp;'&lt;SOURCE_ID={10},[Demand Plan Version]=,[Demand Plan Version DESC]=,[Demand Plan Version Num],T_CUST_ALL.%HIDE_OVERVIEW_METRIC={"BIAS-3"}&gt;} T_CUST_ALL.tar.Target),v.Layout.Colour.MAPE.BIAS.OnTarget,
     if(
     //Near target
     fabs('&amp;chr(36)&amp;'(v.KPI.Dem.BIAS3.Formula.SAP))&lt;=max({'&amp;chr(36)&amp;'&lt;SOURCE_ID={10},[Demand Plan Version]=,[Demand Plan Version DESC]=,[Demand Plan Version Num],T_CUST_ALL.%HIDE_OVERVIEW_METRIC={"BIAS-3"}&gt;} T_CUST_ALL.tar.Tolerance) and fabs('&amp;chr(36)&amp;'(v.KPI.Dem.BIAS3.Formula.SAP))&gt;=max({'&amp;chr(36)&amp;'&lt;SOURCE_ID={10},[Demand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if(count(DISTINCT{'&amp;chr(36)&amp;'&lt;SOURCE_ID={10},[Demand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Num],T_VMI_ALL.%HIDE_OVERVIEW_METRIC={"BIAS-3"}&gt;} T_VMI_ALL.tar.Target)&lt;&gt;0 and max({'&amp;chr(36)&amp;'&lt;SOURCE_ID={10},[Demand Plan Version]=,[Demand Plan Version DESC]=,[Demand Plan Version Num],T_VMI_ALL.%HIDE_OVERVIEW_METRIC={"BIAS-3"}&gt;}T_VMI_ALL.tar.Tolerance)&lt;&gt;0,
    if(
    //In target
    fabs('&amp;chr(36)&amp;'(v.KPI.Dem.BIAS3.Formula.SAP))&lt;max({'&amp;chr(36)&amp;'&lt;SOURCE_ID={10},[Demand Plan Version]=,[Demand Plan Version DESC]=,[Demand Plan Version Num],T_VMI_ALL.%HIDE_OVERVIEW_METRIC={"BIAS-3"}&gt;} T_VMI_ALL.tar.Target),v.Layout.Colour.MAPE.BIAS.OnTarget,
    if(
    //Near target
    fabs('&amp;chr(36)&amp;'(v.KPI.Dem.BIAS3.Formula.SAP))&lt;=max({'&amp;chr(36)&amp;'&lt;SOURCE_ID={10},[Demand Plan Version]=,[Demand Plan Version DESC]=,[Demand Plan Version Num],T_VMI_ALL.%HIDE_OVERVIEW_METRIC={"BIAS-3"}&gt;}T_VMI_ALL.tar.Tolerance) and fabs('&amp;chr(36)&amp;'(v.KPI.Dem.BIAS3.Formula.SAP))&gt;=max({'&amp;chr(36)&amp;'&lt;SOURCE_ID={10},[Demand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Num],T_TOT.%HIDE_OVERVIEW_METRIC={"BIAS-3"}&gt;} T_TOT.tar.Target)&lt;&gt;0 and max({'&amp;chr(36)&amp;'&lt;SOURCE_ID={21},[Demand Plan Version]=,[Demand Plan Version DESC]=,[Demand Plan Version Num],T_TOT.%HIDE_OVERVIEW_METRIC={"BIAS-3"}&gt;} T_TOT.tar.Tolerance)&lt;&gt;0,
         if(
      //In target
      fabs('&amp;chr(36)&amp;'(v.KPI.Dem.BIAS3.Formula.SAP))&lt;max({'&amp;chr(36)&amp;'&lt;SOURCE_ID={10},[Demand Plan Version]=,[Demand Plan Version DESC]=,[Demand Plan Version Num],T_TOT.%HIDE_OVERVIEW_METRIC={"BIAS-3"}&gt;} T_TOT.tar.Target),v.Layout.Colour.MAPE.BIAS.OnTarget,
      if(
      //Near target
      fabs('&amp;chr(36)&amp;'(v.KPI.Dem.BIAS3.Formula.SAP))&lt;=max({'&amp;chr(36)&amp;'&lt;SOURCE_ID={10},[Demand Plan Version]=,[Demand Plan Version DESC]=,[Demand Plan Version Num],T_TOT.%HIDE_OVERVIEW_METRIC={"BIAS-3"}&gt;} T_TOT.tar.Tolerance) and fabs('&amp;chr(36)&amp;'(v.KPI.Dem.BIAS3.Formula.SAP))&gt;=max({'&amp;chr(36)&amp;'&lt;SOURCE_ID={10},[Demand Plan Version]=,[Demand Plan Version DESC]=,[Demand Plan Version Num],T_TOT.%HIDE_OVERVIEW_METRIC={"BIAS-3"}&gt;} T_TOT.tar.Target),v.Layout.Colour.MAPE.BIAS.NearTarget,
      //Out of target
      v.Layout.Colour.MAPE.BIAS.AboveTarget))
      ,//Else we use white
      white())
  )
)'&amp;chr(39)&amp;'
'</v>
      </c>
      <c r="I65" s="26" t="s">
        <v>380</v>
      </c>
      <c r="K65" s="6">
        <v>0</v>
      </c>
      <c r="L65" s="6">
        <v>0</v>
      </c>
      <c r="M65" s="6">
        <v>1</v>
      </c>
      <c r="N65" s="6">
        <v>0</v>
      </c>
      <c r="O65" s="6">
        <v>0</v>
      </c>
      <c r="P65" s="6">
        <v>0</v>
      </c>
    </row>
    <row r="66" spans="1:16" x14ac:dyDescent="0.25">
      <c r="A66" s="18" t="s">
        <v>9</v>
      </c>
      <c r="B66" s="17" t="s">
        <v>7</v>
      </c>
      <c r="C66" s="6" t="s">
        <v>19</v>
      </c>
      <c r="D66" s="6" t="s">
        <v>493</v>
      </c>
      <c r="E66" s="6" t="s">
        <v>379</v>
      </c>
      <c r="F66" s="7" t="str">
        <f t="shared" ref="F66:F129" si="5">CONCATENATE(A66,".",B66,".",C66,".",D66,".",E66)</f>
        <v>v.KPI.Dem.BIAS3.Customer.VMI.ColorCoding</v>
      </c>
      <c r="G66" s="8" t="s">
        <v>569</v>
      </c>
      <c r="H66" s="6" t="str">
        <f t="shared" si="4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Num],%HIDE_OVERVIEW_METRIC={"BIAS-3"}&gt;} T_CUSTVMI.tar.Target)&lt;&gt;0 and max({'&amp;chr(36)&amp;'&lt;SOURCE_ID={21},[Demand Plan Version]=,[Demand Plan Version DESC]=,[Demand Plan Version Num],%HIDE_OVERVIEW_METRIC={"BIAS-3"}&gt;}T_CUSTVMI.tar.Tolerance)&lt;&gt;0,
   if(
   //In target
   fabs('&amp;chr(36)&amp;'(v.KPI.Dem.BIAS3.FormulaVMI))&lt;max({'&amp;chr(36)&amp;'&lt;[m.VMI/NVMI]={"VMI"},SOURCE_ID={21},[Demand Plan Version]=,[Demand Plan Version DESC]=,[Demand Plan Version Num],%HIDE_OVERVIEW_METRIC={"BIAS-3"}&gt;} T_CUSTVMI.tar.Target),v.Layout.Colour.MAPE.BIAS.OnTarget,
   if(
   //Near target
   fabs('&amp;chr(36)&amp;'(v.KPI.Dem.BIAS3.FormulaVMI))&lt;=max({'&amp;chr(36)&amp;'&lt;[m.VMI/NVMI]={"VMI"},SOURCE_ID={21},[Demand Plan Version]=,[Demand Plan Version DESC]=,[Demand Plan Version Num],%HIDE_OVERVIEW_METRIC={"BIAS-3"}&gt;}T_CUSTVMI.tar.Tolerance) and fabs('&amp;chr(36)&amp;'(v.KPI.Dem.BIAS3.FormulaVMI))&gt;=max({'&amp;chr(36)&amp;'&lt;[m.VMI/NVMI]={"VMI"},SOURCE_ID={21},[Demand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Num],T_CUST_ALL.%HIDE_OVERVIEW_METRIC={"BIAS-3"}&gt;} T_CUST_ALL.tar.Target)&lt;&gt;0 and max({'&amp;chr(36)&amp;'&lt;SOURCE_ID={21},[Demand Plan Version]=,[Demand Plan Version DESC]=,[Demand Plan Version Num],T_CUST_ALL.%HIDE_OVERVIEW_METRIC={"BIAS-3"}&gt;} T_CUST_ALL.tar.Tolerance)&lt;&gt;0,
      if(
     //In target
     fabs('&amp;chr(36)&amp;'(v.KPI.Dem.BIAS3.FormulaVMI))&lt;max({'&amp;chr(36)&amp;'&lt;SOURCE_ID={21},[Demand Plan Version]=,[Demand Plan Version DESC]=,[Demand Plan Version Num],T_CUST_ALL.%HIDE_OVERVIEW_METRIC={"BIAS-3"}&gt;} T_CUST_ALL.tar.Target),v.Layout.Colour.MAPE.BIAS.OnTarget,
     if(
     //Near target
     fabs('&amp;chr(36)&amp;'(v.KPI.Dem.BIAS3.FormulaVMI))&lt;=max({'&amp;chr(36)&amp;'&lt;SOURCE_ID={21},[Demand Plan Version]=,[Demand Plan Version DESC]=,[Demand Plan Version Num],T_CUST_ALL.%HIDE_OVERVIEW_METRIC={"BIAS-3"}&gt;} T_CUST_ALL.tar.Tolerance) and fabs('&amp;chr(36)&amp;'(v.KPI.Dem.BIAS3.FormulaVMI))&gt;=max({'&amp;chr(36)&amp;'&lt;SOURCE_ID={21},[Demand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Num],T_VMI_ALL.%HIDE_OVERVIEW_METRIC={"BIAS-3"}&gt;} T_VMI_ALL.tar.Target)&lt;&gt;0 and max({'&amp;chr(36)&amp;'&lt;SOURCE_ID={21},[Demand Plan Version]=,[Demand Plan Version DESC]=,[Demand Plan Version Num],T_VMI_ALL.%HIDE_OVERVIEW_METRIC={"BIAS-3"}&gt;}T_VMI_ALL.tar.Tolerance)&lt;&gt;0,
    if(
    //In target
    fabs('&amp;chr(36)&amp;'(v.KPI.Dem.BIAS3.FormulaVMI))&lt;max({'&amp;chr(36)&amp;'&lt;[m.VMI/NVMI]={"VMI"},SOURCE_ID={21},[Demand Plan Version]=,[Demand Plan Version DESC]=,[Demand Plan Version Num],T_VMI_ALL.%HIDE_OVERVIEW_METRIC={"BIAS-3"}&gt;} T_VMI_ALL.tar.Target),v.Layout.Colour.MAPE.BIAS.OnTarget,
    if(
    //Near target
    fabs('&amp;chr(36)&amp;'(v.KPI.Dem.BIAS3.FormulaVMI))&lt;=max({'&amp;chr(36)&amp;'&lt;[m.VMI/NVMI]={"VMI"},SOURCE_ID={21},[Demand Plan Version]=,[Demand Plan Version DESC]=,[Demand Plan Version Num],T_VMI_ALL.%HIDE_OVERVIEW_METRIC={"BIAS-3"}&gt;}T_VMI_ALL.tar.Tolerance) and fabs('&amp;chr(36)&amp;'(v.KPI.Dem.BIAS3.FormulaVMI))&gt;=max({'&amp;chr(36)&amp;'&lt;[m.VMI/NVMI]={"VMI"},SOURCE_ID={21},[Demand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Num],T_TOT.%HIDE_OVERVIEW_METRIC={"BIAS-3"}&gt;} T_TOT.tar.Target)&lt;&gt;0 and max({'&amp;chr(36)&amp;'&lt;SOURCE_ID={21},[Demand Plan Version]=,[Demand Plan Version DESC]=,[Demand Plan Version Num],T_TOT.%HIDE_OVERVIEW_METRIC={"BIAS-3"}&gt;} T_TOT.tar.Tolerance)&lt;&gt;0,
         if(
      //In target
      fabs('&amp;chr(36)&amp;'(v.KPI.Dem.BIAS3.FormulaVMI))&lt;max({'&amp;chr(36)&amp;'&lt;SOURCE_ID={21},[Demand Plan Version]=,[Demand Plan Version DESC]=,[Demand Plan Version Num],T_TOT.%HIDE_OVERVIEW_METRIC={"BIAS-3"}&gt;} T_TOT.tar.Target),v.Layout.Colour.MAPE.BIAS.OnTarget,
      if(
      //Near target
      fabs('&amp;chr(36)&amp;'(v.KPI.Dem.BIAS3.FormulaVMI))&lt;=max({'&amp;chr(36)&amp;'&lt;SOURCE_ID={21},[Demand Plan Version]=,[Demand Plan Version DESC]=,[Demand Plan Version Num],T_TOT.%HIDE_OVERVIEW_METRIC={"BIAS-3"}&gt;} T_TOT.tar.Tolerance) and fabs('&amp;chr(36)&amp;'(v.KPI.Dem.BIAS3.FormulaVMI))&gt;=max({'&amp;chr(36)&amp;'&lt;SOURCE_ID={21},[Demand Plan Version]=,[Demand Plan Version DESC]=,[Demand Plan Version Num],T_TOT.%HIDE_OVERVIEW_METRIC={"BIAS-3"}&gt;} T_TOT.tar.Target),v.Layout.Colour.MAPE.BIAS.NearTarget,
      //Out of target
      v.Layout.Colour.MAPE.BIAS.AboveTarget))
      ,//Else we use white
      white())
  )
)'&amp;chr(39)&amp;'
'</v>
      </c>
      <c r="I66" s="26" t="s">
        <v>380</v>
      </c>
      <c r="K66" s="6">
        <v>0</v>
      </c>
      <c r="L66" s="6">
        <v>1</v>
      </c>
      <c r="M66" s="6">
        <v>1</v>
      </c>
      <c r="N66" s="6">
        <v>0</v>
      </c>
      <c r="O66" s="6">
        <v>0</v>
      </c>
      <c r="P66" s="6">
        <v>0</v>
      </c>
    </row>
    <row r="67" spans="1:16" x14ac:dyDescent="0.25">
      <c r="A67" s="18" t="s">
        <v>9</v>
      </c>
      <c r="B67" s="17" t="s">
        <v>7</v>
      </c>
      <c r="C67" s="6" t="s">
        <v>19</v>
      </c>
      <c r="D67" s="6" t="s">
        <v>493</v>
      </c>
      <c r="E67" s="6" t="s">
        <v>462</v>
      </c>
      <c r="F67" s="7" t="str">
        <f t="shared" si="5"/>
        <v>v.KPI.Dem.BIAS3.Customer.VMI.ColorCoding.SAP</v>
      </c>
      <c r="G67" s="8" t="s">
        <v>585</v>
      </c>
      <c r="H67" s="6" t="str">
        <f t="shared" si="4"/>
        <v>'='&amp;chr(39)&amp;'if(GetPossibleCount([Customer ABC indicator])=1,
  //If there are only one possible Customer ABC indicator value 
 if(count(DISTINCT{'&amp;chr(36)&amp;'&lt;[m.VMI/NVMI]={"VMI"},SOURCE_ID={10},[Demand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Num],%HIDE_OVERVIEW_METRIC={"BIAS-3"}&gt;} T_CUSTVMI.tar.Target)&lt;&gt;0 and max({'&amp;chr(36)&amp;'&lt;SOURCE_ID={10},[Demand Plan Version]=,[Demand Plan Version DESC]=,[Demand Plan Version Num],%HIDE_OVERVIEW_METRIC={"BIAS-3"}&gt;}T_CUSTVMI.tar.Tolerance)&lt;&gt;0,
   if(
   //In target
   fabs('&amp;chr(36)&amp;'(v.KPI.Dem.BIAS3.FormulaVMI.SAP))&lt;max({'&amp;chr(36)&amp;'&lt;[m.VMI/NVMI]={"VMI"},SOURCE_ID={10},[Demand Plan Version]=,[Demand Plan Version DESC]=,[Demand Plan Version Num],%HIDE_OVERVIEW_METRIC={"BIAS-3"}&gt;} T_CUSTVMI.tar.Target),v.Layout.Colour.MAPE.BIAS.OnTarget,
   if(
   //Near target
   fabs('&amp;chr(36)&amp;'(v.KPI.Dem.BIAS3.FormulaVMI.SAP))&lt;=max({'&amp;chr(36)&amp;'&lt;[m.VMI/NVMI]={"VMI"},SOURCE_ID={10},[Demand Plan Version]=,[Demand Plan Version DESC]=,[Demand Plan Version Num],%HIDE_OVERVIEW_METRIC={"BIAS-3"}&gt;}T_CUSTVMI.tar.Tolerance) and fabs('&amp;chr(36)&amp;'(v.KPI.Dem.BIAS3.FormulaVMI.SAP))&gt;=max({'&amp;chr(36)&amp;'&lt;[m.VMI/NVMI]={"VMI"},SOURCE_ID={10},[Demand Plan Version]=,[Demand Plan Version DESC]=,[Demand Plan Version Num],%HIDE_OVERVIEW_METRIC={"BIAS-3"}&gt;}T_CUSTVMI.tar.Target),v.Layout.Colour.MAPE.BIAS.NearTarget,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Num],T_CUST_ALL.%HIDE_OVERVIEW_METRIC={"BIAS-3"}&gt;} T_CUST_ALL.tar.Target)&lt;&gt;0 and max({'&amp;chr(36)&amp;'&lt;SOURCE_ID={10},[Demand Plan Version]=,[Demand Plan Version DESC]=,[Demand Plan Version Num],T_CUST_ALL.%HIDE_OVERVIEW_METRIC={"BIAS-3"}&gt;} T_CUST_ALL.tar.Tolerance)&lt;&gt;0,
      if(
     //In target
     fabs('&amp;chr(36)&amp;'(v.KPI.Dem.BIAS3.FormulaVMI.SAP))&lt;max({'&amp;chr(36)&amp;'&lt;SOURCE_ID={10},[Demand Plan Version]=,[Demand Plan Version DESC]=,[Demand Plan Version Num],T_CUST_ALL.%HIDE_OVERVIEW_METRIC={"BIAS-3"}&gt;} T_CUST_ALL.tar.Target),v.Layout.Colour.MAPE.BIAS.OnTarget,
     if(
     //Near target
     fabs('&amp;chr(36)&amp;'(v.KPI.Dem.BIAS3.FormulaVMI.SAP))&lt;=max({'&amp;chr(36)&amp;'&lt;SOURCE_ID={10},[Demand Plan Version]=,[Demand Plan Version DESC]=,[Demand Plan Version Num],T_CUST_ALL.%HIDE_OVERVIEW_METRIC={"BIAS-3"}&gt;} T_CUST_ALL.tar.Tolerance) and fabs('&amp;chr(36)&amp;'(v.KPI.Dem.BIAS3.FormulaVMI.SAP))&gt;=max({'&amp;chr(36)&amp;'&lt;SOURCE_ID={10},[Demand Plan Version]=,[Demand Plan Version DESC]=,[Demand Plan Version Num],T_CUST_ALL.%HIDE_OVERVIEW_METRIC={"BIAS-3"}&gt;} T_CUST_ALL.tar.Target),v.Layout.Colour.MAPE.BIAS.NearTarget,
     //Out of target
     v.Layout.Colour.MAPE.BIAS.AboveTarget))
     ,//Else we use white
     white())
  )
,//Else, 
 if(count(DISTINCT{'&amp;chr(36)&amp;'&lt;[m.VMI/NVMI]={"VMI"},SOURCE_ID={10},[Demand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Num],T_VMI_ALL.%HIDE_OVERVIEW_METRIC={"BIAS-3"}&gt;} T_VMI_ALL.tar.Target)&lt;&gt;0 and max({'&amp;chr(36)&amp;'&lt;SOURCE_ID={10},[Demand Plan Version]=,[Demand Plan Version DESC]=,[Demand Plan Version Num],T_VMI_ALL.%HIDE_OVERVIEW_METRIC={"BIAS-3"}&gt;}T_VMI_ALL.tar.Tolerance)&lt;&gt;0,
    if(
    //In target
    fabs('&amp;chr(36)&amp;'(v.KPI.Dem.BIAS3.FormulaVMI.SAP))&lt;max({'&amp;chr(36)&amp;'&lt;[m.VMI/NVMI]={"VMI"},SOURCE_ID={10},[Demand Plan Version]=,[Demand Plan Version DESC]=,[Demand Plan Version Num],T_VMI_ALL.%HIDE_OVERVIEW_METRIC={"BIAS-3"}&gt;} T_VMI_ALL.tar.Target),v.Layout.Colour.MAPE.BIAS.OnTarget,
    if(
    //Near target
    fabs('&amp;chr(36)&amp;'(v.KPI.Dem.BIAS3.FormulaVMI.SAP))&lt;=max({'&amp;chr(36)&amp;'&lt;[m.VMI/NVMI]={"VMI"},SOURCE_ID={10},[Demand Plan Version]=,[Demand Plan Version DESC]=,[Demand Plan Version Num],T_VMI_ALL.%HIDE_OVERVIEW_METRIC={"BIAS-3"}&gt;}T_VMI_ALL.tar.Tolerance) and fabs('&amp;chr(36)&amp;'(v.KPI.Dem.BIAS3.FormulaVMI.SAP))&gt;=max({'&amp;chr(36)&amp;'&lt;[m.VMI/NVMI]={"VMI"},SOURCE_ID={10},[Demand Plan Version]=,[Demand Plan Version DESC]=,[Demand Plan Version Num],T_VMI_ALL.%HIDE_OVERVIEW_METRIC={"BIAS-3"}&gt;}T_VMI_ALL.tar.Target),v.Layout.Colour.MAPE.BIAS.NearTarget,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Num],T_TOT.%HIDE_OVERVIEW_METRIC={"BIAS-3"}&gt;} T_TOT.tar.Target)&lt;&gt;0 and max({'&amp;chr(36)&amp;'&lt;SOURCE_ID={21},[Demand Plan Version]=,[Demand Plan Version DESC]=,[Demand Plan Version Num],T_TOT.%HIDE_OVERVIEW_METRIC={"BIAS-3"}&gt;} T_TOT.tar.Tolerance)&lt;&gt;0,
         if(
      //In target
      fabs('&amp;chr(36)&amp;'(v.KPI.Dem.BIAS3.FormulaVMI.SAP))&lt;max({'&amp;chr(36)&amp;'&lt;SOURCE_ID={10},[Demand Plan Version]=,[Demand Plan Version DESC]=,[Demand Plan Version Num],T_TOT.%HIDE_OVERVIEW_METRIC={"BIAS-3"}&gt;} T_TOT.tar.Target),v.Layout.Colour.MAPE.BIAS.OnTarget,
      if(
      //Near target
      fabs('&amp;chr(36)&amp;'(v.KPI.Dem.BIAS3.FormulaVMI.SAP))&lt;=max({'&amp;chr(36)&amp;'&lt;SOURCE_ID={10},[Demand Plan Version]=,[Demand Plan Version DESC]=,[Demand Plan Version Num],T_TOT.%HIDE_OVERVIEW_METRIC={"BIAS-3"}&gt;} T_TOT.tar.Tolerance) and fabs('&amp;chr(36)&amp;'(v.KPI.Dem.BIAS3.FormulaVMI.SAP))&gt;=max({'&amp;chr(36)&amp;'&lt;SOURCE_ID={10},[Demand Plan Version]=,[Demand Plan Version DESC]=,[Demand Plan Version Num],T_TOT.%HIDE_OVERVIEW_METRIC={"BIAS-3"}&gt;} T_TOT.tar.Target),v.Layout.Colour.MAPE.BIAS.NearTarget,
      //Out of target
      v.Layout.Colour.MAPE.BIAS.AboveTarget))
      ,//Else we use white
      white())
  )
)'&amp;chr(39)&amp;'
'</v>
      </c>
      <c r="I67" s="26" t="s">
        <v>380</v>
      </c>
      <c r="K67" s="6">
        <v>0</v>
      </c>
      <c r="L67" s="6">
        <v>0</v>
      </c>
      <c r="M67" s="6">
        <v>1</v>
      </c>
      <c r="N67" s="6">
        <v>0</v>
      </c>
      <c r="O67" s="6">
        <v>0</v>
      </c>
      <c r="P67" s="6">
        <v>0</v>
      </c>
    </row>
    <row r="68" spans="1:16" ht="75" x14ac:dyDescent="0.25">
      <c r="A68" s="18" t="s">
        <v>9</v>
      </c>
      <c r="B68" s="17" t="s">
        <v>7</v>
      </c>
      <c r="C68" s="6" t="s">
        <v>19</v>
      </c>
      <c r="D68" s="6" t="s">
        <v>37</v>
      </c>
      <c r="E68" s="6" t="s">
        <v>14</v>
      </c>
      <c r="F68" s="7" t="str">
        <f t="shared" si="5"/>
        <v>v.KPI.Dem.BIAS3.Formula</v>
      </c>
      <c r="G68" s="30" t="s">
        <v>948</v>
      </c>
      <c r="H68" s="6" t="str">
        <f t="shared" si="4"/>
        <v>'='&amp;chr(39)&amp;'if(sum({'&amp;chr(36)&amp;'&lt;PerType={0},[Demand Plan Version]=,[Demand Plan Version DESC]=,[Demand Plan Version Num]=,SOURCE_ID={21}&gt;} [Diff 3])/sum({'&amp;chr(36)&amp;'&lt;PerType={0},[Demand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[Diff 3])/sum({'&amp;chr(36)&amp;'&lt;PerType={0},[Demand Plan Version]=,[Demand Plan Version DESC]=,[Demand Plan Version Num]=,SOURCE_ID={21}&gt;} [In-Market Sales (History)]))'&amp;chr(39)&amp;''</v>
      </c>
      <c r="K68" s="6">
        <v>0</v>
      </c>
      <c r="L68" s="6">
        <v>1</v>
      </c>
      <c r="M68" s="6">
        <v>1</v>
      </c>
      <c r="N68" s="6">
        <v>0</v>
      </c>
      <c r="O68" s="6">
        <v>0</v>
      </c>
      <c r="P68" s="6">
        <v>0</v>
      </c>
    </row>
    <row r="69" spans="1:16" ht="75" x14ac:dyDescent="0.25">
      <c r="A69" s="64" t="s">
        <v>9</v>
      </c>
      <c r="B69" s="17" t="s">
        <v>7</v>
      </c>
      <c r="C69" s="6" t="s">
        <v>19</v>
      </c>
      <c r="D69" s="6" t="s">
        <v>37</v>
      </c>
      <c r="E69" s="6" t="s">
        <v>223</v>
      </c>
      <c r="F69" s="7" t="str">
        <f t="shared" si="5"/>
        <v>v.KPI.Dem.BIAS3.Formula.SAP</v>
      </c>
      <c r="G69" s="30" t="s">
        <v>1004</v>
      </c>
      <c r="H69" s="6" t="str">
        <f t="shared" si="4"/>
        <v>'='&amp;chr(39)&amp;'if(sum({'&amp;chr(36)&amp;'&lt;PerType={0},[Demand Plan Version]=,[Demand Plan Version DESC]=,[Demand Plan Version Num]=,SOURCE_ID={10}&gt;} [Diff 3])/sum({'&amp;chr(36)&amp;'&lt;PerType={0},[Demand Plan Version]=,[Demand Plan Version DESC]=,[Demand Plan Version Num]=,SOURCE_ID={10}&gt;} [In-Market Sales (History)])&gt;9.99,
9.99,
sum({'&amp;chr(36)&amp;'&lt;PerType={0},[Demand Plan Version]=,[Demand Plan Version DESC]=,[Demand Plan Version Num]=,SOURCE_ID={10}&gt;} [Diff 3])/sum({'&amp;chr(36)&amp;'&lt;PerType={0},[Demand Plan Version]=,[Demand Plan Version DESC]=,[Demand Plan Version Num]=,SOURCE_ID={10}&gt;} [In-Market Sales (History)]))'&amp;chr(39)&amp;''</v>
      </c>
      <c r="K69" s="6">
        <v>0</v>
      </c>
      <c r="L69" s="6">
        <v>0</v>
      </c>
      <c r="M69" s="6">
        <v>1</v>
      </c>
      <c r="N69" s="6">
        <v>0</v>
      </c>
      <c r="O69" s="6">
        <v>0</v>
      </c>
      <c r="P69" s="6">
        <v>0</v>
      </c>
    </row>
    <row r="70" spans="1:16" x14ac:dyDescent="0.25">
      <c r="A70" s="18" t="s">
        <v>9</v>
      </c>
      <c r="B70" s="17" t="s">
        <v>7</v>
      </c>
      <c r="C70" s="6" t="s">
        <v>19</v>
      </c>
      <c r="D70" s="6" t="s">
        <v>37</v>
      </c>
      <c r="E70" s="6" t="s">
        <v>358</v>
      </c>
      <c r="F70" s="7" t="str">
        <f t="shared" si="5"/>
        <v>v.KPI.Dem.BIAS3.Formula.YTD</v>
      </c>
      <c r="G70" s="8" t="s">
        <v>367</v>
      </c>
      <c r="H70" s="6" t="str">
        <f t="shared" si="4"/>
        <v>'='&amp;chr(39)&amp;'if(sum({'&amp;chr(36)&amp;'&lt;PerType={99},[Demand Plan Version]=,[Demand Plan Version DESC]=,[Demand Plan Version Num]=,SOURCE_ID={21}&gt;} [Diff 3])/sum({'&amp;chr(36)&amp;'&lt;PerType={99},[Demand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[Diff 3])/sum({'&amp;chr(36)&amp;'&lt;PerType={99},[Demand Plan Version]=,[Demand Plan Version DESC]=,[Demand Plan Version Num]=,SOURCE_ID={21}&gt;} [In-Market Sales (History)]))'&amp;chr(39)&amp;''</v>
      </c>
      <c r="K70" s="6">
        <v>0</v>
      </c>
      <c r="L70" s="6">
        <v>1</v>
      </c>
      <c r="M70" s="6">
        <v>1</v>
      </c>
      <c r="N70" s="6">
        <v>0</v>
      </c>
      <c r="O70" s="6">
        <v>0</v>
      </c>
      <c r="P70" s="6">
        <v>0</v>
      </c>
    </row>
    <row r="71" spans="1:16" x14ac:dyDescent="0.25">
      <c r="A71" s="18" t="s">
        <v>9</v>
      </c>
      <c r="B71" s="17" t="s">
        <v>7</v>
      </c>
      <c r="C71" s="6" t="s">
        <v>19</v>
      </c>
      <c r="D71" s="6" t="s">
        <v>37</v>
      </c>
      <c r="E71" s="6" t="s">
        <v>428</v>
      </c>
      <c r="F71" s="7" t="str">
        <f t="shared" si="5"/>
        <v>v.KPI.Dem.BIAS3.FormulaVMI</v>
      </c>
      <c r="G71" s="8" t="s">
        <v>434</v>
      </c>
      <c r="H71" s="6" t="str">
        <f t="shared" si="4"/>
        <v>'='&amp;chr(39)&amp;'if(sum({'&amp;chr(36)&amp;'&lt;PerType={0},[m.VMI/NVMI]={"VMI"},[Demand Plan Version]=,[Demand Plan Version DESC]=,[Demand Plan Version Num]=,SOURCE_ID={21}&gt;} [Diff 3])/sum({'&amp;chr(36)&amp;'&lt;PerType={0},[m.VMI/NVMI]={"VMI"},[Demand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[Diff 3])/sum({'&amp;chr(36)&amp;'&lt;PerType={0},[m.VMI/NVMI]={"VMI"},[Demand Plan Version]=,[Demand Plan Version DESC]=,[Demand Plan Version Num]=,SOURCE_ID={21}&gt;} [In-Market Sales (History)]))'&amp;chr(39)&amp;''</v>
      </c>
      <c r="K71" s="6">
        <v>0</v>
      </c>
      <c r="L71" s="6">
        <v>1</v>
      </c>
      <c r="M71" s="6">
        <v>1</v>
      </c>
      <c r="N71" s="6">
        <v>0</v>
      </c>
      <c r="O71" s="6">
        <v>0</v>
      </c>
      <c r="P71" s="6">
        <v>0</v>
      </c>
    </row>
    <row r="72" spans="1:16" x14ac:dyDescent="0.25">
      <c r="A72" s="64" t="s">
        <v>9</v>
      </c>
      <c r="B72" s="17" t="s">
        <v>7</v>
      </c>
      <c r="C72" s="6" t="s">
        <v>19</v>
      </c>
      <c r="D72" s="6" t="s">
        <v>37</v>
      </c>
      <c r="E72" s="6" t="s">
        <v>445</v>
      </c>
      <c r="F72" s="7" t="str">
        <f t="shared" si="5"/>
        <v>v.KPI.Dem.BIAS3.FormulaVMI.SAP</v>
      </c>
      <c r="G72" s="8" t="s">
        <v>452</v>
      </c>
      <c r="H72" s="6" t="str">
        <f t="shared" si="4"/>
        <v>'='&amp;chr(39)&amp;'if(sum({'&amp;chr(36)&amp;'&lt;PerType={0},[m.VMI/NVMI]={"VMI"},[Demand Plan Version]=,[Demand Plan Version DESC]=,[Demand Plan Version Num]=,SOURCE_ID={10}&gt;} [Diff 3])/sum({'&amp;chr(36)&amp;'&lt;PerType={0},[m.VMI/NVMI]={"VMI"},[Demand Plan Version]=,[Demand Plan Version DESC]=,[Demand Plan Version Num]=,SOURCE_ID={10}&gt;} [In-Market Sales (History)])&gt;9.99,
9.99,
sum({'&amp;chr(36)&amp;'&lt;PerType={0},[m.VMI/NVMI]={"VMI"},[Demand Plan Version]=,[Demand Plan Version DESC]=,[Demand Plan Version Num]=,SOURCE_ID={10}&gt;} [Diff 3])/sum({'&amp;chr(36)&amp;'&lt;PerType={0},[m.VMI/NVMI]={"VMI"},[Demand Plan Version]=,[Demand Plan Version DESC]=,[Demand Plan Version Num]=,SOURCE_ID={10}&gt;} [In-Market Sales (History)]))'&amp;chr(39)&amp;'
'</v>
      </c>
      <c r="K72" s="6">
        <v>0</v>
      </c>
      <c r="L72" s="6">
        <v>0</v>
      </c>
      <c r="M72" s="6">
        <v>1</v>
      </c>
      <c r="N72" s="6">
        <v>0</v>
      </c>
      <c r="O72" s="6">
        <v>0</v>
      </c>
      <c r="P72" s="6">
        <v>0</v>
      </c>
    </row>
    <row r="73" spans="1:16" x14ac:dyDescent="0.25">
      <c r="A73" s="18" t="s">
        <v>9</v>
      </c>
      <c r="B73" s="17" t="s">
        <v>7</v>
      </c>
      <c r="C73" s="6" t="s">
        <v>19</v>
      </c>
      <c r="D73" s="6" t="s">
        <v>37</v>
      </c>
      <c r="E73" s="6" t="s">
        <v>16</v>
      </c>
      <c r="F73" s="7" t="str">
        <f t="shared" si="5"/>
        <v>v.KPI.Dem.BIAS3.Trends</v>
      </c>
      <c r="G73" s="8" t="s">
        <v>246</v>
      </c>
      <c r="H73" s="6" t="str">
        <f t="shared" si="4"/>
        <v>'='&amp;chr(39)&amp;'if(sum({'&amp;chr(36)&amp;'&lt;'&amp;chr(39)&amp;'&amp;v.Calendar.Dem.Trends.Selected&amp;'&amp;chr(39)&amp;', PerType={0},[Demand Plan Version]=,[Demand Plan Version DESC]=,[Demand Plan Version Num]=,SOURCE_ID={21}&gt;} [Diff 3])/sum({'&amp;chr(36)&amp;'&lt;'&amp;chr(39)&amp;'&amp;v.Calendar.Dem.Trends.Selected&amp;'&amp;chr(39)&amp;',PerType={0},[Demand Plan Version]=,[Demand Plan Version DESC]=,[Demand Plan Version Num]=,SOURCE_ID={21}&gt;} [In-Market Sales (History)])&gt;9.99,
9.99,
sum({'&amp;chr(36)&amp;'&lt;'&amp;chr(39)&amp;'&amp;v.Calendar.Dem.Trends.Selected&amp;'&amp;chr(39)&amp;',PerType={0}, [Demand Plan Version]=,[Demand Plan Version DESC]=,[Demand Plan Version Num]=,SOURCE_ID={21}&gt;} [Diff 3])/sum({'&amp;chr(36)&amp;'&lt;'&amp;chr(39)&amp;'&amp;v.Calendar.Dem.Trends.Selected&amp;'&amp;chr(39)&amp;',PerType={0},[Demand Plan Version]=,[Demand Plan Version DESC]=,[Demand Plan Version Num]=,SOURCE_ID={21}&gt;} [In-Market Sales (History)]))'&amp;chr(39)&amp;'
'</v>
      </c>
      <c r="K73" s="6">
        <v>0</v>
      </c>
      <c r="L73" s="6">
        <v>1</v>
      </c>
      <c r="M73" s="6">
        <v>1</v>
      </c>
      <c r="N73" s="6">
        <v>0</v>
      </c>
      <c r="O73" s="6">
        <v>0</v>
      </c>
      <c r="P73" s="6">
        <v>0</v>
      </c>
    </row>
    <row r="74" spans="1:16" x14ac:dyDescent="0.25">
      <c r="A74" s="64" t="s">
        <v>9</v>
      </c>
      <c r="B74" s="17" t="s">
        <v>7</v>
      </c>
      <c r="C74" s="6" t="s">
        <v>19</v>
      </c>
      <c r="D74" s="6" t="s">
        <v>485</v>
      </c>
      <c r="E74" s="6" t="s">
        <v>379</v>
      </c>
      <c r="F74" s="7" t="str">
        <f t="shared" si="5"/>
        <v>v.KPI.Dem.BIAS3.VMI.ColorCoding</v>
      </c>
      <c r="G74" s="8" t="s">
        <v>553</v>
      </c>
      <c r="H74" s="6" t="str">
        <f t="shared" si="4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fabs('&amp;chr(36)&amp;'(v.KPI.Dem.BIAS3.FormulaVMI))&lt;max({'&amp;chr(36)&amp;'&lt;[m.VMI/NVMI]={"VMI"},SOURCE_ID={21},[Demand Plan Version]=,[Demand Plan Version DESC]=,[Demand Plan Version Num]=&gt;}T_CUSTVMI.tar.Target),v.Layout.Colour.MAPE.BIAS.OnTarget,
   if(
   //Near target
  fabs('&amp;chr(36)&amp;'(v.KPI.Dem.BIAS3.FormulaVMI))&lt;=max({'&amp;chr(36)&amp;'&lt;[m.VMI/NVMI]={"VMI"},SOURCE_ID={21},[Demand Plan Version]=,[Demand Plan Version DESC]=,[Demand Plan Version Num]=&gt;}T_CUSTVMI.tar.Tolerance) and fabs('&amp;chr(36)&amp;'(v.KPI.Dem.BIAS3.FormulaVMI))&gt;=max({'&amp;chr(36)&amp;'&lt;[m.VMI/NVMI]={"VMI"},SOURCE_ID={21},[Demand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Num]=,T_CUST_ALL.%HIDE_OVERVIEW_METRIC={"'&amp;chr(39)&amp;'&amp;v.App.Dem.Hide.Overview.Metrics&amp;'&amp;chr(39)&amp;'"}&gt;} T_CUST_ALL.tar.Target)&lt;&gt;0 and Max({'&amp;chr(36)&amp;'&lt;SOURCE_ID={21},[Demand Plan Version]=,[Demand Plan Version DESC]=,[Demand Plan Version Num]=,T_CUST_ALL.%HIDE_OVERVIEW_METRIC={"'&amp;chr(39)&amp;'&amp;v.App.Dem.Hide.Overview.Metrics&amp;'&amp;chr(39)&amp;'"}&gt;} T_CUST_ALL.tar.Tolerance)&lt;&gt;0,
   if(
   //In target
   fabs('&amp;chr(36)&amp;'(v.KPI.Dem.BIAS3.FormulaVMI))&lt;max({'&amp;chr(36)&amp;'&lt;SOURCE_ID={21},[Demand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fabs('&amp;chr(36)&amp;'(v.KPI.Dem.BIAS3.FormulaVMI))&lt;=max({'&amp;chr(36)&amp;'&lt;SOURCE_ID={21},[Demand Plan Version]=,[Demand Plan Version DESC]=,[Demand Plan Version Num]=,T_CUST_ALL.%HIDE_OVERVIEW_METRIC={"'&amp;chr(39)&amp;'&amp;v.App.Dem.Hide.Overview.Metrics&amp;'&amp;chr(39)&amp;'"}&gt;} T_CUST_ALL.tar.Tolerance) and fabs('&amp;chr(36)&amp;'(v.KPI.Dem.BIAS3.FormulaVMI))&gt;=max({'&amp;chr(36)&amp;'&lt;SOURCE_ID={21},[Demand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74" s="26" t="s">
        <v>380</v>
      </c>
      <c r="K74" s="6">
        <v>0</v>
      </c>
      <c r="L74" s="6">
        <v>1</v>
      </c>
      <c r="M74" s="6">
        <v>1</v>
      </c>
      <c r="N74" s="6">
        <v>0</v>
      </c>
      <c r="O74" s="6">
        <v>0</v>
      </c>
      <c r="P74" s="6">
        <v>0</v>
      </c>
    </row>
    <row r="75" spans="1:16" x14ac:dyDescent="0.25">
      <c r="A75" s="64" t="s">
        <v>9</v>
      </c>
      <c r="B75" s="17" t="s">
        <v>7</v>
      </c>
      <c r="C75" s="6" t="s">
        <v>19</v>
      </c>
      <c r="D75" s="6" t="s">
        <v>485</v>
      </c>
      <c r="E75" s="6" t="s">
        <v>393</v>
      </c>
      <c r="F75" s="7" t="str">
        <f t="shared" si="5"/>
        <v>v.KPI.Dem.BIAS3.VMI.ColorCoding.GlobalClass</v>
      </c>
      <c r="G75" s="8" t="s">
        <v>561</v>
      </c>
      <c r="H75" s="6" t="str">
        <f t="shared" si="4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T_CUSTVMI_GLOBALCLASS.%HIDE_OVERVIEW_METRIC={"BIAS-3"}&gt;}T_CUSTVMI_GLOBALCLASS.tar.Target)&lt;&gt;0 and Max({'&amp;chr(36)&amp;'&lt;SOURCE_ID={21},[Demand Plan Version]=,[Demand Plan Version DESC]=,[Demand Plan Version Num], T_CUSTVMI_GLOBALCLASS.%HIDE_OVERVIEW_METRIC={"BIAS-3"}&gt;}T_CUSTVMI_GLOBALCLASS.tar.Tolerance)&lt;&gt;0,
   if(
   //In target
   fabs('&amp;chr(36)&amp;'(v.KPI.Dem.BIAS3.FormulaVMI))&lt;max({'&amp;chr(36)&amp;'&lt;[m.VMI/NVMI]={"VMI"},SOURCE_ID={21},[Demand Plan Version]=,[Demand Plan Version DESC]=,[Demand Plan Version Num], T_CUSTVMI_GLOBALCLASS.%HIDE_OVERVIEW_METRIC={"BIAS-3"}&gt;}T_CUSTVMI_GLOBALCLASS.tar.Target),v.Layout.Colour.MAPE.BIAS.OnTarget,
   if(
   //Near target
  fabs('&amp;chr(36)&amp;'(v.KPI.Dem.BIAS3.FormulaVMI))&lt;=max({'&amp;chr(36)&amp;'&lt;[m.VMI/NVMI]={"VMI"},SOURCE_ID={21},[Demand Plan Version]=,[Demand Plan Version DESC]=,[Demand Plan Version Num], T_CUSTVMI_GLOBALCLASS.%HIDE_OVERVIEW_METRIC={"BIAS-3"}&gt;}T_CUSTVMI_GLOBALCLASS.tar.Tolerance) and fabs('&amp;chr(36)&amp;'(v.KPI.Dem.BIAS3.FormulaVMI))&gt;=max({'&amp;chr(36)&amp;'&lt;[m.VMI/NVMI]={"VMI"},SOURCE_ID={21},[Demand Plan Version]=,[Demand Plan Version DESC]=,[Demand Plan Version Num],T_CUSTVMI_GLOBALCLASS.%HIDE_OVERVIEW_METRIC={"BIAS-3"}&gt;}T_CUSTVMI_GLOBALCLASS.tar.Target),v.Layout.Colour.MAPE.BIAS.NearTarget,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Num],T_CUST_ALL_GLOBALCLASS.%HIDE_OVERVIEW_METRIC={"BIAS-3"}&gt;}T_CUST_ALL_GLOBALCLASS.tar.Target)&lt;&gt;0 and Max({'&amp;chr(36)&amp;'&lt;SOURCE_ID={21},[Demand Plan Version]=,[Demand Plan Version DESC]=,[Demand Plan Version Num],T_CUST_ALL_GLOBALCLASS.%HIDE_OVERVIEW_METRIC={"BIAS-3"}&gt;}T_CUST_ALL_GLOBALCLASS.tar.Tolerance)&lt;&gt;0,
   if(
   //In target
   fabs('&amp;chr(36)&amp;'(v.KPI.Dem.BIAS3.FormulaVMI))&lt;max({'&amp;chr(36)&amp;'&lt;SOURCE_ID={21},[Demand Plan Version]=,[Demand Plan Version DESC]=,[Demand Plan Version Num],T_CUST_ALL_GLOBALCLASS.%HIDE_OVERVIEW_METRIC={"BIAS-3"}&gt;}T_CUST_ALL_GLOBALCLASS.tar.Target),v.Layout.Colour.MAPE.BIAS.OnTarget,
   if(
   //Near target
   fabs('&amp;chr(36)&amp;'(v.KPI.Dem.BIAS3.FormulaVMI))&lt;=max({'&amp;chr(36)&amp;'&lt;SOURCE_ID={21},[Demand Plan Version]=,[Demand Plan Version DESC]=,[Demand Plan Version Num],T_CUST_ALL_GLOBALCLASS.%HIDE_OVERVIEW_METRIC={"BIAS-3"}&gt;}T_CUST_ALL_GLOBALCLASS.tar.Tolerance) and fabs('&amp;chr(36)&amp;'(v.KPI.Dem.BIAS3.FormulaVMI))&gt;=max({'&amp;chr(36)&amp;'&lt;SOURCE_ID={21},[Demand Plan Version]=,[Demand Plan Version DESC]=,[Demand Plan Version Num],T_CUST_ALL_GLOBALCLASS.%HIDE_OVERVIEW_METRIC={"BIAS-3"}&gt;}T_CUST_ALL_GLOBALCLASS.tar.Target),v.Layout.Colour.MAPE.BIAS.NearTarget,
   //Out of target
   v.Layout.Colour.MAPE.BIAS.AboveTarget))
   ,//Else we use white
  white())
 )'&amp;chr(39)&amp;'
'</v>
      </c>
      <c r="I75" s="26" t="s">
        <v>380</v>
      </c>
      <c r="K75" s="6">
        <v>0</v>
      </c>
      <c r="L75" s="6">
        <v>1</v>
      </c>
      <c r="M75" s="6">
        <v>1</v>
      </c>
      <c r="N75" s="6">
        <v>0</v>
      </c>
      <c r="O75" s="6">
        <v>0</v>
      </c>
      <c r="P75" s="6">
        <v>0</v>
      </c>
    </row>
    <row r="76" spans="1:16" x14ac:dyDescent="0.25">
      <c r="A76" s="18" t="s">
        <v>9</v>
      </c>
      <c r="B76" s="17" t="s">
        <v>7</v>
      </c>
      <c r="C76" s="6" t="s">
        <v>19</v>
      </c>
      <c r="D76" s="6" t="s">
        <v>377</v>
      </c>
      <c r="E76" s="6" t="s">
        <v>379</v>
      </c>
      <c r="F76" s="7" t="str">
        <f t="shared" si="5"/>
        <v>v.KPI.Dem.BIAS6.Calculated.ColorCoding</v>
      </c>
      <c r="G76" s="8" t="s">
        <v>426</v>
      </c>
      <c r="H76" s="6" t="str">
        <f t="shared" si="4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Num],%HIDE_OVERVIEW_METRIC={"BIAS-6"}&gt;} T_CUSTVMI.tar.Target)&lt;&gt;0 and max({'&amp;chr(36)&amp;'&lt;SOURCE_ID={21},[Demand Plan Version]=,[Demand Plan Version DESC]=,[Demand Plan Version Num],%HIDE_OVERVIEW_METRIC={"BIAS-6"}&gt;}T_CUSTVMI.tar.Tolerance)&lt;&gt;0,
   if(
   //In target
   fabs('&amp;chr(36)&amp;'(v.KPI.Dem.BIAS6.Calculated.Formula))&lt;max({'&amp;chr(36)&amp;'&lt;SOURCE_ID={21},[Demand Plan Version]=,[Demand Plan Version DESC]=,[Demand Plan Version Num],%HIDE_OVERVIEW_METRIC={"BIAS-6"}&gt;} T_CUSTVMI.tar.Target),v.Layout.Colour.MAPE.BIAS.OnTarget,
   if(
   //Near target
   fabs('&amp;chr(36)&amp;'(v.KPI.Dem.BIAS6.Calculated.Formula))&lt;=max({'&amp;chr(36)&amp;'&lt;SOURCE_ID={21},[Demand Plan Version]=,[Demand Plan Version DESC]=,[Demand Plan Version Num],%HIDE_OVERVIEW_METRIC={"BIAS-6"}&gt;}T_CUSTVMI.tar.Tolerance) and fabs('&amp;chr(36)&amp;'(v.KPI.Dem.BIAS6.Calculated.Formula))&gt;=max({'&amp;chr(36)&amp;'&lt;SOURCE_ID={21},[Demand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Num],T_CUST_ALL.%HIDE_OVERVIEW_METRIC={"BIAS-6"}&gt;} T_CUST_ALL.tar.Target)&lt;&gt;0 and max({'&amp;chr(36)&amp;'&lt;SOURCE_ID={21},[Demand Plan Version]=,[Demand Plan Version DESC]=,[Demand Plan Version Num],T_CUST_ALL.%HIDE_OVERVIEW_METRIC={"BIAS-6"}&gt;} T_CUST_ALL.tar.Tolerance)&lt;&gt;0,
      if(
     //In target
     fabs('&amp;chr(36)&amp;'(v.KPI.Dem.BIAS6.Calculated.Formula))&lt;max({'&amp;chr(36)&amp;'&lt;SOURCE_ID={21},[Demand Plan Version]=,[Demand Plan Version DESC]=,[Demand Plan Version Num],T_CUST_ALL.%HIDE_OVERVIEW_METRIC={"BIAS-6"}&gt;} T_CUST_ALL.tar.Target),v.Layout.Colour.MAPE.BIAS.OnTarget,
     if(
     //Near target
     fabs('&amp;chr(36)&amp;'(v.KPI.Dem.BIAS6.Calculated.Formula))&lt;=max({'&amp;chr(36)&amp;'&lt;SOURCE_ID={21},[Demand Plan Version]=,[Demand Plan Version DESC]=,[Demand Plan Version Num],T_CUST_ALL.%HIDE_OVERVIEW_METRIC={"BIAS-6"}&gt;} T_CUST_ALL.tar.Tolerance) and fabs('&amp;chr(36)&amp;'(v.KPI.Dem.BIAS6.Calculated.Formula))&gt;=max({'&amp;chr(36)&amp;'&lt;SOURCE_ID={21},[Demand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Num],T_VMI_ALL.%HIDE_OVERVIEW_METRIC={"BIAS-6"}&gt;} T_VMI_ALL.tar.Target)&lt;&gt;0 and max({'&amp;chr(36)&amp;'&lt;SOURCE_ID={21},[Demand Plan Version]=,[Demand Plan Version DESC]=,[Demand Plan Version Num],T_VMI_ALL.%HIDE_OVERVIEW_METRIC={"BIAS-6"}&gt;}T_VMI_ALL.tar.Tolerance)&lt;&gt;0,
    if(
    //In target
    fabs('&amp;chr(36)&amp;'(v.KPI.Dem.BIAS6.Calculated.Formula))&lt;max({'&amp;chr(36)&amp;'&lt;SOURCE_ID={21},[Demand Plan Version]=,[Demand Plan Version DESC]=,[Demand Plan Version Num],T_VMI_ALL.%HIDE_OVERVIEW_METRIC={"BIAS-6"}&gt;} T_VMI_ALL.tar.Target),v.Layout.Colour.MAPE.BIAS.OnTarget,
    if(
    //Near target
    fabs('&amp;chr(36)&amp;'(v.KPI.Dem.BIAS6.Calculated.Formula))&lt;=max({'&amp;chr(36)&amp;'&lt;SOURCE_ID={21},[Demand Plan Version]=,[Demand Plan Version DESC]=,[Demand Plan Version Num],T_VMI_ALL.%HIDE_OVERVIEW_METRIC={"BIAS-6"}&gt;}T_VMI_ALL.tar.Tolerance) and fabs('&amp;chr(36)&amp;'(v.KPI.Dem.BIAS6.Calculated.Formula))&gt;=max({'&amp;chr(36)&amp;'&lt;SOURCE_ID={21},[Demand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Num],T_VMI_ALL.%HIDE_OVERVIEW_METRIC={"BIAS-6"}&gt;} T_VMI_ALL.tar.Target)&lt;&gt;0 and max({'&amp;chr(36)&amp;'&lt;SOURCE_ID={21},[Demand Plan Version]=,[Demand Plan Version DESC]=,[Demand Plan Version Num],T_VMI_ALL.%HIDE_OVERVIEW_METRIC={"BIAS-6"}&gt;} T_VMI_ALL.tar.Tolerance)&lt;&gt;0,
         if(
      //In target
      fabs('&amp;chr(36)&amp;'(v.KPI.Dem.BIAS6.Calculated.Formula))&lt;max({'&amp;chr(36)&amp;'&lt;SOURCE_ID={21},[Demand Plan Version]=,[Demand Plan Version DESC]=,[Demand Plan Version Num],T_VMI_ALL.%HIDE_OVERVIEW_METRIC={"BIAS-6"}&gt;} T_VMI_ALL.tar.Target),v.Layout.Colour.MAPE.BIAS.OnTarget,
      if(
      //Near target
      fabs('&amp;chr(36)&amp;'(v.KPI.Dem.BIAS6.Calculated.Formula))&lt;=max({'&amp;chr(36)&amp;'&lt;SOURCE_ID={21},[Demand Plan Version]=,[Demand Plan Version DESC]=,[Demand Plan Version Num],T_VMI_ALL.%HIDE_OVERVIEW_METRIC={"BIAS-6"}&gt;} T_VMI_ALL.tar.Tolerance) and fabs('&amp;chr(36)&amp;'(v.KPI.Dem.BIAS6.Calculated.Formula))&gt;=max({'&amp;chr(36)&amp;'&lt;SOURCE_ID={21},[Demand Plan Version]=,[Demand Plan Version DESC]=,[Demand Plan Version Num],T_VMI_ALL.%HIDE_OVERVIEW_METRIC={"BIAS-6"}&gt;} T_VMI_ALL.tar.Target),v.Layout.Colour.MAPE.BIAS.NearTarget,
      //Out of target
      v.Layout.Colour.MAPE.BIAS.AboveTarget))
      ,//Else we use white
      white())
  )
)'&amp;chr(39)&amp;'
'</v>
      </c>
      <c r="I76" s="26" t="s">
        <v>380</v>
      </c>
      <c r="K76" s="6">
        <v>0</v>
      </c>
      <c r="L76" s="6">
        <v>1</v>
      </c>
      <c r="M76" s="6">
        <v>1</v>
      </c>
      <c r="N76" s="6">
        <v>0</v>
      </c>
      <c r="O76" s="6">
        <v>0</v>
      </c>
      <c r="P76" s="6">
        <v>0</v>
      </c>
    </row>
    <row r="77" spans="1:16" x14ac:dyDescent="0.25">
      <c r="A77" s="18" t="s">
        <v>9</v>
      </c>
      <c r="B77" s="17" t="s">
        <v>7</v>
      </c>
      <c r="C77" s="6" t="s">
        <v>19</v>
      </c>
      <c r="D77" s="6" t="s">
        <v>377</v>
      </c>
      <c r="E77" s="6" t="s">
        <v>462</v>
      </c>
      <c r="F77" s="7" t="str">
        <f t="shared" si="5"/>
        <v>v.KPI.Dem.BIAS6.Calculated.ColorCoding.SAP</v>
      </c>
      <c r="G77" s="8" t="s">
        <v>478</v>
      </c>
      <c r="H77" s="6" t="str">
        <f t="shared" si="4"/>
        <v>'='&amp;chr(39)&amp;'if(GetPossibleCount([Customer ABC indicator])=1,
  //If there are only one possible Customer ABC indicator value 
 if(count(DISTINCT{'&amp;chr(36)&amp;'&lt;SOURCE_ID={2},[Demand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Num],%HIDE_OVERVIEW_METRIC={"BIAS-6"}&gt;} T_CUSTVMI.tar.Target)&lt;&gt;0 and max({'&amp;chr(36)&amp;'&lt;SOURCE_ID={2},[Demand Plan Version]=,[Demand Plan Version DESC]=,[Demand Plan Version Num],%HIDE_OVERVIEW_METRIC={"BIAS-6"}&gt;}T_CUSTVMI.tar.Tolerance)&lt;&gt;0,
   if(
   //In target
   fabs('&amp;chr(36)&amp;'(v.KPI.Dem.BIAS6.Calculated.Formula.SAP))&lt;max({'&amp;chr(36)&amp;'&lt;SOURCE_ID={2},[Demand Plan Version]=,[Demand Plan Version DESC]=,[Demand Plan Version Num],%HIDE_OVERVIEW_METRIC={"BIAS-6"}&gt;} T_CUSTVMI.tar.Target),v.Layout.Colour.MAPE.BIAS.OnTarget,
   if(
   //Near target
   fabs('&amp;chr(36)&amp;'(v.KPI.Dem.BIAS6.Calculated.Formula.SAP))&lt;=max({'&amp;chr(36)&amp;'&lt;SOURCE_ID={2},[Demand Plan Version]=,[Demand Plan Version DESC]=,[Demand Plan Version Num],%HIDE_OVERVIEW_METRIC={"BIAS-6"}&gt;}T_CUSTVMI.tar.Tolerance) and fabs('&amp;chr(36)&amp;'(v.KPI.Dem.BIAS6.Calculated.Formula.SAP))&gt;=max({'&amp;chr(36)&amp;'&lt;SOURCE_ID={2},[Demand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Num],T_CUST_ALL.%HIDE_OVERVIEW_METRIC={"BIAS-6"}&gt;} T_CUST_ALL.tar.Target)&lt;&gt;0 and max({'&amp;chr(36)&amp;'&lt;SOURCE_ID={2},[Demand Plan Version]=,[Demand Plan Version DESC]=,[Demand Plan Version Num],T_CUST_ALL.%HIDE_OVERVIEW_METRIC={"BIAS-6"}&gt;} T_CUST_ALL.tar.Tolerance)&lt;&gt;0,
      if(
     //In target
     fabs('&amp;chr(36)&amp;'(v.KPI.Dem.BIAS6.Calculated.Formula.SAP))&lt;max({'&amp;chr(36)&amp;'&lt;SOURCE_ID={2},[Demand Plan Version]=,[Demand Plan Version DESC]=,[Demand Plan Version Num],T_CUST_ALL.%HIDE_OVERVIEW_METRIC={"BIAS-6"}&gt;} T_CUST_ALL.tar.Target),v.Layout.Colour.MAPE.BIAS.OnTarget,
     if(
     //Near target
     fabs('&amp;chr(36)&amp;'(v.KPI.Dem.BIAS6.Calculated.Formula.SAP))&lt;=max({'&amp;chr(36)&amp;'&lt;SOURCE_ID={2},[Demand Plan Version]=,[Demand Plan Version DESC]=,[Demand Plan Version Num],T_CUST_ALL.%HIDE_OVERVIEW_METRIC={"BIAS-6"}&gt;} T_CUST_ALL.tar.Tolerance) and fabs('&amp;chr(36)&amp;'(v.KPI.Dem.BIAS6.Calculated.Formula.SAP))&gt;=max({'&amp;chr(36)&amp;'&lt;SOURCE_ID={2},[Demand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if(count(DISTINCT{'&amp;chr(36)&amp;'&lt;SOURCE_ID={2},[Demand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Num],T_VMI_ALL.%HIDE_OVERVIEW_METRIC={"BIAS-6"}&gt;} T_VMI_ALL.tar.Target)&lt;&gt;0 and max({'&amp;chr(36)&amp;'&lt;SOURCE_ID={2},[Demand Plan Version]=,[Demand Plan Version DESC]=,[Demand Plan Version Num],T_VMI_ALL.%HIDE_OVERVIEW_METRIC={"BIAS-6"}&gt;}T_VMI_ALL.tar.Tolerance)&lt;&gt;0,
    if(
    //In target
    fabs('&amp;chr(36)&amp;'(v.KPI.Dem.BIAS6.Calculated.Formula.SAP))&lt;max({'&amp;chr(36)&amp;'&lt;SOURCE_ID={2},[Demand Plan Version]=,[Demand Plan Version DESC]=,[Demand Plan Version Num],T_VMI_ALL.%HIDE_OVERVIEW_METRIC={"BIAS-6"}&gt;} T_VMI_ALL.tar.Target),v.Layout.Colour.MAPE.BIAS.OnTarget,
    if(
    //Near target
    fabs('&amp;chr(36)&amp;'(v.KPI.Dem.BIAS6.Calculated.Formula.SAP))&lt;=max({'&amp;chr(36)&amp;'&lt;SOURCE_ID={2},[Demand Plan Version]=,[Demand Plan Version DESC]=,[Demand Plan Version Num],T_VMI_ALL.%HIDE_OVERVIEW_METRIC={"BIAS-6"}&gt;}T_VMI_ALL.tar.Tolerance) and fabs('&amp;chr(36)&amp;'(v.KPI.Dem.BIAS6.Calculated.Formula.SAP))&gt;=max({'&amp;chr(36)&amp;'&lt;SOURCE_ID={2},[Demand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Num],T_VMI_ALL.%HIDE_OVERVIEW_METRIC={"BIAS-6"}&gt;} T_VMI_ALL.tar.Target)&lt;&gt;0 and max({'&amp;chr(36)&amp;'&lt;SOURCE_ID={2},[Demand Plan Version]=,[Demand Plan Version DESC]=,[Demand Plan Version Num],T_VMI_ALL.%HIDE_OVERVIEW_METRIC={"BIAS-6"}&gt;} T_VMI_ALL.tar.Tolerance)&lt;&gt;0,
         if(
      //In target
      fabs('&amp;chr(36)&amp;'(v.KPI.Dem.BIAS6.Calculated.Formula.SAP))&lt;max({'&amp;chr(36)&amp;'&lt;SOURCE_ID={2},[Demand Plan Version]=,[Demand Plan Version DESC]=,[Demand Plan Version Num],T_VMI_ALL.%HIDE_OVERVIEW_METRIC={"BIAS-6"}&gt;} T_VMI_ALL.tar.Target),v.Layout.Colour.MAPE.BIAS.OnTarget,
      if(
      //Near target
      fabs('&amp;chr(36)&amp;'(v.KPI.Dem.BIAS6.Calculated.Formula.SAP))&lt;=max({'&amp;chr(36)&amp;'&lt;SOURCE_ID={2},[Demand Plan Version]=,[Demand Plan Version DESC]=,[Demand Plan Version Num],T_VMI_ALL.%HIDE_OVERVIEW_METRIC={"BIAS-6"}&gt;} T_VMI_ALL.tar.Tolerance) and fabs('&amp;chr(36)&amp;'(v.KPI.Dem.BIAS6.Calculated.Formula.SAP))&gt;=max({'&amp;chr(36)&amp;'&lt;SOURCE_ID={2},[Demand Plan Version]=,[Demand Plan Version DESC]=,[Demand Plan Version Num],T_VMI_ALL.%HIDE_OVERVIEW_METRIC={"BIAS-6"}&gt;} T_VMI_ALL.tar.Target),v.Layout.Colour.MAPE.BIAS.NearTarget,
      //Out of target
      v.Layout.Colour.MAPE.BIAS.AboveTarget))
      ,//Else we use white
      white())
  )
)'&amp;chr(39)&amp;'
'</v>
      </c>
      <c r="I77" s="26" t="s">
        <v>380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</row>
    <row r="78" spans="1:16" ht="75" x14ac:dyDescent="0.25">
      <c r="A78" s="18" t="s">
        <v>9</v>
      </c>
      <c r="B78" s="17" t="s">
        <v>7</v>
      </c>
      <c r="C78" s="6" t="s">
        <v>19</v>
      </c>
      <c r="D78" s="6" t="s">
        <v>377</v>
      </c>
      <c r="E78" s="6" t="s">
        <v>14</v>
      </c>
      <c r="F78" s="7" t="str">
        <f t="shared" si="5"/>
        <v>v.KPI.Dem.BIAS6.Calculated.Formula</v>
      </c>
      <c r="G78" s="30" t="s">
        <v>945</v>
      </c>
      <c r="H78" s="6" t="str">
        <f t="shared" si="4"/>
        <v>'='&amp;chr(39)&amp;'if(sum({'&amp;chr(36)&amp;'&lt;PerType={0},[Demand Plan Version]=,[Demand Plan Version DESC]=,[Demand Plan Version Num]=,SOURCE_ID={21}&gt;}[Calculated Diff 6])/sum({'&amp;chr(36)&amp;'&lt;PerType={0},[Demand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[Calculated Diff 6])/sum({'&amp;chr(36)&amp;'&lt;PerType={0},[Demand Plan Version]=,[Demand Plan Version DESC]=,[Demand Plan Version Num]=,SOURCE_ID={21}&gt;} [In-Market Sales (History)]))'&amp;chr(39)&amp;''</v>
      </c>
      <c r="K78" s="6">
        <v>0</v>
      </c>
      <c r="L78" s="6">
        <v>1</v>
      </c>
      <c r="M78" s="6">
        <v>1</v>
      </c>
      <c r="N78" s="6">
        <v>0</v>
      </c>
      <c r="O78" s="6">
        <v>0</v>
      </c>
      <c r="P78" s="6">
        <v>0</v>
      </c>
    </row>
    <row r="79" spans="1:16" ht="90" x14ac:dyDescent="0.25">
      <c r="A79" s="64" t="s">
        <v>9</v>
      </c>
      <c r="B79" s="17" t="s">
        <v>7</v>
      </c>
      <c r="C79" s="6" t="s">
        <v>19</v>
      </c>
      <c r="D79" s="6" t="s">
        <v>377</v>
      </c>
      <c r="E79" s="6" t="s">
        <v>223</v>
      </c>
      <c r="F79" s="7" t="str">
        <f t="shared" si="5"/>
        <v>v.KPI.Dem.BIAS6.Calculated.Formula.SAP</v>
      </c>
      <c r="G79" s="30" t="s">
        <v>1007</v>
      </c>
      <c r="H79" s="6" t="str">
        <f t="shared" si="4"/>
        <v>'='&amp;chr(39)&amp;'if(sum({'&amp;chr(36)&amp;'&lt;PerType={0},[Demand Plan Version]=,[Demand Plan Version DESC]=,[Demand Plan Version Num]=,SOURCE_ID={2}&gt;}[Calculated Diff 6])/sum({'&amp;chr(36)&amp;'&lt;PerType={0},[Demand Plan Version]=,[Demand Plan Version DESC]=,[Demand Plan Version Num]=,SOURCE_ID={2}&gt;} [In-Market Sales (History)])&gt;9.99,
9.99,
sum({'&amp;chr(36)&amp;'&lt;PerType={0},[Demand Plan Version]=,[Demand Plan Version DESC]=,[Demand Plan Version Num]=,SOURCE_ID={2}&gt;}[Calculated Diff 6])/sum({'&amp;chr(36)&amp;'&lt;PerType={0},[Demand Plan Version]=,[Demand Plan Version DESC]=,[Demand Plan Version Num]=,SOURCE_ID={2}&gt;} [In-Market Sales (History)]))'&amp;chr(39)&amp;'
'</v>
      </c>
      <c r="K79" s="6">
        <v>0</v>
      </c>
      <c r="L79" s="6">
        <v>0</v>
      </c>
      <c r="M79" s="6">
        <v>1</v>
      </c>
      <c r="N79" s="6">
        <v>0</v>
      </c>
      <c r="O79" s="6">
        <v>0</v>
      </c>
      <c r="P79" s="6">
        <v>0</v>
      </c>
    </row>
    <row r="80" spans="1:16" x14ac:dyDescent="0.25">
      <c r="A80" s="45" t="s">
        <v>9</v>
      </c>
      <c r="B80" s="46" t="s">
        <v>7</v>
      </c>
      <c r="C80" s="47" t="s">
        <v>19</v>
      </c>
      <c r="D80" s="47" t="s">
        <v>377</v>
      </c>
      <c r="E80" s="47" t="s">
        <v>358</v>
      </c>
      <c r="F80" s="47" t="str">
        <f t="shared" si="5"/>
        <v>v.KPI.Dem.BIAS6.Calculated.Formula.YTD</v>
      </c>
      <c r="G80" s="48" t="s">
        <v>533</v>
      </c>
      <c r="H80" s="47" t="s">
        <v>534</v>
      </c>
      <c r="I80" s="47"/>
      <c r="J80" s="47"/>
      <c r="K80" s="47">
        <v>0</v>
      </c>
      <c r="L80" s="47">
        <v>1</v>
      </c>
      <c r="M80" s="47">
        <v>1</v>
      </c>
      <c r="N80" s="47">
        <v>0</v>
      </c>
      <c r="O80" s="47">
        <v>0</v>
      </c>
      <c r="P80" s="47">
        <v>0</v>
      </c>
    </row>
    <row r="81" spans="1:16" x14ac:dyDescent="0.25">
      <c r="A81" s="18" t="s">
        <v>9</v>
      </c>
      <c r="B81" s="17" t="s">
        <v>7</v>
      </c>
      <c r="C81" s="6" t="s">
        <v>19</v>
      </c>
      <c r="D81" s="6" t="s">
        <v>377</v>
      </c>
      <c r="E81" s="6" t="s">
        <v>428</v>
      </c>
      <c r="F81" s="7" t="str">
        <f t="shared" si="5"/>
        <v>v.KPI.Dem.BIAS6.Calculated.FormulaVMI</v>
      </c>
      <c r="G81" s="8" t="s">
        <v>443</v>
      </c>
      <c r="H81" s="6" t="str">
        <f t="shared" ref="H81:H112" si="6">"'"&amp;SUBSTITUTE(SUBSTITUTE(G81,"'","'&amp;chr(39)&amp;'"),"$","'&amp;chr(36)&amp;'")&amp;"'"</f>
        <v>'='&amp;chr(39)&amp;'if(sum({'&amp;chr(36)&amp;'&lt;PerType={0},[m.VMI/NVMI]={"VMI"},[Demand Plan Version]=,[Demand Plan Version DESC]=,[Demand Plan Version Num]=,SOURCE_ID={21}&gt;}[Calculated Diff 6])/sum({'&amp;chr(36)&amp;'&lt;PerType={0},[m.VMI/NVMI]={"VMI"},[Demand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[Calculated Diff 6])/sum({'&amp;chr(36)&amp;'&lt;PerType={0},[m.VMI/NVMI]={"VMI"},[Demand Plan Version]=,[Demand Plan Version DESC]=,[Demand Plan Version Num]=,SOURCE_ID={21}&gt;} [In-Market Sales (History)]))'&amp;chr(39)&amp;''</v>
      </c>
      <c r="K81" s="6">
        <v>0</v>
      </c>
      <c r="L81" s="6">
        <v>1</v>
      </c>
      <c r="M81" s="6">
        <v>1</v>
      </c>
      <c r="N81" s="6">
        <v>0</v>
      </c>
      <c r="O81" s="6">
        <v>0</v>
      </c>
      <c r="P81" s="6">
        <v>0</v>
      </c>
    </row>
    <row r="82" spans="1:16" x14ac:dyDescent="0.25">
      <c r="A82" s="64" t="s">
        <v>9</v>
      </c>
      <c r="B82" s="17" t="s">
        <v>7</v>
      </c>
      <c r="C82" s="6" t="s">
        <v>19</v>
      </c>
      <c r="D82" s="6" t="s">
        <v>377</v>
      </c>
      <c r="E82" s="6" t="s">
        <v>445</v>
      </c>
      <c r="F82" s="7" t="str">
        <f t="shared" si="5"/>
        <v>v.KPI.Dem.BIAS6.Calculated.FormulaVMI.SAP</v>
      </c>
      <c r="G82" s="8" t="s">
        <v>455</v>
      </c>
      <c r="H82" s="6" t="str">
        <f t="shared" si="6"/>
        <v>'='&amp;chr(39)&amp;'if(sum({'&amp;chr(36)&amp;'&lt;PerType={0},[m.VMI/NVMI]={"VMI"},[Demand Plan Version]=,[Demand Plan Version DESC]=,[Demand Plan Version Num]=,SOURCE_ID={2}&gt;}[Calculated Diff 6])/sum({'&amp;chr(36)&amp;'&lt;PerType={0},[m.VMI/NVMI]={"VMI"},[Demand Plan Version]=,[Demand Plan Version DESC]=,[Demand Plan Version Num]=,SOURCE_ID={2}&gt;} [In-Market Sales (History)])&gt;9.99,
9.99,
sum({'&amp;chr(36)&amp;'&lt;PerType={0},[m.VMI/NVMI]={"VMI"},[Demand Plan Version]=,[Demand Plan Version DESC]=,[Demand Plan Version Num]=,SOURCE_ID={2}&gt;}[Calculated Diff 6])/sum({'&amp;chr(36)&amp;'&lt;PerType={0},[m.VMI/NVMI]={"VMI"},[Demand Plan Version]=,[Demand Plan Version DESC]=,[Demand Plan Version Num]=,SOURCE_ID={2}&gt;} [In-Market Sales (History)]))'&amp;chr(39)&amp;'
'</v>
      </c>
      <c r="K82" s="6">
        <v>0</v>
      </c>
      <c r="L82" s="6">
        <v>0</v>
      </c>
      <c r="M82" s="6">
        <v>1</v>
      </c>
      <c r="N82" s="6">
        <v>0</v>
      </c>
      <c r="O82" s="6">
        <v>0</v>
      </c>
      <c r="P82" s="6">
        <v>0</v>
      </c>
    </row>
    <row r="83" spans="1:16" s="36" customFormat="1" x14ac:dyDescent="0.25">
      <c r="A83" s="18" t="s">
        <v>9</v>
      </c>
      <c r="B83" s="17" t="s">
        <v>7</v>
      </c>
      <c r="C83" s="6" t="s">
        <v>19</v>
      </c>
      <c r="D83" s="6" t="s">
        <v>502</v>
      </c>
      <c r="E83" s="6" t="s">
        <v>379</v>
      </c>
      <c r="F83" s="7" t="str">
        <f t="shared" si="5"/>
        <v>v.KPI.Dem.BIAS6.Calculated.VMI.ColorCoding</v>
      </c>
      <c r="G83" s="8" t="s">
        <v>578</v>
      </c>
      <c r="H83" s="6" t="str">
        <f t="shared" si="6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Num],%HIDE_OVERVIEW_METRIC={"BIAS-6"}&gt;} T_CUSTVMI.tar.Target)&lt;&gt;0 and max({'&amp;chr(36)&amp;'&lt;SOURCE_ID={21},[Demand Plan Version]=,[Demand Plan Version DESC]=,[Demand Plan Version Num],%HIDE_OVERVIEW_METRIC={"BIAS-6"}&gt;}T_CUSTVMI.tar.Tolerance)&lt;&gt;0,
   if(
   //In target
   fabs('&amp;chr(36)&amp;'(v.KPI.Dem.BIAS6.Calculated.FormulaVMI))&lt;max({'&amp;chr(36)&amp;'&lt;[m.VMI/NVMI]={"VMI"},SOURCE_ID={21},[Demand Plan Version]=,[Demand Plan Version DESC]=,[Demand Plan Version Num],%HIDE_OVERVIEW_METRIC={"BIAS-6"}&gt;} T_CUSTVMI.tar.Target),v.Layout.Colour.MAPE.BIAS.OnTarget,
   if(
   //Near target
   fabs('&amp;chr(36)&amp;'(v.KPI.Dem.BIAS6.Calculated.FormulaVMI))&lt;=max({'&amp;chr(36)&amp;'&lt;[m.VMI/NVMI]={"VMI"},SOURCE_ID={21},[Demand Plan Version]=,[Demand Plan Version DESC]=,[Demand Plan Version Num],%HIDE_OVERVIEW_METRIC={"BIAS-6"}&gt;}T_CUSTVMI.tar.Tolerance) and fabs('&amp;chr(36)&amp;'(v.KPI.Dem.BIAS6.Calculated.FormulaVMI))&gt;=max({'&amp;chr(36)&amp;'&lt;[m.VMI/NVMI]={"VMI"},SOURCE_ID={21},[Demand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Num],T_CUST_ALL.%HIDE_OVERVIEW_METRIC={"BIAS-6"}&gt;} T_CUST_ALL.tar.Target)&lt;&gt;0 and max({'&amp;chr(36)&amp;'&lt;SOURCE_ID={21},[Demand Plan Version]=,[Demand Plan Version DESC]=,[Demand Plan Version Num],T_CUST_ALL.%HIDE_OVERVIEW_METRIC={"BIAS-6"}&gt;} T_CUST_ALL.tar.Tolerance)&lt;&gt;0,
      if(
     //In target
     fabs('&amp;chr(36)&amp;'(v.KPI.Dem.BIAS6.Calculated.FormulaVMI))&lt;max({'&amp;chr(36)&amp;'&lt;SOURCE_ID={21},[Demand Plan Version]=,[Demand Plan Version DESC]=,[Demand Plan Version Num],T_CUST_ALL.%HIDE_OVERVIEW_METRIC={"BIAS-6"}&gt;} T_CUST_ALL.tar.Target),v.Layout.Colour.MAPE.BIAS.OnTarget,
     if(
     //Near target
     fabs('&amp;chr(36)&amp;'(v.KPI.Dem.BIAS6.Calculated.FormulaVMI))&lt;=max({'&amp;chr(36)&amp;'&lt;SOURCE_ID={21},[Demand Plan Version]=,[Demand Plan Version DESC]=,[Demand Plan Version Num],T_CUST_ALL.%HIDE_OVERVIEW_METRIC={"BIAS-6"}&gt;} T_CUST_ALL.tar.Tolerance) and fabs('&amp;chr(36)&amp;'(v.KPI.Dem.BIAS6.Calculated.FormulaVMI))&gt;=max({'&amp;chr(36)&amp;'&lt;SOURCE_ID={21},[Demand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Num],T_VMI_ALL.%HIDE_OVERVIEW_METRIC={"BIAS-6"}&gt;} T_VMI_ALL.tar.Target)&lt;&gt;0 and max({'&amp;chr(36)&amp;'&lt;SOURCE_ID={21},[Demand Plan Version]=,[Demand Plan Version DESC]=,[Demand Plan Version Num],T_VMI_ALL.%HIDE_OVERVIEW_METRIC={"BIAS-6"}&gt;}T_VMI_ALL.tar.Tolerance)&lt;&gt;0,
    if(
    //In target
    fabs('&amp;chr(36)&amp;'(v.KPI.Dem.BIAS6.Calculated.FormulaVMI))&lt;max({'&amp;chr(36)&amp;'&lt;[m.VMI/NVMI]={"VMI"},SOURCE_ID={21},[Demand Plan Version]=,[Demand Plan Version DESC]=,[Demand Plan Version Num],T_VMI_ALL.%HIDE_OVERVIEW_METRIC={"BIAS-6"}&gt;} T_VMI_ALL.tar.Target),v.Layout.Colour.MAPE.BIAS.OnTarget,
    if(
    //Near target
    fabs('&amp;chr(36)&amp;'(v.KPI.Dem.BIAS6.Calculated.FormulaVMI))&lt;=max({'&amp;chr(36)&amp;'&lt;[m.VMI/NVMI]={"VMI"},SOURCE_ID={21},[Demand Plan Version]=,[Demand Plan Version DESC]=,[Demand Plan Version Num],T_VMI_ALL.%HIDE_OVERVIEW_METRIC={"BIAS-6"}&gt;}T_VMI_ALL.tar.Tolerance) and fabs('&amp;chr(36)&amp;'(v.KPI.Dem.BIAS6.Calculated.FormulaVMI))&gt;=max({'&amp;chr(36)&amp;'&lt;[m.VMI/NVMI]={"VMI"},SOURCE_ID={21},[Demand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Num],T_VMI_ALL.%HIDE_OVERVIEW_METRIC={"BIAS-6"}&gt;} T_VMI_ALL.tar.Target)&lt;&gt;0 and max({'&amp;chr(36)&amp;'&lt;SOURCE_ID={21},[Demand Plan Version]=,[Demand Plan Version DESC]=,[Demand Plan Version Num],T_VMI_ALL.%HIDE_OVERVIEW_METRIC={"BIAS-6"}&gt;} T_VMI_ALL.tar.Tolerance)&lt;&gt;0,
         if(
      //In target
      fabs('&amp;chr(36)&amp;'(v.KPI.Dem.BIAS6.Calculated.FormulaVMI))&lt;max({'&amp;chr(36)&amp;'&lt;SOURCE_ID={21},[Demand Plan Version]=,[Demand Plan Version DESC]=,[Demand Plan Version Num],T_VMI_ALL.%HIDE_OVERVIEW_METRIC={"BIAS-6"}&gt;} T_VMI_ALL.tar.Target),v.Layout.Colour.MAPE.BIAS.OnTarget,
      if(
      //Near target
      fabs('&amp;chr(36)&amp;'(v.KPI.Dem.BIAS6.Calculated.FormulaVMI))&lt;=max({'&amp;chr(36)&amp;'&lt;SOURCE_ID={21},[Demand Plan Version]=,[Demand Plan Version DESC]=,[Demand Plan Version Num],T_VMI_ALL.%HIDE_OVERVIEW_METRIC={"BIAS-6"}&gt;} T_VMI_ALL.tar.Tolerance) and fabs('&amp;chr(36)&amp;'(v.KPI.Dem.BIAS6.Calculated.FormulaVMI))&gt;=max({'&amp;chr(36)&amp;'&lt;SOURCE_ID={21},[Demand Plan Version]=,[Demand Plan Version DESC]=,[Demand Plan Version Num],T_VMI_ALL.%HIDE_OVERVIEW_METRIC={"BIAS-6"}&gt;} T_VMI_ALL.tar.Target),v.Layout.Colour.MAPE.BIAS.NearTarget,
      //Out of target
      v.Layout.Colour.MAPE.BIAS.AboveTarget))
      ,//Else we use white
      white())
  )
)'&amp;chr(39)&amp;'
'</v>
      </c>
      <c r="I83" s="26" t="s">
        <v>380</v>
      </c>
      <c r="J83" s="6"/>
      <c r="K83" s="6">
        <v>0</v>
      </c>
      <c r="L83" s="6">
        <v>1</v>
      </c>
      <c r="M83" s="6">
        <v>1</v>
      </c>
      <c r="N83" s="6">
        <v>0</v>
      </c>
      <c r="O83" s="6">
        <v>0</v>
      </c>
      <c r="P83" s="6">
        <v>0</v>
      </c>
    </row>
    <row r="84" spans="1:16" x14ac:dyDescent="0.25">
      <c r="A84" s="18" t="s">
        <v>9</v>
      </c>
      <c r="B84" s="17" t="s">
        <v>7</v>
      </c>
      <c r="C84" s="6" t="s">
        <v>19</v>
      </c>
      <c r="D84" s="6" t="s">
        <v>502</v>
      </c>
      <c r="E84" s="6" t="s">
        <v>462</v>
      </c>
      <c r="F84" s="7" t="str">
        <f t="shared" si="5"/>
        <v>v.KPI.Dem.BIAS6.Calculated.VMI.ColorCoding.SAP</v>
      </c>
      <c r="G84" s="8" t="s">
        <v>594</v>
      </c>
      <c r="H84" s="6" t="str">
        <f t="shared" si="6"/>
        <v>'='&amp;chr(39)&amp;'if(GetPossibleCount([Customer ABC indicator])=1,
  //If there are only one possible Customer ABC indicator value 
 if(count(DISTINCT{'&amp;chr(36)&amp;'&lt;[m.VMI/NVMI]={"VMI"},SOURCE_ID={2},[Demand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Num],%HIDE_OVERVIEW_METRIC={"BIAS-6"}&gt;} T_CUSTVMI.tar.Target)&lt;&gt;0 and max({'&amp;chr(36)&amp;'&lt;SOURCE_ID={2},[Demand Plan Version]=,[Demand Plan Version DESC]=,[Demand Plan Version Num],%HIDE_OVERVIEW_METRIC={"BIAS-6"}&gt;}T_CUSTVMI.tar.Tolerance)&lt;&gt;0,
   if(
   //In target
   fabs('&amp;chr(36)&amp;'(v.KPI.Dem.BIAS6.Calculated.FormulaVMI.SAP))&lt;max({'&amp;chr(36)&amp;'&lt;[m.VMI/NVMI]={"VMI"},SOURCE_ID={2},[Demand Plan Version]=,[Demand Plan Version DESC]=,[Demand Plan Version Num],%HIDE_OVERVIEW_METRIC={"BIAS-6"}&gt;} T_CUSTVMI.tar.Target),v.Layout.Colour.MAPE.BIAS.OnTarget,
   if(
   //Near target
   fabs('&amp;chr(36)&amp;'(v.KPI.Dem.BIAS6.Calculated.FormulaVMI.SAP))&lt;=max({'&amp;chr(36)&amp;'&lt;[m.VMI/NVMI]={"VMI"},SOURCE_ID={2},[Demand Plan Version]=,[Demand Plan Version DESC]=,[Demand Plan Version Num],%HIDE_OVERVIEW_METRIC={"BIAS-6"}&gt;}T_CUSTVMI.tar.Tolerance) and fabs('&amp;chr(36)&amp;'(v.KPI.Dem.BIAS6.Calculated.FormulaVMI.SAP))&gt;=max({'&amp;chr(36)&amp;'&lt;[m.VMI/NVMI]={"VMI"},SOURCE_ID={2},[Demand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Num],T_CUST_ALL.%HIDE_OVERVIEW_METRIC={"BIAS-6"}&gt;} T_CUST_ALL.tar.Target)&lt;&gt;0 and max({'&amp;chr(36)&amp;'&lt;SOURCE_ID={2},[Demand Plan Version]=,[Demand Plan Version DESC]=,[Demand Plan Version Num],T_CUST_ALL.%HIDE_OVERVIEW_METRIC={"BIAS-6"}&gt;} T_CUST_ALL.tar.Tolerance)&lt;&gt;0,
      if(
     //In target
     fabs('&amp;chr(36)&amp;'(v.KPI.Dem.BIAS6.Calculated.FormulaVMI.SAP))&lt;max({'&amp;chr(36)&amp;'&lt;SOURCE_ID={2},[Demand Plan Version]=,[Demand Plan Version DESC]=,[Demand Plan Version Num],T_CUST_ALL.%HIDE_OVERVIEW_METRIC={"BIAS-6"}&gt;} T_CUST_ALL.tar.Target),v.Layout.Colour.MAPE.BIAS.OnTarget,
     if(
     //Near target
     fabs('&amp;chr(36)&amp;'(v.KPI.Dem.BIAS6.Calculated.FormulaVMI.SAP))&lt;=max({'&amp;chr(36)&amp;'&lt;SOURCE_ID={2},[Demand Plan Version]=,[Demand Plan Version DESC]=,[Demand Plan Version Num],T_CUST_ALL.%HIDE_OVERVIEW_METRIC={"BIAS-6"}&gt;} T_CUST_ALL.tar.Tolerance) and fabs('&amp;chr(36)&amp;'(v.KPI.Dem.BIAS6.Calculated.FormulaVMI.SAP))&gt;=max({'&amp;chr(36)&amp;'&lt;SOURCE_ID={2},[Demand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if(count(DISTINCT{'&amp;chr(36)&amp;'&lt;[m.VMI/NVMI]={"VMI"},SOURCE_ID={2},[Demand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Num],T_VMI_ALL.%HIDE_OVERVIEW_METRIC={"BIAS-6"}&gt;} T_VMI_ALL.tar.Target)&lt;&gt;0 and max({'&amp;chr(36)&amp;'&lt;SOURCE_ID={2},[Demand Plan Version]=,[Demand Plan Version DESC]=,[Demand Plan Version Num],T_VMI_ALL.%HIDE_OVERVIEW_METRIC={"BIAS-6"}&gt;}T_VMI_ALL.tar.Tolerance)&lt;&gt;0,
    if(
    //In target
    fabs('&amp;chr(36)&amp;'(v.KPI.Dem.BIAS6.Calculated.FormulaVMI.SAP))&lt;max({'&amp;chr(36)&amp;'&lt;[m.VMI/NVMI]={"VMI"},SOURCE_ID={2},[Demand Plan Version]=,[Demand Plan Version DESC]=,[Demand Plan Version Num],T_VMI_ALL.%HIDE_OVERVIEW_METRIC={"BIAS-6"}&gt;} T_VMI_ALL.tar.Target),v.Layout.Colour.MAPE.BIAS.OnTarget,
    if(
    //Near target
    fabs('&amp;chr(36)&amp;'(v.KPI.Dem.BIAS6.Calculated.FormulaVMI.SAP))&lt;=max({'&amp;chr(36)&amp;'&lt;[m.VMI/NVMI]={"VMI"},SOURCE_ID={2},[Demand Plan Version]=,[Demand Plan Version DESC]=,[Demand Plan Version Num],T_VMI_ALL.%HIDE_OVERVIEW_METRIC={"BIAS-6"}&gt;}T_VMI_ALL.tar.Tolerance) and fabs('&amp;chr(36)&amp;'(v.KPI.Dem.BIAS6.Calculated.FormulaVMI.SAP))&gt;=max({'&amp;chr(36)&amp;'&lt;[m.VMI/NVMI]={"VMI"},SOURCE_ID={2},[Demand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Num],T_VMI_ALL.%HIDE_OVERVIEW_METRIC={"BIAS-6"}&gt;} T_VMI_ALL.tar.Target)&lt;&gt;0 and max({'&amp;chr(36)&amp;'&lt;SOURCE_ID={2},[Demand Plan Version]=,[Demand Plan Version DESC]=,[Demand Plan Version Num],T_VMI_ALL.%HIDE_OVERVIEW_METRIC={"BIAS-6"}&gt;} T_VMI_ALL.tar.Tolerance)&lt;&gt;0,
         if(
      //In target
      fabs('&amp;chr(36)&amp;'(v.KPI.Dem.BIAS6.Calculated.FormulaVMI.SAP))&lt;max({'&amp;chr(36)&amp;'&lt;SOURCE_ID={2},[Demand Plan Version]=,[Demand Plan Version DESC]=,[Demand Plan Version Num],T_VMI_ALL.%HIDE_OVERVIEW_METRIC={"BIAS-6"}&gt;} T_VMI_ALL.tar.Target),v.Layout.Colour.MAPE.BIAS.OnTarget,
      if(
      //Near target
      fabs('&amp;chr(36)&amp;'(v.KPI.Dem.BIAS6.Calculated.FormulaVMI.SAP))&lt;=max({'&amp;chr(36)&amp;'&lt;SOURCE_ID={2},[Demand Plan Version]=,[Demand Plan Version DESC]=,[Demand Plan Version Num],T_VMI_ALL.%HIDE_OVERVIEW_METRIC={"BIAS-6"}&gt;} T_VMI_ALL.tar.Tolerance) and fabs('&amp;chr(36)&amp;'(v.KPI.Dem.BIAS6.Calculated.FormulaVMI.SAP))&gt;=max({'&amp;chr(36)&amp;'&lt;SOURCE_ID={2},[Demand Plan Version]=,[Demand Plan Version DESC]=,[Demand Plan Version Num],T_VMI_ALL.%HIDE_OVERVIEW_METRIC={"BIAS-6"}&gt;} T_VMI_ALL.tar.Target),v.Layout.Colour.MAPE.BIAS.NearTarget,
      //Out of target
      v.Layout.Colour.MAPE.BIAS.AboveTarget))
      ,//Else we use white
      white())
  )
)'&amp;chr(39)&amp;'
'</v>
      </c>
      <c r="I84" s="26" t="s">
        <v>380</v>
      </c>
      <c r="K84" s="6">
        <v>0</v>
      </c>
      <c r="L84" s="6">
        <v>0</v>
      </c>
      <c r="M84" s="6">
        <v>1</v>
      </c>
      <c r="N84" s="6">
        <v>0</v>
      </c>
      <c r="O84" s="6">
        <v>0</v>
      </c>
      <c r="P84" s="6">
        <v>0</v>
      </c>
    </row>
    <row r="85" spans="1:16" x14ac:dyDescent="0.25">
      <c r="A85" s="64" t="s">
        <v>9</v>
      </c>
      <c r="B85" s="17" t="s">
        <v>7</v>
      </c>
      <c r="C85" s="6" t="s">
        <v>19</v>
      </c>
      <c r="D85" s="6" t="s">
        <v>38</v>
      </c>
      <c r="E85" s="6" t="s">
        <v>379</v>
      </c>
      <c r="F85" s="7" t="str">
        <f t="shared" si="5"/>
        <v>v.KPI.Dem.BIAS6.ColorCoding</v>
      </c>
      <c r="G85" s="8" t="s">
        <v>400</v>
      </c>
      <c r="H85" s="6" t="str">
        <f t="shared" si="6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fabs('&amp;chr(36)&amp;'(v.KPI.Dem.BIAS6.Formula))&lt;max({'&amp;chr(36)&amp;'&lt;SOURCE_ID={21},[Demand Plan Version]=,[Demand Plan Version DESC]=,[Demand Plan Version Num]=&gt;}T_CUSTVMI.tar.Target),v.Layout.Colour.MAPE.BIAS.OnTarget,
   if(
   //Near target
  fabs('&amp;chr(36)&amp;'(v.KPI.Dem.BIAS6.Formula))&lt;=max({'&amp;chr(36)&amp;'&lt;SOURCE_ID={21},[Demand Plan Version]=,[Demand Plan Version DESC]=,[Demand Plan Version Num]=&gt;}T_CUSTVMI.tar.Tolerance) and fabs('&amp;chr(36)&amp;'(v.KPI.Dem.BIAS6.Formula))&gt;=max({'&amp;chr(36)&amp;'&lt;SOURCE_ID={21},[Demand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Num]=,T_CUST_ALL.%HIDE_OVERVIEW_METRIC={"'&amp;chr(39)&amp;'&amp;v.App.Dem.Hide.Overview.Metrics&amp;'&amp;chr(39)&amp;'"}&gt;} T_CUST_ALL.tar.Target)&lt;&gt;0 and Max({'&amp;chr(36)&amp;'&lt;SOURCE_ID={21},[Demand Plan Version]=,[Demand Plan Version DESC]=,[Demand Plan Version Num]=,T_CUST_ALL.%HIDE_OVERVIEW_METRIC={"'&amp;chr(39)&amp;'&amp;v.App.Dem.Hide.Overview.Metrics&amp;'&amp;chr(39)&amp;'"}&gt;} T_CUST_ALL.tar.Tolerance)&lt;&gt;0,
   if(
   //In target
   fabs('&amp;chr(36)&amp;'(v.KPI.Dem.BIAS6.Formula))&lt;max({'&amp;chr(36)&amp;'&lt;SOURCE_ID={21},[Demand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fabs('&amp;chr(36)&amp;'(v.KPI.Dem.BIAS6.Formula))&lt;=max({'&amp;chr(36)&amp;'&lt;SOURCE_ID={21},[Demand Plan Version]=,[Demand Plan Version DESC]=,[Demand Plan Version Num]=,T_CUST_ALL.%HIDE_OVERVIEW_METRIC={"'&amp;chr(39)&amp;'&amp;v.App.Dem.Hide.Overview.Metrics&amp;'&amp;chr(39)&amp;'"}&gt;} T_CUST_ALL.tar.Tolerance) and fabs('&amp;chr(36)&amp;'(v.KPI.Dem.BIAS6.Formula))&gt;=max({'&amp;chr(36)&amp;'&lt;SOURCE_ID={21},[Demand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85" s="26" t="s">
        <v>380</v>
      </c>
      <c r="K85" s="6">
        <v>0</v>
      </c>
      <c r="L85" s="6">
        <v>1</v>
      </c>
      <c r="M85" s="6">
        <v>1</v>
      </c>
      <c r="N85" s="6">
        <v>0</v>
      </c>
      <c r="O85" s="6">
        <v>0</v>
      </c>
      <c r="P85" s="6">
        <v>0</v>
      </c>
    </row>
    <row r="86" spans="1:16" x14ac:dyDescent="0.25">
      <c r="A86" s="64" t="s">
        <v>9</v>
      </c>
      <c r="B86" s="17" t="s">
        <v>7</v>
      </c>
      <c r="C86" s="6" t="s">
        <v>19</v>
      </c>
      <c r="D86" s="6" t="s">
        <v>38</v>
      </c>
      <c r="E86" s="6" t="s">
        <v>393</v>
      </c>
      <c r="F86" s="7" t="str">
        <f t="shared" si="5"/>
        <v>v.KPI.Dem.BIAS6.ColorCoding.GlobalClass</v>
      </c>
      <c r="G86" s="8" t="s">
        <v>416</v>
      </c>
      <c r="H86" s="6" t="str">
        <f t="shared" si="6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T_CUSTVMI_GLOBALCLASS.%HIDE_OVERVIEW_METRIC={"BIAS-6"}&gt;}T_CUSTVMI_GLOBALCLASS.tar.Target)&lt;&gt;0 and Max({'&amp;chr(36)&amp;'&lt;SOURCE_ID={21},[Demand Plan Version]=,[Demand Plan Version DESC]=,[Demand Plan Version Num], T_CUSTVMI_GLOBALCLASS.%HIDE_OVERVIEW_METRIC={"BIAS-6"}&gt;}T_CUSTVMI_GLOBALCLASS.tar.Tolerance)&lt;&gt;0,
   if(
   //In target
   fabs('&amp;chr(36)&amp;'(v.KPI.Dem.BIAS6.Formula))&lt;max({'&amp;chr(36)&amp;'&lt;SOURCE_ID={21},[Demand Plan Version]=,[Demand Plan Version DESC]=,[Demand Plan Version Num], T_CUSTVMI_GLOBALCLASS.%HIDE_OVERVIEW_METRIC={"BIAS-6"}&gt;}T_CUSTVMI_GLOBALCLASS.tar.Target),v.Layout.Colour.MAPE.BIAS.OnTarget,
   if(
   //Near target
  fabs('&amp;chr(36)&amp;'(v.KPI.Dem.BIAS6.Formula))&lt;=max({'&amp;chr(36)&amp;'&lt;SOURCE_ID={21},[Demand Plan Version]=,[Demand Plan Version DESC]=,[Demand Plan Version Num], T_CUSTVMI_GLOBALCLASS.%HIDE_OVERVIEW_METRIC={"BIAS-6"}&gt;}T_CUSTVMI_GLOBALCLASS.tar.Tolerance) and fabs('&amp;chr(36)&amp;'(v.KPI.Dem.BIAS6.Formula))&gt;=max({'&amp;chr(36)&amp;'&lt;SOURCE_ID={21},[Demand Plan Version]=,[Demand Plan Version DESC]=,[Demand Plan Version Num], T_CUSTVMI_GLOBALCLASS.%HIDE_OVERVIEW_METRIC={"BIAS-6"}&gt;}T_CUSTVMI_GLOBALCLASS.tar.Target),v.Layout.Colour.MAPE.BIAS.NearTarget,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Num],T_CUST_ALL_GLOBALCLASS.%HIDE_OVERVIEW_METRIC={"BIAS-6"}&gt;}T_CUST_ALL_GLOBALCLASS.tar.Target)&lt;&gt;0 and Max({'&amp;chr(36)&amp;'&lt;SOURCE_ID={21},[Demand Plan Version]=,[Demand Plan Version DESC]=,[Demand Plan Version Num],T_CUST_ALL_GLOBALCLASS.%HIDE_OVERVIEW_METRIC={"BIAS-6"}&gt;}T_CUST_ALL_GLOBALCLASS.tar.Tolerance)&lt;&gt;0,
   if(
   //In target
   fabs('&amp;chr(36)&amp;'(v.KPI.Dem.BIAS6.Formula))&lt;max({'&amp;chr(36)&amp;'&lt;SOURCE_ID={21},[Demand Plan Version]=,[Demand Plan Version DESC]=,[Demand Plan Version Num],T_CUST_ALL_GLOBALCLASS.%HIDE_OVERVIEW_METRIC={"BIAS-6"}&gt;}T_CUST_ALL_GLOBALCLASS.tar.Target),v.Layout.Colour.MAPE.BIAS.OnTarget,
   if(
   //Near target
   fabs('&amp;chr(36)&amp;'(v.KPI.Dem.BIAS6.Formula))&lt;=max({'&amp;chr(36)&amp;'&lt;SOURCE_ID={21},[Demand Plan Version]=,[Demand Plan Version DESC]=,[Demand Plan Version Num],T_CUST_ALL_GLOBALCLASS.%HIDE_OVERVIEW_METRIC={"BIAS-6"}&gt;}T_CUST_ALL_GLOBALCLASS.tar.Tolerance) and fabs('&amp;chr(36)&amp;'(v.KPI.Dem.BIAS6.Formula))&gt;=max({'&amp;chr(36)&amp;'&lt;SOURCE_ID={21},[Demand Plan Version]=,[Demand Plan Version DESC]=,[Demand Plan Version Num],T_CUST_ALL_GLOBALCLASS.%HIDE_OVERVIEW_METRIC={"BIAS-6"}&gt;}T_CUST_ALL_GLOBALCLASS.tar.Target),v.Layout.Colour.MAPE.BIAS.NearTarget,
   //Out of target
   v.Layout.Colour.MAPE.BIAS.AboveTarget))
   ,//Else we use white
  white())
 )'&amp;chr(39)&amp;'
'</v>
      </c>
      <c r="I86" s="26" t="s">
        <v>380</v>
      </c>
      <c r="K86" s="6">
        <v>0</v>
      </c>
      <c r="L86" s="6">
        <v>1</v>
      </c>
      <c r="M86" s="6">
        <v>1</v>
      </c>
      <c r="N86" s="6">
        <v>0</v>
      </c>
      <c r="O86" s="6">
        <v>0</v>
      </c>
      <c r="P86" s="6">
        <v>0</v>
      </c>
    </row>
    <row r="87" spans="1:16" x14ac:dyDescent="0.25">
      <c r="A87" s="18" t="s">
        <v>9</v>
      </c>
      <c r="B87" s="17" t="s">
        <v>7</v>
      </c>
      <c r="C87" s="6" t="s">
        <v>19</v>
      </c>
      <c r="D87" s="6" t="s">
        <v>387</v>
      </c>
      <c r="E87" s="6" t="s">
        <v>379</v>
      </c>
      <c r="F87" s="7" t="str">
        <f t="shared" si="5"/>
        <v>v.KPI.Dem.BIAS6.Customer.ColorCoding</v>
      </c>
      <c r="G87" s="8" t="s">
        <v>408</v>
      </c>
      <c r="H87" s="6" t="str">
        <f t="shared" si="6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Num],%HIDE_OVERVIEW_METRIC={"BIAS-6"}&gt;} T_CUSTVMI.tar.Target)&lt;&gt;0 and max({'&amp;chr(36)&amp;'&lt;SOURCE_ID={21},[Demand Plan Version]=,[Demand Plan Version DESC]=,[Demand Plan Version Num],%HIDE_OVERVIEW_METRIC={"BIAS-6"}&gt;}T_CUSTVMI.tar.Tolerance)&lt;&gt;0,
   if(
   //In target
   fabs('&amp;chr(36)&amp;'(v.KPI.Dem.BIAS6.Formula))&lt;max({'&amp;chr(36)&amp;'&lt;SOURCE_ID={21},[Demand Plan Version]=,[Demand Plan Version DESC]=,[Demand Plan Version Num],%HIDE_OVERVIEW_METRIC={"BIAS-6"}&gt;} T_CUSTVMI.tar.Target),v.Layout.Colour.MAPE.BIAS.OnTarget,
   if(
   //Near target
   fabs('&amp;chr(36)&amp;'(v.KPI.Dem.BIAS6.Formula))&lt;=max({'&amp;chr(36)&amp;'&lt;SOURCE_ID={21},[Demand Plan Version]=,[Demand Plan Version DESC]=,[Demand Plan Version Num],%HIDE_OVERVIEW_METRIC={"BIAS-6"}&gt;}T_CUSTVMI.tar.Tolerance) and fabs('&amp;chr(36)&amp;'(v.KPI.Dem.BIAS6.Formula))&gt;=max({'&amp;chr(36)&amp;'&lt;SOURCE_ID={21},[Demand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Num],T_CUST_ALL.%HIDE_OVERVIEW_METRIC={"BIAS-6"}&gt;} T_CUST_ALL.tar.Target)&lt;&gt;0 and max({'&amp;chr(36)&amp;'&lt;SOURCE_ID={21},[Demand Plan Version]=,[Demand Plan Version DESC]=,[Demand Plan Version Num],T_CUST_ALL.%HIDE_OVERVIEW_METRIC={"BIAS-6"}&gt;} T_CUST_ALL.tar.Tolerance)&lt;&gt;0,
      if(
     //In target
     fabs('&amp;chr(36)&amp;'(v.KPI.Dem.BIAS6.Formula))&lt;max({'&amp;chr(36)&amp;'&lt;SOURCE_ID={21},[Demand Plan Version]=,[Demand Plan Version DESC]=,[Demand Plan Version Num],T_CUST_ALL.%HIDE_OVERVIEW_METRIC={"BIAS-6"}&gt;} T_CUST_ALL.tar.Target),v.Layout.Colour.MAPE.BIAS.OnTarget,
     if(
     //Near target
     fabs('&amp;chr(36)&amp;'(v.KPI.Dem.BIAS6.Formula))&lt;=max({'&amp;chr(36)&amp;'&lt;SOURCE_ID={21},[Demand Plan Version]=,[Demand Plan Version DESC]=,[Demand Plan Version Num],T_CUST_ALL.%HIDE_OVERVIEW_METRIC={"BIAS-6"}&gt;} T_CUST_ALL.tar.Tolerance) and fabs('&amp;chr(36)&amp;'(v.KPI.Dem.BIAS6.Formula))&gt;=max({'&amp;chr(36)&amp;'&lt;SOURCE_ID={21},[Demand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Num],T_VMI_ALL.%HIDE_OVERVIEW_METRIC={"BIAS-6"}&gt;} T_VMI_ALL.tar.Target)&lt;&gt;0 and max({'&amp;chr(36)&amp;'&lt;SOURCE_ID={21},[Demand Plan Version]=,[Demand Plan Version DESC]=,[Demand Plan Version Num],T_VMI_ALL.%HIDE_OVERVIEW_METRIC={"BIAS-6"}&gt;}T_VMI_ALL.tar.Tolerance)&lt;&gt;0,
    if(
    //In target
    fabs('&amp;chr(36)&amp;'(v.KPI.Dem.BIAS6.Formula))&lt;max({'&amp;chr(36)&amp;'&lt;SOURCE_ID={21},[Demand Plan Version]=,[Demand Plan Version DESC]=,[Demand Plan Version Num],T_VMI_ALL.%HIDE_OVERVIEW_METRIC={"BIAS-6"}&gt;} T_VMI_ALL.tar.Target),v.Layout.Colour.MAPE.BIAS.OnTarget,
    if(
    //Near target
    fabs('&amp;chr(36)&amp;'(v.KPI.Dem.BIAS6.Formula))&lt;=max({'&amp;chr(36)&amp;'&lt;SOURCE_ID={21},[Demand Plan Version]=,[Demand Plan Version DESC]=,[Demand Plan Version Num],T_VMI_ALL.%HIDE_OVERVIEW_METRIC={"BIAS-6"}&gt;}T_VMI_ALL.tar.Tolerance) and fabs('&amp;chr(36)&amp;'(v.KPI.Dem.BIAS6.Formula))&gt;=max({'&amp;chr(36)&amp;'&lt;SOURCE_ID={21},[Demand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Num],T_TOT.%HIDE_OVERVIEW_METRIC={"BIAS-6"}&gt;} T_TOT.tar.Target)&lt;&gt;0 and max({'&amp;chr(36)&amp;'&lt;SOURCE_ID={21},[Demand Plan Version]=,[Demand Plan Version DESC]=,[Demand Plan Version Num],T_TOT.%HIDE_OVERVIEW_METRIC={"BIAS-6"}&gt;} T_TOT.tar.Tolerance)&lt;&gt;0,
         if(
      //In target
      fabs('&amp;chr(36)&amp;'(v.KPI.Dem.BIAS6.Formula))&lt;max({'&amp;chr(36)&amp;'&lt;SOURCE_ID={21},[Demand Plan Version]=,[Demand Plan Version DESC]=,[Demand Plan Version Num],T_TOT.%HIDE_OVERVIEW_METRIC={"BIAS-6"}&gt;} T_TOT.tar.Target),v.Layout.Colour.MAPE.BIAS.OnTarget,
      if(
      //Near target
      fabs('&amp;chr(36)&amp;'(v.KPI.Dem.BIAS6.Formula))&lt;=max({'&amp;chr(36)&amp;'&lt;SOURCE_ID={21},[Demand Plan Version]=,[Demand Plan Version DESC]=,[Demand Plan Version Num],T_TOT.%HIDE_OVERVIEW_METRIC={"BIAS-6"}&gt;} T_TOT.tar.Tolerance) and fabs('&amp;chr(36)&amp;'(v.KPI.Dem.BIAS6.Formula))&gt;=max({'&amp;chr(36)&amp;'&lt;SOURCE_ID={21},[Demand Plan Version]=,[Demand Plan Version DESC]=,[Demand Plan Version Num],T_TOT.%HIDE_OVERVIEW_METRIC={"BIAS-6"}&gt;} T_TOT.tar.Target),v.Layout.Colour.MAPE.BIAS.NearTarget,
      //Out of target
      v.Layout.Colour.MAPE.BIAS.AboveTarget))
      ,//Else we use white
      white())
  )
)'&amp;chr(39)&amp;'
'</v>
      </c>
      <c r="I87" s="26" t="s">
        <v>380</v>
      </c>
      <c r="K87" s="6">
        <v>0</v>
      </c>
      <c r="L87" s="6">
        <v>1</v>
      </c>
      <c r="M87" s="6">
        <v>1</v>
      </c>
      <c r="N87" s="6">
        <v>0</v>
      </c>
      <c r="O87" s="6">
        <v>0</v>
      </c>
      <c r="P87" s="6">
        <v>0</v>
      </c>
    </row>
    <row r="88" spans="1:16" x14ac:dyDescent="0.25">
      <c r="A88" s="18" t="s">
        <v>9</v>
      </c>
      <c r="B88" s="17" t="s">
        <v>7</v>
      </c>
      <c r="C88" s="6" t="s">
        <v>19</v>
      </c>
      <c r="D88" s="6" t="s">
        <v>387</v>
      </c>
      <c r="E88" s="6" t="s">
        <v>462</v>
      </c>
      <c r="F88" s="7" t="str">
        <f t="shared" si="5"/>
        <v>v.KPI.Dem.BIAS6.Customer.ColorCoding.SAP</v>
      </c>
      <c r="G88" s="8" t="s">
        <v>470</v>
      </c>
      <c r="H88" s="6" t="str">
        <f t="shared" si="6"/>
        <v>'='&amp;chr(39)&amp;'if(GetPossibleCount([Customer ABC indicator])=1,
  //If there are only one possible Customer ABC indicator value 
 if(count(DISTINCT{'&amp;chr(36)&amp;'&lt;SOURCE_ID={10},[Demand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Num],%HIDE_OVERVIEW_METRIC={"BIAS-6"}&gt;} T_CUSTVMI.tar.Target)&lt;&gt;0 and max({'&amp;chr(36)&amp;'&lt;SOURCE_ID={10},[Demand Plan Version]=,[Demand Plan Version DESC]=,[Demand Plan Version Num],%HIDE_OVERVIEW_METRIC={"BIAS-6"}&gt;}T_CUSTVMI.tar.Tolerance)&lt;&gt;0,
   if(
   //In target
   fabs('&amp;chr(36)&amp;'(v.KPI.Dem.BIAS6.Formula.SAP))&lt;max({'&amp;chr(36)&amp;'&lt;SOURCE_ID={10},[Demand Plan Version]=,[Demand Plan Version DESC]=,[Demand Plan Version Num],%HIDE_OVERVIEW_METRIC={"BIAS-6"}&gt;} T_CUSTVMI.tar.Target),v.Layout.Colour.MAPE.BIAS.OnTarget,
   if(
   //Near target
   fabs('&amp;chr(36)&amp;'(v.KPI.Dem.BIAS6.Formula.SAP))&lt;=max({'&amp;chr(36)&amp;'&lt;SOURCE_ID={10},[Demand Plan Version]=,[Demand Plan Version DESC]=,[Demand Plan Version Num],%HIDE_OVERVIEW_METRIC={"BIAS-6"}&gt;}T_CUSTVMI.tar.Tolerance) and fabs('&amp;chr(36)&amp;'(v.KPI.Dem.BIAS6.Formula.SAP))&gt;=max({'&amp;chr(36)&amp;'&lt;SOURCE_ID={10},[Demand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Num],T_CUST_ALL.%HIDE_OVERVIEW_METRIC={"BIAS-6"}&gt;} T_CUST_ALL.tar.Target)&lt;&gt;0 and max({'&amp;chr(36)&amp;'&lt;SOURCE_ID={10},[Demand Plan Version]=,[Demand Plan Version DESC]=,[Demand Plan Version Num],T_CUST_ALL.%HIDE_OVERVIEW_METRIC={"BIAS-6"}&gt;} T_CUST_ALL.tar.Tolerance)&lt;&gt;0,
      if(
     //In target
     fabs('&amp;chr(36)&amp;'(v.KPI.Dem.BIAS6.Formula.SAP))&lt;max({'&amp;chr(36)&amp;'&lt;SOURCE_ID={10},[Demand Plan Version]=,[Demand Plan Version DESC]=,[Demand Plan Version Num],T_CUST_ALL.%HIDE_OVERVIEW_METRIC={"BIAS-6"}&gt;} T_CUST_ALL.tar.Target),v.Layout.Colour.MAPE.BIAS.OnTarget,
     if(
     //Near target
     fabs('&amp;chr(36)&amp;'(v.KPI.Dem.BIAS6.Formula.SAP))&lt;=max({'&amp;chr(36)&amp;'&lt;SOURCE_ID={10},[Demand Plan Version]=,[Demand Plan Version DESC]=,[Demand Plan Version Num],T_CUST_ALL.%HIDE_OVERVIEW_METRIC={"BIAS-6"}&gt;} T_CUST_ALL.tar.Tolerance) and fabs('&amp;chr(36)&amp;'(v.KPI.Dem.BIAS6.Formula.SAP))&gt;=max({'&amp;chr(36)&amp;'&lt;SOURCE_ID={10},[Demand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if(count(DISTINCT{'&amp;chr(36)&amp;'&lt;SOURCE_ID={10},[Demand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Num],T_VMI_ALL.%HIDE_OVERVIEW_METRIC={"BIAS-6"}&gt;} T_VMI_ALL.tar.Target)&lt;&gt;0 and max({'&amp;chr(36)&amp;'&lt;SOURCE_ID={10},[Demand Plan Version]=,[Demand Plan Version DESC]=,[Demand Plan Version Num],T_VMI_ALL.%HIDE_OVERVIEW_METRIC={"BIAS-6"}&gt;}T_VMI_ALL.tar.Tolerance)&lt;&gt;0,
    if(
    //In target
    fabs('&amp;chr(36)&amp;'(v.KPI.Dem.BIAS6.Formula.SAP))&lt;max({'&amp;chr(36)&amp;'&lt;SOURCE_ID={10},[Demand Plan Version]=,[Demand Plan Version DESC]=,[Demand Plan Version Num],T_VMI_ALL.%HIDE_OVERVIEW_METRIC={"BIAS-6"}&gt;} T_VMI_ALL.tar.Target),v.Layout.Colour.MAPE.BIAS.OnTarget,
    if(
    //Near target
    fabs('&amp;chr(36)&amp;'(v.KPI.Dem.BIAS6.Formula.SAP))&lt;=max({'&amp;chr(36)&amp;'&lt;SOURCE_ID={10},[Demand Plan Version]=,[Demand Plan Version DESC]=,[Demand Plan Version Num],T_VMI_ALL.%HIDE_OVERVIEW_METRIC={"BIAS-6"}&gt;}T_VMI_ALL.tar.Tolerance) and fabs('&amp;chr(36)&amp;'(v.KPI.Dem.BIAS6.Formula.SAP))&gt;=max({'&amp;chr(36)&amp;'&lt;SOURCE_ID={10},[Demand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Num],T_TOT.%HIDE_OVERVIEW_METRIC={"BIAS-6"}&gt;} T_TOT.tar.Target)&lt;&gt;0 and max({'&amp;chr(36)&amp;'&lt;SOURCE_ID={10},[Demand Plan Version]=,[Demand Plan Version DESC]=,[Demand Plan Version Num],T_TOT.%HIDE_OVERVIEW_METRIC={"BIAS-6"}&gt;} T_TOT.tar.Tolerance)&lt;&gt;0,
         if(
      //In target
      fabs('&amp;chr(36)&amp;'(v.KPI.Dem.BIAS6.Formula.SAP))&lt;max({'&amp;chr(36)&amp;'&lt;SOURCE_ID={10},[Demand Plan Version]=,[Demand Plan Version DESC]=,[Demand Plan Version Num],T_TOT.%HIDE_OVERVIEW_METRIC={"BIAS-6"}&gt;} T_TOT.tar.Target),v.Layout.Colour.MAPE.BIAS.OnTarget,
      if(
      //Near target
      fabs('&amp;chr(36)&amp;'(v.KPI.Dem.BIAS6.Formula.SAP))&lt;=max({'&amp;chr(36)&amp;'&lt;SOURCE_ID={10},[Demand Plan Version]=,[Demand Plan Version DESC]=,[Demand Plan Version Num],T_TOT.%HIDE_OVERVIEW_METRIC={"BIAS-6"}&gt;} T_TOT.tar.Tolerance) and fabs('&amp;chr(36)&amp;'(v.KPI.Dem.BIAS6.Formula.SAP))&gt;=max({'&amp;chr(36)&amp;'&lt;SOURCE_ID={10},[Demand Plan Version]=,[Demand Plan Version DESC]=,[Demand Plan Version Num],T_TOT.%HIDE_OVERVIEW_METRIC={"BIAS-6"}&gt;} T_TOT.tar.Target),v.Layout.Colour.MAPE.BIAS.NearTarget,
      //Out of target
      v.Layout.Colour.MAPE.BIAS.AboveTarget))
      ,//Else we use white
      white())
  )
)'&amp;chr(39)&amp;'
'</v>
      </c>
      <c r="I88" s="26" t="s">
        <v>380</v>
      </c>
      <c r="K88" s="6">
        <v>0</v>
      </c>
      <c r="L88" s="6">
        <v>0</v>
      </c>
      <c r="M88" s="6">
        <v>1</v>
      </c>
      <c r="N88" s="6">
        <v>0</v>
      </c>
      <c r="O88" s="6">
        <v>0</v>
      </c>
      <c r="P88" s="6">
        <v>0</v>
      </c>
    </row>
    <row r="89" spans="1:16" x14ac:dyDescent="0.25">
      <c r="A89" s="18" t="s">
        <v>9</v>
      </c>
      <c r="B89" s="17" t="s">
        <v>7</v>
      </c>
      <c r="C89" s="6" t="s">
        <v>19</v>
      </c>
      <c r="D89" s="6" t="s">
        <v>494</v>
      </c>
      <c r="E89" s="6" t="s">
        <v>379</v>
      </c>
      <c r="F89" s="7" t="str">
        <f t="shared" si="5"/>
        <v>v.KPI.Dem.BIAS6.Customer.VMI.ColorCoding</v>
      </c>
      <c r="G89" s="8" t="s">
        <v>570</v>
      </c>
      <c r="H89" s="6" t="str">
        <f t="shared" si="6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Num],%HIDE_OVERVIEW_METRIC={"BIAS-6"}&gt;} T_CUSTVMI.tar.Target)&lt;&gt;0 and max({'&amp;chr(36)&amp;'&lt;SOURCE_ID={21},[Demand Plan Version]=,[Demand Plan Version DESC]=,[Demand Plan Version Num],%HIDE_OVERVIEW_METRIC={"BIAS-6"}&gt;}T_CUSTVMI.tar.Tolerance)&lt;&gt;0,
   if(
   //In target
   fabs('&amp;chr(36)&amp;'(v.KPI.Dem.BIAS6.FormulaVMI))&lt;max({'&amp;chr(36)&amp;'&lt;[m.VMI/NVMI]={"VMI"},SOURCE_ID={21},[Demand Plan Version]=,[Demand Plan Version DESC]=,[Demand Plan Version Num],%HIDE_OVERVIEW_METRIC={"BIAS-6"}&gt;} T_CUSTVMI.tar.Target),v.Layout.Colour.MAPE.BIAS.OnTarget,
   if(
   //Near target
   fabs('&amp;chr(36)&amp;'(v.KPI.Dem.BIAS6.FormulaVMI))&lt;=max({'&amp;chr(36)&amp;'&lt;[m.VMI/NVMI]={"VMI"},SOURCE_ID={21},[Demand Plan Version]=,[Demand Plan Version DESC]=,[Demand Plan Version Num],%HIDE_OVERVIEW_METRIC={"BIAS-6"}&gt;}T_CUSTVMI.tar.Tolerance) and fabs('&amp;chr(36)&amp;'(v.KPI.Dem.BIAS6.FormulaVMI))&gt;=max({'&amp;chr(36)&amp;'&lt;[m.VMI/NVMI]={"VMI"},SOURCE_ID={21},[Demand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Num],T_CUST_ALL.%HIDE_OVERVIEW_METRIC={"BIAS-6"}&gt;} T_CUST_ALL.tar.Target)&lt;&gt;0 and max({'&amp;chr(36)&amp;'&lt;SOURCE_ID={21},[Demand Plan Version]=,[Demand Plan Version DESC]=,[Demand Plan Version Num],T_CUST_ALL.%HIDE_OVERVIEW_METRIC={"BIAS-6"}&gt;} T_CUST_ALL.tar.Tolerance)&lt;&gt;0,
      if(
     //In target
     fabs('&amp;chr(36)&amp;'(v.KPI.Dem.BIAS6.FormulaVMI))&lt;max({'&amp;chr(36)&amp;'&lt;SOURCE_ID={21},[Demand Plan Version]=,[Demand Plan Version DESC]=,[Demand Plan Version Num],T_CUST_ALL.%HIDE_OVERVIEW_METRIC={"BIAS-6"}&gt;} T_CUST_ALL.tar.Target),v.Layout.Colour.MAPE.BIAS.OnTarget,
     if(
     //Near target
     fabs('&amp;chr(36)&amp;'(v.KPI.Dem.BIAS6.FormulaVMI))&lt;=max({'&amp;chr(36)&amp;'&lt;SOURCE_ID={21},[Demand Plan Version]=,[Demand Plan Version DESC]=,[Demand Plan Version Num],T_CUST_ALL.%HIDE_OVERVIEW_METRIC={"BIAS-6"}&gt;} T_CUST_ALL.tar.Tolerance) and fabs('&amp;chr(36)&amp;'(v.KPI.Dem.BIAS6.FormulaVMI))&gt;=max({'&amp;chr(36)&amp;'&lt;SOURCE_ID={21},[Demand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Num],T_VMI_ALL.%HIDE_OVERVIEW_METRIC={"BIAS-6"}&gt;} T_VMI_ALL.tar.Target)&lt;&gt;0 and max({'&amp;chr(36)&amp;'&lt;SOURCE_ID={21},[Demand Plan Version]=,[Demand Plan Version DESC]=,[Demand Plan Version Num],T_VMI_ALL.%HIDE_OVERVIEW_METRIC={"BIAS-6"}&gt;}T_VMI_ALL.tar.Tolerance)&lt;&gt;0,
    if(
    //In target
    fabs('&amp;chr(36)&amp;'(v.KPI.Dem.BIAS6.FormulaVMI))&lt;max({'&amp;chr(36)&amp;'&lt;[m.VMI/NVMI]={"VMI"},SOURCE_ID={21},[Demand Plan Version]=,[Demand Plan Version DESC]=,[Demand Plan Version Num],T_VMI_ALL.%HIDE_OVERVIEW_METRIC={"BIAS-6"}&gt;} T_VMI_ALL.tar.Target),v.Layout.Colour.MAPE.BIAS.OnTarget,
    if(
    //Near target
    fabs('&amp;chr(36)&amp;'(v.KPI.Dem.BIAS6.FormulaVMI))&lt;=max({'&amp;chr(36)&amp;'&lt;[m.VMI/NVMI]={"VMI"},SOURCE_ID={21},[Demand Plan Version]=,[Demand Plan Version DESC]=,[Demand Plan Version Num],T_VMI_ALL.%HIDE_OVERVIEW_METRIC={"BIAS-6"}&gt;}T_VMI_ALL.tar.Tolerance) and fabs('&amp;chr(36)&amp;'(v.KPI.Dem.BIAS6.FormulaVMI))&gt;=max({'&amp;chr(36)&amp;'&lt;[m.VMI/NVMI]={"VMI"},SOURCE_ID={21},[Demand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Num],T_TOT.%HIDE_OVERVIEW_METRIC={"BIAS-6"}&gt;} T_TOT.tar.Target)&lt;&gt;0 and max({'&amp;chr(36)&amp;'&lt;SOURCE_ID={21},[Demand Plan Version]=,[Demand Plan Version DESC]=,[Demand Plan Version Num],T_TOT.%HIDE_OVERVIEW_METRIC={"BIAS-6"}&gt;} T_TOT.tar.Tolerance)&lt;&gt;0,
         if(
      //In target
      fabs('&amp;chr(36)&amp;'(v.KPI.Dem.BIAS6.FormulaVMI))&lt;max({'&amp;chr(36)&amp;'&lt;SOURCE_ID={21},[Demand Plan Version]=,[Demand Plan Version DESC]=,[Demand Plan Version Num],T_TOT.%HIDE_OVERVIEW_METRIC={"BIAS-6"}&gt;} T_TOT.tar.Target),v.Layout.Colour.MAPE.BIAS.OnTarget,
      if(
      //Near target
      fabs('&amp;chr(36)&amp;'(v.KPI.Dem.BIAS6.FormulaVMI))&lt;=max({'&amp;chr(36)&amp;'&lt;SOURCE_ID={21},[Demand Plan Version]=,[Demand Plan Version DESC]=,[Demand Plan Version Num],T_TOT.%HIDE_OVERVIEW_METRIC={"BIAS-6"}&gt;} T_TOT.tar.Tolerance) and fabs('&amp;chr(36)&amp;'(v.KPI.Dem.BIAS6.FormulaVMI))&gt;=max({'&amp;chr(36)&amp;'&lt;SOURCE_ID={21},[Demand Plan Version]=,[Demand Plan Version DESC]=,[Demand Plan Version Num],T_TOT.%HIDE_OVERVIEW_METRIC={"BIAS-6"}&gt;} T_TOT.tar.Target),v.Layout.Colour.MAPE.BIAS.NearTarget,
      //Out of target
      v.Layout.Colour.MAPE.BIAS.AboveTarget))
      ,//Else we use white
      white())
  )
)'&amp;chr(39)&amp;'
'</v>
      </c>
      <c r="I89" s="26" t="s">
        <v>380</v>
      </c>
      <c r="K89" s="6">
        <v>0</v>
      </c>
      <c r="L89" s="6">
        <v>1</v>
      </c>
      <c r="M89" s="6">
        <v>1</v>
      </c>
      <c r="N89" s="6">
        <v>0</v>
      </c>
      <c r="O89" s="6">
        <v>0</v>
      </c>
      <c r="P89" s="6">
        <v>0</v>
      </c>
    </row>
    <row r="90" spans="1:16" x14ac:dyDescent="0.25">
      <c r="A90" s="18" t="s">
        <v>9</v>
      </c>
      <c r="B90" s="17" t="s">
        <v>7</v>
      </c>
      <c r="C90" s="6" t="s">
        <v>19</v>
      </c>
      <c r="D90" s="6" t="s">
        <v>494</v>
      </c>
      <c r="E90" s="6" t="s">
        <v>462</v>
      </c>
      <c r="F90" s="7" t="str">
        <f t="shared" si="5"/>
        <v>v.KPI.Dem.BIAS6.Customer.VMI.ColorCoding.SAP</v>
      </c>
      <c r="G90" s="8" t="s">
        <v>586</v>
      </c>
      <c r="H90" s="6" t="str">
        <f t="shared" si="6"/>
        <v>'='&amp;chr(39)&amp;'if(GetPossibleCount([Customer ABC indicator])=1,
  //If there are only one possible Customer ABC indicator value 
 if(count(DISTINCT{'&amp;chr(36)&amp;'&lt;[m.VMI/NVMI]={"VMI"},SOURCE_ID={10},[Demand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Num],%HIDE_OVERVIEW_METRIC={"BIAS-6"}&gt;} T_CUSTVMI.tar.Target)&lt;&gt;0 and max({'&amp;chr(36)&amp;'&lt;SOURCE_ID={10},[Demand Plan Version]=,[Demand Plan Version DESC]=,[Demand Plan Version Num],%HIDE_OVERVIEW_METRIC={"BIAS-6"}&gt;}T_CUSTVMI.tar.Tolerance)&lt;&gt;0,
   if(
   //In target
   fabs('&amp;chr(36)&amp;'(v.KPI.Dem.BIAS6.FormulaVMI.SAP))&lt;max({'&amp;chr(36)&amp;'&lt;[m.VMI/NVMI]={"VMI"},SOURCE_ID={10},[Demand Plan Version]=,[Demand Plan Version DESC]=,[Demand Plan Version Num],%HIDE_OVERVIEW_METRIC={"BIAS-6"}&gt;} T_CUSTVMI.tar.Target),v.Layout.Colour.MAPE.BIAS.OnTarget,
   if(
   //Near target
   fabs('&amp;chr(36)&amp;'(v.KPI.Dem.BIAS6.FormulaVMI.SAP))&lt;=max({'&amp;chr(36)&amp;'&lt;[m.VMI/NVMI]={"VMI"},SOURCE_ID={10},[Demand Plan Version]=,[Demand Plan Version DESC]=,[Demand Plan Version Num],%HIDE_OVERVIEW_METRIC={"BIAS-6"}&gt;}T_CUSTVMI.tar.Tolerance) and fabs('&amp;chr(36)&amp;'(v.KPI.Dem.BIAS6.FormulaVMI.SAP))&gt;=max({'&amp;chr(36)&amp;'&lt;[m.VMI/NVMI]={"VMI"},SOURCE_ID={10},[Demand Plan Version]=,[Demand Plan Version DESC]=,[Demand Plan Version Num],%HIDE_OVERVIEW_METRIC={"BIAS-6"}&gt;}T_CUSTVMI.tar.Target),v.Layout.Colour.MAPE.BIAS.NearTarget,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Num],T_CUST_ALL.%HIDE_OVERVIEW_METRIC={"BIAS-6"}&gt;} T_CUST_ALL.tar.Target)&lt;&gt;0 and max({'&amp;chr(36)&amp;'&lt;SOURCE_ID={10},[Demand Plan Version]=,[Demand Plan Version DESC]=,[Demand Plan Version Num],T_CUST_ALL.%HIDE_OVERVIEW_METRIC={"BIAS-6"}&gt;} T_CUST_ALL.tar.Tolerance)&lt;&gt;0,
      if(
     //In target
     fabs('&amp;chr(36)&amp;'(v.KPI.Dem.BIAS6.FormulaVMI.SAP))&lt;max({'&amp;chr(36)&amp;'&lt;SOURCE_ID={10},[Demand Plan Version]=,[Demand Plan Version DESC]=,[Demand Plan Version Num],T_CUST_ALL.%HIDE_OVERVIEW_METRIC={"BIAS-6"}&gt;} T_CUST_ALL.tar.Target),v.Layout.Colour.MAPE.BIAS.OnTarget,
     if(
     //Near target
     fabs('&amp;chr(36)&amp;'(v.KPI.Dem.BIAS6.FormulaVMI.SAP))&lt;=max({'&amp;chr(36)&amp;'&lt;SOURCE_ID={10},[Demand Plan Version]=,[Demand Plan Version DESC]=,[Demand Plan Version Num],T_CUST_ALL.%HIDE_OVERVIEW_METRIC={"BIAS-6"}&gt;} T_CUST_ALL.tar.Tolerance) and fabs('&amp;chr(36)&amp;'(v.KPI.Dem.BIAS6.FormulaVMI.SAP))&gt;=max({'&amp;chr(36)&amp;'&lt;SOURCE_ID={10},[Demand Plan Version]=,[Demand Plan Version DESC]=,[Demand Plan Version Num],T_CUST_ALL.%HIDE_OVERVIEW_METRIC={"BIAS-6"}&gt;} T_CUST_ALL.tar.Target),v.Layout.Colour.MAPE.BIAS.NearTarget,
     //Out of target
     v.Layout.Colour.MAPE.BIAS.AboveTarget))
     ,//Else we use white
     white())
  )
,//Else, 
 if(count(DISTINCT{'&amp;chr(36)&amp;'&lt;[m.VMI/NVMI]={"VMI"},SOURCE_ID={10},[Demand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Num],T_VMI_ALL.%HIDE_OVERVIEW_METRIC={"BIAS-6"}&gt;} T_VMI_ALL.tar.Target)&lt;&gt;0 and max({'&amp;chr(36)&amp;'&lt;SOURCE_ID={10},[Demand Plan Version]=,[Demand Plan Version DESC]=,[Demand Plan Version Num],T_VMI_ALL.%HIDE_OVERVIEW_METRIC={"BIAS-6"}&gt;}T_VMI_ALL.tar.Tolerance)&lt;&gt;0,
    if(
    //In target
    fabs('&amp;chr(36)&amp;'(v.KPI.Dem.BIAS6.FormulaVMI.SAP))&lt;max({'&amp;chr(36)&amp;'&lt;[m.VMI/NVMI]={"VMI"},SOURCE_ID={10},[Demand Plan Version]=,[Demand Plan Version DESC]=,[Demand Plan Version Num],T_VMI_ALL.%HIDE_OVERVIEW_METRIC={"BIAS-6"}&gt;} T_VMI_ALL.tar.Target),v.Layout.Colour.MAPE.BIAS.OnTarget,
    if(
    //Near target
    fabs('&amp;chr(36)&amp;'(v.KPI.Dem.BIAS6.FormulaVMI.SAP))&lt;=max({'&amp;chr(36)&amp;'&lt;[m.VMI/NVMI]={"VMI"},SOURCE_ID={10},[Demand Plan Version]=,[Demand Plan Version DESC]=,[Demand Plan Version Num],T_VMI_ALL.%HIDE_OVERVIEW_METRIC={"BIAS-6"}&gt;}T_VMI_ALL.tar.Tolerance) and fabs('&amp;chr(36)&amp;'(v.KPI.Dem.BIAS6.FormulaVMI.SAP))&gt;=max({'&amp;chr(36)&amp;'&lt;[m.VMI/NVMI]={"VMI"},SOURCE_ID={10},[Demand Plan Version]=,[Demand Plan Version DESC]=,[Demand Plan Version Num],T_VMI_ALL.%HIDE_OVERVIEW_METRIC={"BIAS-6"}&gt;}T_VMI_ALL.tar.Target),v.Layout.Colour.MAPE.BIAS.NearTarget,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Num],T_TOT.%HIDE_OVERVIEW_METRIC={"BIAS-6"}&gt;} T_TOT.tar.Target)&lt;&gt;0 and max({'&amp;chr(36)&amp;'&lt;SOURCE_ID={10},[Demand Plan Version]=,[Demand Plan Version DESC]=,[Demand Plan Version Num],T_TOT.%HIDE_OVERVIEW_METRIC={"BIAS-6"}&gt;} T_TOT.tar.Tolerance)&lt;&gt;0,
         if(
      //In target
      fabs('&amp;chr(36)&amp;'(v.KPI.Dem.BIAS6.FormulaVMI.SAP))&lt;max({'&amp;chr(36)&amp;'&lt;SOURCE_ID={10},[Demand Plan Version]=,[Demand Plan Version DESC]=,[Demand Plan Version Num],T_TOT.%HIDE_OVERVIEW_METRIC={"BIAS-6"}&gt;} T_TOT.tar.Target),v.Layout.Colour.MAPE.BIAS.OnTarget,
      if(
      //Near target
      fabs('&amp;chr(36)&amp;'(v.KPI.Dem.BIAS6.FormulaVMI.SAP))&lt;=max({'&amp;chr(36)&amp;'&lt;SOURCE_ID={10},[Demand Plan Version]=,[Demand Plan Version DESC]=,[Demand Plan Version Num],T_TOT.%HIDE_OVERVIEW_METRIC={"BIAS-6"}&gt;} T_TOT.tar.Tolerance) and fabs('&amp;chr(36)&amp;'(v.KPI.Dem.BIAS6.FormulaVMI.SAP))&gt;=max({'&amp;chr(36)&amp;'&lt;SOURCE_ID={10},[Demand Plan Version]=,[Demand Plan Version DESC]=,[Demand Plan Version Num],T_TOT.%HIDE_OVERVIEW_METRIC={"BIAS-6"}&gt;} T_TOT.tar.Target),v.Layout.Colour.MAPE.BIAS.NearTarget,
      //Out of target
      v.Layout.Colour.MAPE.BIAS.AboveTarget))
      ,//Else we use white
      white())
  )
)'&amp;chr(39)&amp;'
'</v>
      </c>
      <c r="I90" s="26" t="s">
        <v>380</v>
      </c>
      <c r="K90" s="6">
        <v>0</v>
      </c>
      <c r="L90" s="6">
        <v>0</v>
      </c>
      <c r="M90" s="6">
        <v>1</v>
      </c>
      <c r="N90" s="6">
        <v>0</v>
      </c>
      <c r="O90" s="6">
        <v>0</v>
      </c>
      <c r="P90" s="6">
        <v>0</v>
      </c>
    </row>
    <row r="91" spans="1:16" ht="75" x14ac:dyDescent="0.25">
      <c r="A91" s="18" t="s">
        <v>9</v>
      </c>
      <c r="B91" s="17" t="s">
        <v>7</v>
      </c>
      <c r="C91" s="6" t="s">
        <v>19</v>
      </c>
      <c r="D91" s="6" t="s">
        <v>38</v>
      </c>
      <c r="E91" s="6" t="s">
        <v>14</v>
      </c>
      <c r="F91" s="7" t="str">
        <f t="shared" si="5"/>
        <v>v.KPI.Dem.BIAS6.Formula</v>
      </c>
      <c r="G91" s="30" t="s">
        <v>949</v>
      </c>
      <c r="H91" s="6" t="str">
        <f t="shared" si="6"/>
        <v>'='&amp;chr(39)&amp;'if(sum({'&amp;chr(36)&amp;'&lt;PerType={0},[Demand Plan Version]=,[Demand Plan Version DESC]=,[Demand Plan Version Num]=,SOURCE_ID={21}&gt;} [Diff 6])/sum({'&amp;chr(36)&amp;'&lt;PerType={0},[Demand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[Diff 6])/sum({'&amp;chr(36)&amp;'&lt;PerType={0},[Demand Plan Version]=,[Demand Plan Version DESC]=,[Demand Plan Version Num]=,SOURCE_ID={21}&gt;} [In-Market Sales (History)]))'&amp;chr(39)&amp;''</v>
      </c>
      <c r="K91" s="6">
        <v>0</v>
      </c>
      <c r="L91" s="6">
        <v>1</v>
      </c>
      <c r="M91" s="6">
        <v>1</v>
      </c>
      <c r="N91" s="6">
        <v>0</v>
      </c>
      <c r="O91" s="6">
        <v>0</v>
      </c>
      <c r="P91" s="6">
        <v>0</v>
      </c>
    </row>
    <row r="92" spans="1:16" ht="90" x14ac:dyDescent="0.25">
      <c r="A92" s="64" t="s">
        <v>9</v>
      </c>
      <c r="B92" s="17" t="s">
        <v>7</v>
      </c>
      <c r="C92" s="6" t="s">
        <v>19</v>
      </c>
      <c r="D92" s="6" t="s">
        <v>38</v>
      </c>
      <c r="E92" s="6" t="s">
        <v>223</v>
      </c>
      <c r="F92" s="7" t="str">
        <f t="shared" si="5"/>
        <v>v.KPI.Dem.BIAS6.Formula.SAP</v>
      </c>
      <c r="G92" s="30" t="s">
        <v>1006</v>
      </c>
      <c r="H92" s="6" t="str">
        <f t="shared" si="6"/>
        <v>'='&amp;chr(39)&amp;'if(sum({'&amp;chr(36)&amp;'&lt;PerType={0},[Demand Plan Version]=,[Demand Plan Version DESC]=,[Demand Plan Version Num]=,SOURCE_ID={10}&gt;} [Diff 6])/sum({'&amp;chr(36)&amp;'&lt;PerType={0},[Demand Plan Version]=,[Demand Plan Version DESC]=,[Demand Plan Version Num]=,SOURCE_ID={10}&gt;} [In-Market Sales (History)])&gt;9.99,
9.99,
sum({'&amp;chr(36)&amp;'&lt;PerType={0},[Demand Plan Version]=,[Demand Plan Version DESC]=,[Demand Plan Version Num]=,SOURCE_ID={10}&gt;} [Diff 6])/sum({'&amp;chr(36)&amp;'&lt;PerType={0},[Demand Plan Version]=,[Demand Plan Version DESC]=,[Demand Plan Version Num]=,SOURCE_ID={10}&gt;} [In-Market Sales (History)]))'&amp;chr(39)&amp;'
'</v>
      </c>
      <c r="K92" s="6">
        <v>0</v>
      </c>
      <c r="L92" s="6">
        <v>0</v>
      </c>
      <c r="M92" s="6">
        <v>1</v>
      </c>
      <c r="N92" s="6">
        <v>0</v>
      </c>
      <c r="O92" s="6">
        <v>0</v>
      </c>
      <c r="P92" s="6">
        <v>0</v>
      </c>
    </row>
    <row r="93" spans="1:16" x14ac:dyDescent="0.25">
      <c r="A93" s="18" t="s">
        <v>9</v>
      </c>
      <c r="B93" s="17" t="s">
        <v>7</v>
      </c>
      <c r="C93" s="6" t="s">
        <v>19</v>
      </c>
      <c r="D93" s="6" t="s">
        <v>38</v>
      </c>
      <c r="E93" s="6" t="s">
        <v>358</v>
      </c>
      <c r="F93" s="7" t="str">
        <f t="shared" si="5"/>
        <v>v.KPI.Dem.BIAS6.Formula.YTD</v>
      </c>
      <c r="G93" s="8" t="s">
        <v>368</v>
      </c>
      <c r="H93" s="6" t="str">
        <f t="shared" si="6"/>
        <v>'='&amp;chr(39)&amp;'if(sum({'&amp;chr(36)&amp;'&lt;PerType={99},[Demand Plan Version]=,[Demand Plan Version DESC]=,[Demand Plan Version Num]=,SOURCE_ID={21}&gt;} [Diff 6])/sum({'&amp;chr(36)&amp;'&lt;PerType={99},[Demand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[Diff 6])/sum({'&amp;chr(36)&amp;'&lt;PerType={99},[Demand Plan Version]=,[Demand Plan Version DESC]=,[Demand Plan Version Num]=,SOURCE_ID={21}&gt;} [In-Market Sales (History)]))'&amp;chr(39)&amp;''</v>
      </c>
      <c r="K93" s="6">
        <v>0</v>
      </c>
      <c r="L93" s="6">
        <v>1</v>
      </c>
      <c r="M93" s="6">
        <v>1</v>
      </c>
      <c r="N93" s="6">
        <v>0</v>
      </c>
      <c r="O93" s="6">
        <v>0</v>
      </c>
      <c r="P93" s="6">
        <v>0</v>
      </c>
    </row>
    <row r="94" spans="1:16" x14ac:dyDescent="0.25">
      <c r="A94" s="18" t="s">
        <v>9</v>
      </c>
      <c r="B94" s="17" t="s">
        <v>7</v>
      </c>
      <c r="C94" s="6" t="s">
        <v>19</v>
      </c>
      <c r="D94" s="6" t="s">
        <v>38</v>
      </c>
      <c r="E94" s="6" t="s">
        <v>428</v>
      </c>
      <c r="F94" s="7" t="str">
        <f t="shared" si="5"/>
        <v>v.KPI.Dem.BIAS6.FormulaVMI</v>
      </c>
      <c r="G94" s="8" t="s">
        <v>435</v>
      </c>
      <c r="H94" s="6" t="str">
        <f t="shared" si="6"/>
        <v>'='&amp;chr(39)&amp;'if(sum({'&amp;chr(36)&amp;'&lt;PerType={0},[m.VMI/NVMI]={"VMI"},[Demand Plan Version]=,[Demand Plan Version DESC]=,[Demand Plan Version Num]=,SOURCE_ID={21}&gt;} [Diff 6])/sum({'&amp;chr(36)&amp;'&lt;PerType={0},[m.VMI/NVMI]={"VMI"},[Demand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[Diff 6])/sum({'&amp;chr(36)&amp;'&lt;PerType={0},[m.VMI/NVMI]={"VMI"},[Demand Plan Version]=,[Demand Plan Version DESC]=,[Demand Plan Version Num]=,SOURCE_ID={21}&gt;} [In-Market Sales (History)]))'&amp;chr(39)&amp;''</v>
      </c>
      <c r="K94" s="6">
        <v>0</v>
      </c>
      <c r="L94" s="6">
        <v>1</v>
      </c>
      <c r="M94" s="6">
        <v>1</v>
      </c>
      <c r="N94" s="6">
        <v>0</v>
      </c>
      <c r="O94" s="6">
        <v>0</v>
      </c>
      <c r="P94" s="6">
        <v>0</v>
      </c>
    </row>
    <row r="95" spans="1:16" x14ac:dyDescent="0.25">
      <c r="A95" s="64" t="s">
        <v>9</v>
      </c>
      <c r="B95" s="17" t="s">
        <v>7</v>
      </c>
      <c r="C95" s="6" t="s">
        <v>19</v>
      </c>
      <c r="D95" s="6" t="s">
        <v>38</v>
      </c>
      <c r="E95" s="6" t="s">
        <v>445</v>
      </c>
      <c r="F95" s="7" t="str">
        <f t="shared" si="5"/>
        <v>v.KPI.Dem.BIAS6.FormulaVMI.SAP</v>
      </c>
      <c r="G95" s="8" t="s">
        <v>454</v>
      </c>
      <c r="H95" s="6" t="str">
        <f t="shared" si="6"/>
        <v>'='&amp;chr(39)&amp;'if(sum({'&amp;chr(36)&amp;'&lt;PerType={0},[m.VMI/NVMI]={"VMI"},[Demand Plan Version]=,[Demand Plan Version DESC]=,[Demand Plan Version Num]=,SOURCE_ID={10}&gt;} [Diff 6])/sum({'&amp;chr(36)&amp;'&lt;PerType={0},[m.VMI/NVMI]={"VMI"},[Demand Plan Version]=,[Demand Plan Version DESC]=,[Demand Plan Version Num]=,SOURCE_ID={10}&gt;} [In-Market Sales (History)])&gt;9.99,
9.99,
sum({'&amp;chr(36)&amp;'&lt;PerType={0},[m.VMI/NVMI]={"VMI"},[Demand Plan Version]=,[Demand Plan Version DESC]=,[Demand Plan Version Num]=,SOURCE_ID={10}&gt;} [Diff 6])/sum({'&amp;chr(36)&amp;'&lt;PerType={0},[m.VMI/NVMI]={"VMI"},[Demand Plan Version]=,[Demand Plan Version DESC]=,[Demand Plan Version Num]=,SOURCE_ID={10}&gt;} [In-Market Sales (History)]))'&amp;chr(39)&amp;'
'</v>
      </c>
      <c r="K95" s="6">
        <v>0</v>
      </c>
      <c r="L95" s="6">
        <v>0</v>
      </c>
      <c r="M95" s="6">
        <v>1</v>
      </c>
      <c r="N95" s="6">
        <v>0</v>
      </c>
      <c r="O95" s="6">
        <v>0</v>
      </c>
      <c r="P95" s="6">
        <v>0</v>
      </c>
    </row>
    <row r="96" spans="1:16" x14ac:dyDescent="0.25">
      <c r="A96" s="18" t="s">
        <v>9</v>
      </c>
      <c r="B96" s="17" t="s">
        <v>7</v>
      </c>
      <c r="C96" s="6" t="s">
        <v>19</v>
      </c>
      <c r="D96" s="6" t="s">
        <v>38</v>
      </c>
      <c r="E96" s="6" t="s">
        <v>16</v>
      </c>
      <c r="F96" s="7" t="str">
        <f t="shared" si="5"/>
        <v>v.KPI.Dem.BIAS6.Trends</v>
      </c>
      <c r="G96" s="8" t="s">
        <v>247</v>
      </c>
      <c r="H96" s="6" t="str">
        <f t="shared" si="6"/>
        <v>'='&amp;chr(39)&amp;'if(sum({'&amp;chr(36)&amp;'&lt;'&amp;chr(39)&amp;'&amp;v.Calendar.Dem.Trends.Selected&amp;'&amp;chr(39)&amp;', PerType={0},[Demand Plan Version]=,[Demand Plan Version DESC]=,[Demand Plan Version Num]=,SOURCE_ID={21}&gt;} [Diff 6])/sum({'&amp;chr(36)&amp;'&lt;'&amp;chr(39)&amp;'&amp;v.Calendar.Dem.Trends.Selected&amp;'&amp;chr(39)&amp;',PerType={0},[Demand Plan Version]=,[Demand Plan Version DESC]=,[Demand Plan Version Num]=,SOURCE_ID={21}&gt;} [In-Market Sales (History)])&gt;9.99,
9.99,
sum({'&amp;chr(36)&amp;'&lt;'&amp;chr(39)&amp;'&amp;v.Calendar.Dem.Trends.Selected&amp;'&amp;chr(39)&amp;', PerType={0},[Demand Plan Version]=,[Demand Plan Version DESC]=,[Demand Plan Version Num]=,SOURCE_ID={21}&gt;} [Diff 6])/sum({'&amp;chr(36)&amp;'&lt;'&amp;chr(39)&amp;'&amp;v.Calendar.Dem.Trends.Selected&amp;'&amp;chr(39)&amp;',PerType={0},[Demand Plan Version]=,[Demand Plan Version DESC]=,[Demand Plan Version Num]=,SOURCE_ID={21}&gt;} [In-Market Sales (History)]))'&amp;chr(39)&amp;'
'</v>
      </c>
      <c r="K96" s="6">
        <v>0</v>
      </c>
      <c r="L96" s="6">
        <v>1</v>
      </c>
      <c r="M96" s="6">
        <v>1</v>
      </c>
      <c r="N96" s="6">
        <v>0</v>
      </c>
      <c r="O96" s="6">
        <v>0</v>
      </c>
      <c r="P96" s="6">
        <v>0</v>
      </c>
    </row>
    <row r="97" spans="1:16" x14ac:dyDescent="0.25">
      <c r="A97" s="64" t="s">
        <v>9</v>
      </c>
      <c r="B97" s="17" t="s">
        <v>7</v>
      </c>
      <c r="C97" s="6" t="s">
        <v>19</v>
      </c>
      <c r="D97" s="6" t="s">
        <v>486</v>
      </c>
      <c r="E97" s="6" t="s">
        <v>379</v>
      </c>
      <c r="F97" s="7" t="str">
        <f t="shared" si="5"/>
        <v>v.KPI.Dem.BIAS6.VMI.ColorCoding</v>
      </c>
      <c r="G97" s="8" t="s">
        <v>554</v>
      </c>
      <c r="H97" s="6" t="str">
        <f t="shared" si="6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fabs('&amp;chr(36)&amp;'(v.KPI.Dem.BIAS6.FormulaVMI))&lt;max({'&amp;chr(36)&amp;'&lt;[m.VMI/NVMI]={"VMI"},SOURCE_ID={21},[Demand Plan Version]=,[Demand Plan Version DESC]=,[Demand Plan Version Num]=&gt;}T_CUSTVMI.tar.Target),v.Layout.Colour.MAPE.BIAS.OnTarget,
   if(
   //Near target
  fabs('&amp;chr(36)&amp;'(v.KPI.Dem.BIAS6.FormulaVMI))&lt;=max({'&amp;chr(36)&amp;'&lt;[m.VMI/NVMI]={"VMI"},SOURCE_ID={21},[Demand Plan Version]=,[Demand Plan Version DESC]=,[Demand Plan Version Num]=&gt;}T_CUSTVMI.tar.Tolerance) and fabs('&amp;chr(36)&amp;'(v.KPI.Dem.BIAS6.FormulaVMI))&gt;=max({'&amp;chr(36)&amp;'&lt;[m.VMI/NVMI]={"VMI"},SOURCE_ID={21},[Demand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Num]=,T_CUST_ALL.%HIDE_OVERVIEW_METRIC={"'&amp;chr(39)&amp;'&amp;v.App.Dem.Hide.Overview.Metrics&amp;'&amp;chr(39)&amp;'"}&gt;} T_CUST_ALL.tar.Target)&lt;&gt;0 and Max({'&amp;chr(36)&amp;'&lt;SOURCE_ID={21},[Demand Plan Version]=,[Demand Plan Version DESC]=,[Demand Plan Version Num]=,T_CUST_ALL.%HIDE_OVERVIEW_METRIC={"'&amp;chr(39)&amp;'&amp;v.App.Dem.Hide.Overview.Metrics&amp;'&amp;chr(39)&amp;'"}&gt;} T_CUST_ALL.tar.Tolerance)&lt;&gt;0,
   if(
   //In target
   fabs('&amp;chr(36)&amp;'(v.KPI.Dem.BIAS6.FormulaVMI))&lt;max({'&amp;chr(36)&amp;'&lt;SOURCE_ID={21},[Demand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fabs('&amp;chr(36)&amp;'(v.KPI.Dem.BIAS6.FormulaVMI))&lt;=max({'&amp;chr(36)&amp;'&lt;SOURCE_ID={21},[Demand Plan Version]=,[Demand Plan Version DESC]=,[Demand Plan Version Num]=,T_CUST_ALL.%HIDE_OVERVIEW_METRIC={"'&amp;chr(39)&amp;'&amp;v.App.Dem.Hide.Overview.Metrics&amp;'&amp;chr(39)&amp;'"}&gt;} T_CUST_ALL.tar.Tolerance) and fabs('&amp;chr(36)&amp;'(v.KPI.Dem.BIAS6.FormulaVMI))&gt;=max({'&amp;chr(36)&amp;'&lt;SOURCE_ID={21},[Demand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97" s="26" t="s">
        <v>380</v>
      </c>
      <c r="K97" s="6">
        <v>0</v>
      </c>
      <c r="L97" s="6">
        <v>1</v>
      </c>
      <c r="M97" s="6">
        <v>1</v>
      </c>
      <c r="N97" s="6">
        <v>0</v>
      </c>
      <c r="O97" s="6">
        <v>0</v>
      </c>
      <c r="P97" s="6">
        <v>0</v>
      </c>
    </row>
    <row r="98" spans="1:16" x14ac:dyDescent="0.25">
      <c r="A98" s="64" t="s">
        <v>9</v>
      </c>
      <c r="B98" s="17" t="s">
        <v>7</v>
      </c>
      <c r="C98" s="6" t="s">
        <v>19</v>
      </c>
      <c r="D98" s="6" t="s">
        <v>486</v>
      </c>
      <c r="E98" s="6" t="s">
        <v>393</v>
      </c>
      <c r="F98" s="7" t="str">
        <f t="shared" si="5"/>
        <v>v.KPI.Dem.BIAS6.VMI.ColorCoding.GlobalClass</v>
      </c>
      <c r="G98" s="8" t="s">
        <v>562</v>
      </c>
      <c r="H98" s="6" t="str">
        <f t="shared" si="6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T_CUSTVMI_GLOBALCLASS.%HIDE_OVERVIEW_METRIC={"BIAS-6"}&gt;}T_CUSTVMI_GLOBALCLASS.tar.Target)&lt;&gt;0 and Max({'&amp;chr(36)&amp;'&lt;SOURCE_ID={21},[Demand Plan Version]=,[Demand Plan Version DESC]=,[Demand Plan Version Num], T_CUSTVMI_GLOBALCLASS.%HIDE_OVERVIEW_METRIC={"BIAS-6"}&gt;}T_CUSTVMI_GLOBALCLASS.tar.Tolerance)&lt;&gt;0,
   if(
   //In target
   fabs('&amp;chr(36)&amp;'(v.KPI.Dem.BIAS6.FormulaVMI))&lt;max({'&amp;chr(36)&amp;'&lt;[m.VMI/NVMI]={"VMI"},SOURCE_ID={21},[Demand Plan Version]=,[Demand Plan Version DESC]=,[Demand Plan Version Num], T_CUSTVMI_GLOBALCLASS.%HIDE_OVERVIEW_METRIC={"BIAS-6"}&gt;}T_CUSTVMI_GLOBALCLASS.tar.Target),v.Layout.Colour.MAPE.BIAS.OnTarget,
   if(
   //Near target
  fabs('&amp;chr(36)&amp;'(v.KPI.Dem.BIAS6.FormulaVMI))&lt;=max({'&amp;chr(36)&amp;'&lt;[m.VMI/NVMI]={"VMI"},SOURCE_ID={21},[Demand Plan Version]=,[Demand Plan Version DESC]=,[Demand Plan Version Num], T_CUSTVMI_GLOBALCLASS.%HIDE_OVERVIEW_METRIC={"BIAS-6"}&gt;}T_CUSTVMI_GLOBALCLASS.tar.Tolerance) and fabs('&amp;chr(36)&amp;'(v.KPI.Dem.BIAS6.FormulaVMI))&gt;=max({'&amp;chr(36)&amp;'&lt;[m.VMI/NVMI]={"VMI"},SOURCE_ID={21},[Demand Plan Version]=,[Demand Plan Version DESC]=,[Demand Plan Version Num], T_CUSTVMI_GLOBALCLASS.%HIDE_OVERVIEW_METRIC={"BIAS-6"}&gt;}T_CUSTVMI_GLOBALCLASS.tar.Target),v.Layout.Colour.MAPE.BIAS.NearTarget,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Num],T_CUST_ALL_GLOBALCLASS.%HIDE_OVERVIEW_METRIC={"BIAS-6"}&gt;}T_CUST_ALL_GLOBALCLASS.tar.Target)&lt;&gt;0 and Max({'&amp;chr(36)&amp;'&lt;SOURCE_ID={21},[Demand Plan Version]=,[Demand Plan Version DESC]=,[Demand Plan Version Num],T_CUST_ALL_GLOBALCLASS.%HIDE_OVERVIEW_METRIC={"BIAS-6"}&gt;}T_CUST_ALL_GLOBALCLASS.tar.Tolerance)&lt;&gt;0,
   if(
   //In target
   fabs('&amp;chr(36)&amp;'(v.KPI.Dem.BIAS6.FormulaVMI))&lt;max({'&amp;chr(36)&amp;'&lt;SOURCE_ID={21},[Demand Plan Version]=,[Demand Plan Version DESC]=,[Demand Plan Version Num],T_CUST_ALL_GLOBALCLASS.%HIDE_OVERVIEW_METRIC={"BIAS-6"}&gt;}T_CUST_ALL_GLOBALCLASS.tar.Target),v.Layout.Colour.MAPE.BIAS.OnTarget,
   if(
   //Near target
   fabs('&amp;chr(36)&amp;'(v.KPI.Dem.BIAS6.FormulaVMI))&lt;=max({'&amp;chr(36)&amp;'&lt;SOURCE_ID={21},[Demand Plan Version]=,[Demand Plan Version DESC]=,[Demand Plan Version Num],T_CUST_ALL_GLOBALCLASS.%HIDE_OVERVIEW_METRIC={"BIAS-6"}&gt;}T_CUST_ALL_GLOBALCLASS.tar.Tolerance) and fabs('&amp;chr(36)&amp;'(v.KPI.Dem.BIAS6.FormulaVMI))&gt;=max({'&amp;chr(36)&amp;'&lt;SOURCE_ID={21},[Demand Plan Version]=,[Demand Plan Version DESC]=,[Demand Plan Version Num],T_CUST_ALL_GLOBALCLASS.%HIDE_OVERVIEW_METRIC={"BIAS-6"}&gt;}T_CUST_ALL_GLOBALCLASS.tar.Target),v.Layout.Colour.MAPE.BIAS.NearTarget,
   //Out of target
   v.Layout.Colour.MAPE.BIAS.AboveTarget))
   ,//Else we use white
  white())
 )'&amp;chr(39)&amp;'
'</v>
      </c>
      <c r="I98" s="26" t="s">
        <v>380</v>
      </c>
      <c r="K98" s="6">
        <v>0</v>
      </c>
      <c r="L98" s="6">
        <v>1</v>
      </c>
      <c r="M98" s="6">
        <v>1</v>
      </c>
      <c r="N98" s="6">
        <v>0</v>
      </c>
      <c r="O98" s="6">
        <v>0</v>
      </c>
      <c r="P98" s="6">
        <v>0</v>
      </c>
    </row>
    <row r="99" spans="1:16" x14ac:dyDescent="0.25">
      <c r="A99" s="65" t="s">
        <v>9</v>
      </c>
      <c r="B99" s="49" t="s">
        <v>7</v>
      </c>
      <c r="C99" s="42" t="s">
        <v>19</v>
      </c>
      <c r="D99" s="42" t="s">
        <v>846</v>
      </c>
      <c r="E99" s="42" t="s">
        <v>223</v>
      </c>
      <c r="F99" s="42" t="str">
        <f t="shared" si="5"/>
        <v>v.KPI.Dem.BPQty.Formula.SAP</v>
      </c>
      <c r="G99" s="51" t="s">
        <v>850</v>
      </c>
      <c r="H99" s="42" t="str">
        <f t="shared" si="6"/>
        <v>'='&amp;chr(39)&amp;'sum({&lt;PerType={0},[Demand Plan Version]=,[Demand Plan Version DESC]=,[Demand Plan Version Num]= {"'&amp;chr(36)&amp;'(=max([Demand Plan Version Num]))"}&gt;}[Business Plan Sales Quantities])'</v>
      </c>
      <c r="I99" s="42"/>
      <c r="J99" s="42"/>
      <c r="K99" s="42">
        <v>0</v>
      </c>
      <c r="L99" s="42">
        <v>0</v>
      </c>
      <c r="M99" s="42">
        <v>1</v>
      </c>
      <c r="N99" s="42">
        <v>0</v>
      </c>
      <c r="O99" s="42">
        <v>0</v>
      </c>
      <c r="P99" s="42">
        <v>0</v>
      </c>
    </row>
    <row r="100" spans="1:16" x14ac:dyDescent="0.25">
      <c r="A100" s="65" t="s">
        <v>9</v>
      </c>
      <c r="B100" s="49" t="s">
        <v>7</v>
      </c>
      <c r="C100" s="42" t="s">
        <v>19</v>
      </c>
      <c r="D100" s="42" t="s">
        <v>849</v>
      </c>
      <c r="E100" s="42" t="s">
        <v>223</v>
      </c>
      <c r="F100" s="42" t="str">
        <f t="shared" si="5"/>
        <v>v.KPI.Dem.BPValueLOC.Formula.SAP</v>
      </c>
      <c r="G100" s="51" t="s">
        <v>851</v>
      </c>
      <c r="H100" s="42" t="str">
        <f t="shared" si="6"/>
        <v>'='&amp;chr(39)&amp;'sum({&lt;PerType={0},[Demand Plan Version]=,[Demand Plan Version DESC]=,[Demand Plan Version Num]= {"'&amp;chr(36)&amp;'(=max([Demand Plan Version Num]))"}&gt;}[Business Plan Sales Values - LOC])'</v>
      </c>
      <c r="I100" s="42"/>
      <c r="J100" s="42"/>
      <c r="K100" s="42">
        <v>0</v>
      </c>
      <c r="L100" s="42">
        <v>0</v>
      </c>
      <c r="M100" s="42">
        <v>1</v>
      </c>
      <c r="N100" s="42">
        <v>0</v>
      </c>
      <c r="O100" s="42">
        <v>0</v>
      </c>
      <c r="P100" s="42">
        <v>0</v>
      </c>
    </row>
    <row r="101" spans="1:16" x14ac:dyDescent="0.25">
      <c r="A101" s="62" t="s">
        <v>9</v>
      </c>
      <c r="B101" s="62" t="s">
        <v>7</v>
      </c>
      <c r="C101" s="41" t="s">
        <v>19</v>
      </c>
      <c r="D101" s="41" t="s">
        <v>628</v>
      </c>
      <c r="E101" s="42" t="s">
        <v>223</v>
      </c>
      <c r="F101" s="42" t="str">
        <f t="shared" si="5"/>
        <v>v.KPI.Dem.CalculatedFC12.Formula.SAP</v>
      </c>
      <c r="G101" s="43" t="s">
        <v>831</v>
      </c>
      <c r="H101" s="42" t="str">
        <f t="shared" si="6"/>
        <v>'='&amp;chr(39)&amp;'sum({&lt;PerType={0},[Demand Plan Version]=,[Demand Plan Version DESC]=,[Demand Plan Version Num]=&gt;}[Calculated forecast -12])'</v>
      </c>
      <c r="I101" s="41"/>
      <c r="J101" s="41"/>
      <c r="K101" s="42">
        <v>0</v>
      </c>
      <c r="L101" s="42">
        <v>0</v>
      </c>
      <c r="M101" s="42">
        <v>1</v>
      </c>
      <c r="N101" s="42">
        <v>0</v>
      </c>
      <c r="O101" s="42">
        <v>0</v>
      </c>
      <c r="P101" s="42">
        <v>0</v>
      </c>
    </row>
    <row r="102" spans="1:16" x14ac:dyDescent="0.25">
      <c r="A102" s="62" t="s">
        <v>9</v>
      </c>
      <c r="B102" s="62" t="s">
        <v>7</v>
      </c>
      <c r="C102" s="41" t="s">
        <v>19</v>
      </c>
      <c r="D102" s="41" t="s">
        <v>625</v>
      </c>
      <c r="E102" s="42" t="s">
        <v>223</v>
      </c>
      <c r="F102" s="42" t="str">
        <f t="shared" si="5"/>
        <v>v.KPI.Dem.CalculatedFC2.Formula.SAP</v>
      </c>
      <c r="G102" s="43" t="s">
        <v>828</v>
      </c>
      <c r="H102" s="42" t="str">
        <f t="shared" si="6"/>
        <v>'='&amp;chr(39)&amp;'sum({&lt;PerType={0},[Demand Plan Version]=,[Demand Plan Version DESC]=,[Demand Plan Version Num]=&gt;}[Calculated forecast -2])'</v>
      </c>
      <c r="I102" s="41"/>
      <c r="J102" s="41"/>
      <c r="K102" s="42">
        <v>0</v>
      </c>
      <c r="L102" s="42">
        <v>0</v>
      </c>
      <c r="M102" s="42">
        <v>1</v>
      </c>
      <c r="N102" s="42">
        <v>0</v>
      </c>
      <c r="O102" s="42">
        <v>0</v>
      </c>
      <c r="P102" s="42">
        <v>0</v>
      </c>
    </row>
    <row r="103" spans="1:16" x14ac:dyDescent="0.25">
      <c r="A103" s="62" t="s">
        <v>9</v>
      </c>
      <c r="B103" s="62" t="s">
        <v>7</v>
      </c>
      <c r="C103" s="41" t="s">
        <v>19</v>
      </c>
      <c r="D103" s="41" t="s">
        <v>626</v>
      </c>
      <c r="E103" s="42" t="s">
        <v>223</v>
      </c>
      <c r="F103" s="42" t="str">
        <f t="shared" si="5"/>
        <v>v.KPI.Dem.CalculatedFC3.Formula.SAP</v>
      </c>
      <c r="G103" s="43" t="s">
        <v>829</v>
      </c>
      <c r="H103" s="42" t="str">
        <f t="shared" si="6"/>
        <v>'='&amp;chr(39)&amp;'sum({&lt;PerType={0},[Demand Plan Version]=,[Demand Plan Version DESC]=,[Demand Plan Version Num]=&gt;}[Calculated forecast -3])'</v>
      </c>
      <c r="I103" s="41"/>
      <c r="J103" s="41"/>
      <c r="K103" s="42">
        <v>0</v>
      </c>
      <c r="L103" s="42">
        <v>0</v>
      </c>
      <c r="M103" s="42">
        <v>1</v>
      </c>
      <c r="N103" s="42">
        <v>0</v>
      </c>
      <c r="O103" s="42">
        <v>0</v>
      </c>
      <c r="P103" s="42">
        <v>0</v>
      </c>
    </row>
    <row r="104" spans="1:16" x14ac:dyDescent="0.25">
      <c r="A104" s="62" t="s">
        <v>9</v>
      </c>
      <c r="B104" s="62" t="s">
        <v>7</v>
      </c>
      <c r="C104" s="41" t="s">
        <v>19</v>
      </c>
      <c r="D104" s="41" t="s">
        <v>627</v>
      </c>
      <c r="E104" s="42" t="s">
        <v>223</v>
      </c>
      <c r="F104" s="42" t="str">
        <f t="shared" si="5"/>
        <v>v.KPI.Dem.CalculatedFC6.Formula.SAP</v>
      </c>
      <c r="G104" s="43" t="s">
        <v>830</v>
      </c>
      <c r="H104" s="42" t="str">
        <f t="shared" si="6"/>
        <v>'='&amp;chr(39)&amp;'sum({&lt;PerType={0},[Demand Plan Version]=,[Demand Plan Version DESC]=,[Demand Plan Version Num]=&gt;}[Calculated forecast -6])'</v>
      </c>
      <c r="I104" s="41"/>
      <c r="J104" s="41"/>
      <c r="K104" s="42">
        <v>0</v>
      </c>
      <c r="L104" s="42">
        <v>0</v>
      </c>
      <c r="M104" s="42">
        <v>1</v>
      </c>
      <c r="N104" s="42">
        <v>0</v>
      </c>
      <c r="O104" s="42">
        <v>0</v>
      </c>
      <c r="P104" s="42">
        <v>0</v>
      </c>
    </row>
    <row r="105" spans="1:16" x14ac:dyDescent="0.25">
      <c r="A105" s="62" t="s">
        <v>9</v>
      </c>
      <c r="B105" s="62" t="s">
        <v>7</v>
      </c>
      <c r="C105" s="41" t="s">
        <v>19</v>
      </c>
      <c r="D105" s="41" t="s">
        <v>735</v>
      </c>
      <c r="E105" s="42" t="s">
        <v>223</v>
      </c>
      <c r="F105" s="42" t="str">
        <f t="shared" si="5"/>
        <v>v.KPI.Dem.CalFCABSDiff12.Formula.SAP</v>
      </c>
      <c r="G105" s="43" t="s">
        <v>736</v>
      </c>
      <c r="H105" s="42" t="str">
        <f t="shared" si="6"/>
        <v>'='&amp;chr(39)&amp;'sum({&lt;PerType={0}&gt;}[Calculated Absolute Diff 12])'</v>
      </c>
      <c r="I105" s="41"/>
      <c r="J105" s="41"/>
      <c r="K105" s="42">
        <v>0</v>
      </c>
      <c r="L105" s="42">
        <v>0</v>
      </c>
      <c r="M105" s="42">
        <v>1</v>
      </c>
      <c r="N105" s="42">
        <v>0</v>
      </c>
      <c r="O105" s="42">
        <v>0</v>
      </c>
      <c r="P105" s="42">
        <v>0</v>
      </c>
    </row>
    <row r="106" spans="1:16" x14ac:dyDescent="0.25">
      <c r="A106" s="41" t="s">
        <v>9</v>
      </c>
      <c r="B106" s="62" t="s">
        <v>7</v>
      </c>
      <c r="C106" s="41" t="s">
        <v>19</v>
      </c>
      <c r="D106" s="41" t="s">
        <v>732</v>
      </c>
      <c r="E106" s="42" t="s">
        <v>223</v>
      </c>
      <c r="F106" s="42" t="str">
        <f t="shared" si="5"/>
        <v>v.KPI.Dem.CalFCABSDiff2.Formula.SAP</v>
      </c>
      <c r="G106" s="43" t="s">
        <v>729</v>
      </c>
      <c r="H106" s="42" t="str">
        <f t="shared" si="6"/>
        <v>'='&amp;chr(39)&amp;'sum({&lt;PerType={0}&gt;}[Calculated Absolute diff 2])'</v>
      </c>
      <c r="I106" s="41"/>
      <c r="J106" s="41"/>
      <c r="K106" s="42">
        <v>0</v>
      </c>
      <c r="L106" s="42">
        <v>0</v>
      </c>
      <c r="M106" s="42">
        <v>1</v>
      </c>
      <c r="N106" s="42">
        <v>0</v>
      </c>
      <c r="O106" s="42">
        <v>0</v>
      </c>
      <c r="P106" s="42">
        <v>0</v>
      </c>
    </row>
    <row r="107" spans="1:16" x14ac:dyDescent="0.25">
      <c r="A107" s="41" t="s">
        <v>9</v>
      </c>
      <c r="B107" s="62" t="s">
        <v>7</v>
      </c>
      <c r="C107" s="41" t="s">
        <v>19</v>
      </c>
      <c r="D107" s="41" t="s">
        <v>733</v>
      </c>
      <c r="E107" s="42" t="s">
        <v>223</v>
      </c>
      <c r="F107" s="42" t="str">
        <f t="shared" si="5"/>
        <v>v.KPI.Dem.CalFCABSDiff3.Formula.SAP</v>
      </c>
      <c r="G107" s="43" t="s">
        <v>730</v>
      </c>
      <c r="H107" s="42" t="str">
        <f t="shared" si="6"/>
        <v>'='&amp;chr(39)&amp;'sum({&lt;PerType={0}&gt;}[Calculated Absolute diff 3])'</v>
      </c>
      <c r="I107" s="41"/>
      <c r="J107" s="41"/>
      <c r="K107" s="42">
        <v>0</v>
      </c>
      <c r="L107" s="42">
        <v>0</v>
      </c>
      <c r="M107" s="42">
        <v>1</v>
      </c>
      <c r="N107" s="42">
        <v>0</v>
      </c>
      <c r="O107" s="42">
        <v>0</v>
      </c>
      <c r="P107" s="42">
        <v>0</v>
      </c>
    </row>
    <row r="108" spans="1:16" x14ac:dyDescent="0.25">
      <c r="A108" s="41" t="s">
        <v>9</v>
      </c>
      <c r="B108" s="62" t="s">
        <v>7</v>
      </c>
      <c r="C108" s="41" t="s">
        <v>19</v>
      </c>
      <c r="D108" s="41" t="s">
        <v>734</v>
      </c>
      <c r="E108" s="42" t="s">
        <v>223</v>
      </c>
      <c r="F108" s="42" t="str">
        <f t="shared" si="5"/>
        <v>v.KPI.Dem.CalFCABSDiff6.Formula.SAP</v>
      </c>
      <c r="G108" s="43" t="s">
        <v>731</v>
      </c>
      <c r="H108" s="42" t="str">
        <f t="shared" si="6"/>
        <v>'='&amp;chr(39)&amp;'sum({&lt;PerType={0}&gt;}[Calculated Absolute Diff 6])'</v>
      </c>
      <c r="I108" s="41"/>
      <c r="J108" s="41"/>
      <c r="K108" s="42">
        <v>0</v>
      </c>
      <c r="L108" s="42">
        <v>0</v>
      </c>
      <c r="M108" s="42">
        <v>1</v>
      </c>
      <c r="N108" s="42">
        <v>0</v>
      </c>
      <c r="O108" s="42">
        <v>0</v>
      </c>
      <c r="P108" s="42">
        <v>0</v>
      </c>
    </row>
    <row r="109" spans="1:16" x14ac:dyDescent="0.25">
      <c r="A109" s="63" t="s">
        <v>9</v>
      </c>
      <c r="B109" s="17" t="s">
        <v>7</v>
      </c>
      <c r="C109" s="6" t="s">
        <v>19</v>
      </c>
      <c r="D109" s="6" t="s">
        <v>379</v>
      </c>
      <c r="E109" s="6" t="s">
        <v>390</v>
      </c>
      <c r="F109" s="7" t="str">
        <f t="shared" si="5"/>
        <v>v.KPI.Dem.ColorCoding.Target</v>
      </c>
      <c r="G109" s="8" t="s">
        <v>418</v>
      </c>
      <c r="H109" s="6" t="str">
        <f t="shared" si="6"/>
        <v>'='&amp;chr(39)&amp;'if(GetPossibleCount([Customer ABC indicator])=1,
   //If there are only one possible Customer ABC indicator value 
  if(count(DISTINCT{'&amp;chr(36)&amp;'&lt;SOURCE_ID={21},[Demand Plan Version]=,[Demand Plan Version DESC]=,[Demand Plan Version Num]=&gt;}[m.VMI/NVMI])=1, //If there are only one possible VMI/NVMI value we use the T_CUSTVMI targets (if applies)
    if(
    //If we have values for targets, we display the colors
      max({'&amp;chr(36)&amp;'&lt;SOURCE_ID={21},[Demand Plan Version]=,[Demand Plan Version DESC]=,[Demand Plan Version Num]&gt;}T_CUSTVMI.tar.Target)&lt;&gt;0,
      max({'&amp;chr(36)&amp;'&lt;SOURCE_ID={21},[Demand Plan Version]=,[Demand Plan Version DESC]=,[Demand Plan Version Num]&gt;}T_CUSTVMI.tar.Target)
      ) 
   ,//Else, we use the Global VMI/NVIM targets at Customer Classification level
   if(
   //If we have values for targets, we display the colors
       max({'&amp;chr(36)&amp;'&lt;SOURCE_ID={21},[Demand Plan Version]=,[Demand Plan Version DESC]=,[Demand Plan Version Num],T_CUST_ALL.%HIDE_OVERVIEW_METRIC={"'&amp;chr(39)&amp;'&amp;v.App.Dem.Hide.Overview.Metrics&amp;'&amp;chr(39)&amp;'"}&gt;} T_CUST_ALL.tar.Target)&lt;&gt;0,
       max({'&amp;chr(36)&amp;'&lt;SOURCE_ID={21},[Demand Plan Version]=,[Demand Plan Version DESC]=,[Demand Plan Version Num],T_CUST_ALL.%HIDE_OVERVIEW_METRIC={"'&amp;chr(39)&amp;'&amp;v.App.Dem.Hide.Overview.Metrics&amp;'&amp;chr(39)&amp;'"}&gt;} T_CUST_ALL.tar.Target)
     )
    )
 ,//Else, 
 if(count(DISTINCT{'&amp;chr(36)&amp;'&lt;SOURCE_ID={21},[Demand Plan Version]=,[Demand Plan Version DESC]=,[Demand Plan Version Num]=&gt;}[m.VMI/NVMI])=1, // we use the Global Customer ABS indicator targets at VMI/NVMI level
   if(
   //If we have values for targets, we display the colors
    max({'&amp;chr(36)&amp;'&lt;SOURCE_ID={21},[Demand Plan Version]=,[Demand Plan Version DESC]=,[Demand Plan Version Num],T_VMI_ALL.%HIDE_OVERVIEW_METRIC={"'&amp;chr(39)&amp;'&amp;v.App.Dem.Hide.Overview.Metrics&amp;'&amp;chr(39)&amp;'"}&gt;}T_VMI_ALL.tar.Target)&lt;&gt;0,
    max({'&amp;chr(36)&amp;'&lt;SOURCE_ID={21},[Demand Plan Version]=,[Demand Plan Version DESC]=,[Demand Plan Version Num],T_VMI_ALL.%HIDE_OVERVIEW_METRIC={"'&amp;chr(39)&amp;'&amp;v.App.Dem.Hide.Overview.Metrics&amp;'&amp;chr(39)&amp;'"}&gt;}T_VMI_ALL.tar.Target) 
    )
   ,//Else, we use Global Targets
  if(
  //If we have values for targets, we display the colors
      max({'&amp;chr(36)&amp;'&lt;SOURCE_ID={21},[Demand Plan Version]=,[Demand Plan Version DESC]=,[Demand Plan Version Num],T_TOT.%HIDE_OVERVIEW_METRIC={"'&amp;chr(39)&amp;'&amp;v.App.Dem.Hide.Overview.Metrics&amp;'&amp;chr(39)&amp;'"}&gt;} T_TOT.tar.Target)&lt;&gt;0,
      max({'&amp;chr(36)&amp;'&lt;SOURCE_ID={21},[Demand Plan Version]=,[Demand Plan Version DESC]=,[Demand Plan Version Num],T_TOT.%HIDE_OVERVIEW_METRIC={"'&amp;chr(39)&amp;'&amp;v.App.Dem.Hide.Overview.Metrics&amp;'&amp;chr(39)&amp;'"}&gt;} T_TOT.tar.Target)
    )
  )
)'&amp;chr(39)&amp;''</v>
      </c>
      <c r="I109" s="26" t="s">
        <v>380</v>
      </c>
      <c r="K109" s="6">
        <v>0</v>
      </c>
      <c r="L109" s="6">
        <v>1</v>
      </c>
      <c r="M109" s="6">
        <v>1</v>
      </c>
      <c r="N109" s="6">
        <v>0</v>
      </c>
      <c r="O109" s="6">
        <v>0</v>
      </c>
      <c r="P109" s="6">
        <v>0</v>
      </c>
    </row>
    <row r="110" spans="1:16" x14ac:dyDescent="0.25">
      <c r="A110" s="18" t="s">
        <v>9</v>
      </c>
      <c r="B110" s="17" t="s">
        <v>7</v>
      </c>
      <c r="C110" s="6" t="s">
        <v>19</v>
      </c>
      <c r="D110" s="6" t="s">
        <v>379</v>
      </c>
      <c r="E110" s="6" t="s">
        <v>389</v>
      </c>
      <c r="F110" s="7" t="str">
        <f t="shared" si="5"/>
        <v>v.KPI.Dem.ColorCoding.Tolerance</v>
      </c>
      <c r="G110" s="8" t="s">
        <v>419</v>
      </c>
      <c r="H110" s="6" t="str">
        <f t="shared" si="6"/>
        <v>'='&amp;chr(39)&amp;'if(GetPossibleCount([Customer ABC indicator])=1,
   //If there are only one possible Customer ABC indicator value 
  if(count(DISTINCT{'&amp;chr(36)&amp;'&lt;SOURCE_ID={21},[Demand Plan Version]=,[Demand Plan Version DESC]=,[Demand Plan Version Num]=&gt;}[m.VMI/NVMI])=1, //If there are only one possible VMI/NVMI value we use the T_CUSTVMI targets (if applies)
    if(
    //If we have values for targets, we display the colors
   max({'&amp;chr(36)&amp;'&lt;SOURCE_ID={21},[Demand Plan Version]=,[Demand Plan Version DESC]=,[Demand Plan Version Num]&gt;}T_CUSTVMI.tar.Tolerance)&lt;&gt;0,
      max({'&amp;chr(36)&amp;'&lt;SOURCE_ID={21},[Demand Plan Version]=,[Demand Plan Version DESC]=,[Demand Plan Version Num]&gt;}T_CUSTVMI.tar.Tolerance)
      ) 
   ,//Else, we use the Global VMI/NVIM targets at Customer Classification level
   if(
   //If we have values for targets, we display the colors
       max({'&amp;chr(36)&amp;'&lt;SOURCE_ID={21},[Demand Plan Version]=,[Demand Plan Version DESC]=,[Demand Plan Version Num],T_CUST_ALL.%HIDE_OVERVIEW_METRIC={"'&amp;chr(39)&amp;'&amp;v.App.Dem.Hide.Overview.Metrics&amp;'&amp;chr(39)&amp;'"}&gt;} T_CUST_ALL.tar.Tolerance)&lt;&gt;0,
       max({'&amp;chr(36)&amp;'&lt;SOURCE_ID={21},[Demand Plan Version]=,[Demand Plan Version DESC]=,[Demand Plan Version Num],T_CUST_ALL.%HIDE_OVERVIEW_METRIC={"'&amp;chr(39)&amp;'&amp;v.App.Dem.Hide.Overview.Metrics&amp;'&amp;chr(39)&amp;'"}&gt;} T_CUST_ALL.tar.Tolerance)
     )
    )
 ,//Else, 
 if(count(DISTINCT{'&amp;chr(36)&amp;'&lt;SOURCE_ID={21},[Demand Plan Version]=,[Demand Plan Version DESC]=,[Demand Plan Version Num]=&gt;}[m.VMI/NVMI])=1, // we use the Global Customer ABS indicator targets at VMI/NVMI level
   if(
   //If we have values for targets, we display the colors
    max({'&amp;chr(36)&amp;'&lt;SOURCE_ID={21},[Demand Plan Version]=,[Demand Plan Version DESC]=,[Demand Plan Version Num],T_VMI_ALL.%HIDE_OVERVIEW_METRIC={"'&amp;chr(39)&amp;'&amp;v.App.Dem.Hide.Overview.Metrics&amp;'&amp;chr(39)&amp;'"}&gt;}T_VMI_ALL.tar.Tolerance)&lt;&gt;0,
    max({'&amp;chr(36)&amp;'&lt;SOURCE_ID={21},[Demand Plan Version]=,[Demand Plan Version DESC]=,[Demand Plan Version Num],T_VMI_ALL.%HIDE_OVERVIEW_METRIC={"'&amp;chr(39)&amp;'&amp;v.App.Dem.Hide.Overview.Metrics&amp;'&amp;chr(39)&amp;'"}&gt;}T_VMI_ALL.tar.Tolerance) 
    )
   ,//Else, we use Global Targets
  if(
  //If we have values for targets, we display the colors
      max({'&amp;chr(36)&amp;'&lt;SOURCE_ID={21},[Demand Plan Version]=,[Demand Plan Version DESC]=,[Demand Plan Version Num],T_TOT.%HIDE_OVERVIEW_METRIC={"'&amp;chr(39)&amp;'&amp;v.App.Dem.Hide.Overview.Metrics&amp;'&amp;chr(39)&amp;'"}&gt;} T_TOT.tar.Tolerance)&lt;&gt;0,
      max({'&amp;chr(36)&amp;'&lt;SOURCE_ID={21},[Demand Plan Version]=,[Demand Plan Version DESC]=,[Demand Plan Version Num],T_TOT.%HIDE_OVERVIEW_METRIC={"'&amp;chr(39)&amp;'&amp;v.App.Dem.Hide.Overview.Metrics&amp;'&amp;chr(39)&amp;'"}&gt;} T_TOT.tar.Tolerance)
    )
  )
)'&amp;chr(39)&amp;''</v>
      </c>
      <c r="I110" s="26" t="s">
        <v>380</v>
      </c>
      <c r="K110" s="6">
        <v>0</v>
      </c>
      <c r="L110" s="6">
        <v>1</v>
      </c>
      <c r="M110" s="6">
        <v>1</v>
      </c>
      <c r="N110" s="6">
        <v>0</v>
      </c>
      <c r="O110" s="6">
        <v>0</v>
      </c>
      <c r="P110" s="6">
        <v>0</v>
      </c>
    </row>
    <row r="111" spans="1:16" x14ac:dyDescent="0.25">
      <c r="A111" s="62" t="s">
        <v>9</v>
      </c>
      <c r="B111" s="62" t="s">
        <v>7</v>
      </c>
      <c r="C111" s="41" t="s">
        <v>19</v>
      </c>
      <c r="D111" s="41" t="s">
        <v>624</v>
      </c>
      <c r="E111" s="42" t="s">
        <v>223</v>
      </c>
      <c r="F111" s="42" t="str">
        <f t="shared" si="5"/>
        <v>v.KPI.Dem.ConfirmedFC12.Formula.SAP</v>
      </c>
      <c r="G111" s="43" t="s">
        <v>835</v>
      </c>
      <c r="H111" s="42" t="str">
        <f t="shared" si="6"/>
        <v>'='&amp;chr(39)&amp;'sum({&lt;PerType={0},[Demand Plan Version]=,[Demand Plan Version DESC]=,[Demand Plan Version Num]=&gt;}[Confirmed Forecast -12])'</v>
      </c>
      <c r="I111" s="41"/>
      <c r="J111" s="41"/>
      <c r="K111" s="42">
        <v>0</v>
      </c>
      <c r="L111" s="42">
        <v>0</v>
      </c>
      <c r="M111" s="42">
        <v>1</v>
      </c>
      <c r="N111" s="42">
        <v>0</v>
      </c>
      <c r="O111" s="42">
        <v>0</v>
      </c>
      <c r="P111" s="42">
        <v>0</v>
      </c>
    </row>
    <row r="112" spans="1:16" x14ac:dyDescent="0.25">
      <c r="A112" s="62" t="s">
        <v>9</v>
      </c>
      <c r="B112" s="62" t="s">
        <v>7</v>
      </c>
      <c r="C112" s="41" t="s">
        <v>19</v>
      </c>
      <c r="D112" s="41" t="s">
        <v>621</v>
      </c>
      <c r="E112" s="42" t="s">
        <v>223</v>
      </c>
      <c r="F112" s="42" t="str">
        <f t="shared" si="5"/>
        <v>v.KPI.Dem.ConfirmedFC2.Formula.SAP</v>
      </c>
      <c r="G112" s="43" t="s">
        <v>832</v>
      </c>
      <c r="H112" s="42" t="str">
        <f t="shared" si="6"/>
        <v>'='&amp;chr(39)&amp;'sum({&lt;PerType={0},[Demand Plan Version]=,[Demand Plan Version DESC]=,[Demand Plan Version Num]=&gt;}[Confirmed forecast -2])'</v>
      </c>
      <c r="I112" s="41"/>
      <c r="J112" s="41"/>
      <c r="K112" s="42">
        <v>0</v>
      </c>
      <c r="L112" s="42">
        <v>0</v>
      </c>
      <c r="M112" s="42">
        <v>1</v>
      </c>
      <c r="N112" s="42">
        <v>0</v>
      </c>
      <c r="O112" s="42">
        <v>0</v>
      </c>
      <c r="P112" s="42">
        <v>0</v>
      </c>
    </row>
    <row r="113" spans="1:16" x14ac:dyDescent="0.25">
      <c r="A113" s="62" t="s">
        <v>9</v>
      </c>
      <c r="B113" s="62" t="s">
        <v>7</v>
      </c>
      <c r="C113" s="41" t="s">
        <v>19</v>
      </c>
      <c r="D113" s="41" t="s">
        <v>622</v>
      </c>
      <c r="E113" s="42" t="s">
        <v>223</v>
      </c>
      <c r="F113" s="42" t="str">
        <f t="shared" si="5"/>
        <v>v.KPI.Dem.ConfirmedFC3.Formula.SAP</v>
      </c>
      <c r="G113" s="43" t="s">
        <v>833</v>
      </c>
      <c r="H113" s="42" t="str">
        <f t="shared" ref="H113:H144" si="7">"'"&amp;SUBSTITUTE(SUBSTITUTE(G113,"'","'&amp;chr(39)&amp;'"),"$","'&amp;chr(36)&amp;'")&amp;"'"</f>
        <v>'='&amp;chr(39)&amp;'sum({&lt;PerType={0},[Demand Plan Version]=,[Demand Plan Version DESC]=,[Demand Plan Version Num]=&gt;}[Confirmed forecast -3])'</v>
      </c>
      <c r="I113" s="41"/>
      <c r="J113" s="41"/>
      <c r="K113" s="42">
        <v>0</v>
      </c>
      <c r="L113" s="42">
        <v>0</v>
      </c>
      <c r="M113" s="42">
        <v>1</v>
      </c>
      <c r="N113" s="42">
        <v>0</v>
      </c>
      <c r="O113" s="42">
        <v>0</v>
      </c>
      <c r="P113" s="42">
        <v>0</v>
      </c>
    </row>
    <row r="114" spans="1:16" x14ac:dyDescent="0.25">
      <c r="A114" s="62" t="s">
        <v>9</v>
      </c>
      <c r="B114" s="62" t="s">
        <v>7</v>
      </c>
      <c r="C114" s="41" t="s">
        <v>19</v>
      </c>
      <c r="D114" s="41" t="s">
        <v>623</v>
      </c>
      <c r="E114" s="42" t="s">
        <v>223</v>
      </c>
      <c r="F114" s="42" t="str">
        <f t="shared" si="5"/>
        <v>v.KPI.Dem.ConfirmedFC6.Formula.SAP</v>
      </c>
      <c r="G114" s="43" t="s">
        <v>834</v>
      </c>
      <c r="H114" s="42" t="str">
        <f t="shared" si="7"/>
        <v>'='&amp;chr(39)&amp;'sum({&lt;PerType={0},[Demand Plan Version]=,[Demand Plan Version DESC]=,[Demand Plan Version Num]=&gt;}[Confirmed forecast -6])'</v>
      </c>
      <c r="I114" s="41"/>
      <c r="J114" s="41"/>
      <c r="K114" s="42">
        <v>0</v>
      </c>
      <c r="L114" s="42">
        <v>0</v>
      </c>
      <c r="M114" s="42">
        <v>1</v>
      </c>
      <c r="N114" s="42">
        <v>0</v>
      </c>
      <c r="O114" s="42">
        <v>0</v>
      </c>
      <c r="P114" s="42">
        <v>0</v>
      </c>
    </row>
    <row r="115" spans="1:16" x14ac:dyDescent="0.25">
      <c r="A115" s="62" t="s">
        <v>9</v>
      </c>
      <c r="B115" s="62" t="s">
        <v>7</v>
      </c>
      <c r="C115" s="41" t="s">
        <v>19</v>
      </c>
      <c r="D115" s="41" t="s">
        <v>620</v>
      </c>
      <c r="E115" s="42" t="s">
        <v>223</v>
      </c>
      <c r="F115" s="42" t="str">
        <f t="shared" si="5"/>
        <v>v.KPI.Dem.ConfirmedSTTFC.Formula.SAP</v>
      </c>
      <c r="G115" s="43" t="s">
        <v>710</v>
      </c>
      <c r="H115" s="42" t="str">
        <f t="shared" si="7"/>
        <v>'='&amp;chr(39)&amp;'sum({&lt;PerType={0}&gt;}[Confirmed STT Forecast (NGF2)])'</v>
      </c>
      <c r="I115" s="41"/>
      <c r="J115" s="41"/>
      <c r="K115" s="42">
        <v>0</v>
      </c>
      <c r="L115" s="42">
        <v>0</v>
      </c>
      <c r="M115" s="42">
        <v>1</v>
      </c>
      <c r="N115" s="42">
        <v>0</v>
      </c>
      <c r="O115" s="42">
        <v>0</v>
      </c>
      <c r="P115" s="42">
        <v>0</v>
      </c>
    </row>
    <row r="116" spans="1:16" x14ac:dyDescent="0.25">
      <c r="A116" s="18" t="s">
        <v>9</v>
      </c>
      <c r="B116" s="17" t="s">
        <v>7</v>
      </c>
      <c r="C116" s="6" t="s">
        <v>19</v>
      </c>
      <c r="D116" s="6" t="s">
        <v>64</v>
      </c>
      <c r="E116" s="6" t="s">
        <v>14</v>
      </c>
      <c r="F116" s="7" t="str">
        <f t="shared" si="5"/>
        <v>v.KPI.Dem.FBP.Formula</v>
      </c>
      <c r="G116" s="23" t="s">
        <v>268</v>
      </c>
      <c r="H116" s="6" t="str">
        <f t="shared" si="7"/>
        <v>'='&amp;chr(39)&amp;'sum({'&amp;chr(36)&amp;'&lt;PerType={0},[Demand Plan Version]=,[Demand Plan Version DESC]=,[Demand Plan Version Num]=,[Reporting Cycle]={"FBP"}&gt;} [Sales Quantity]*'&amp;chr(36)&amp;'(=v.Aux.KPI.Dem.Forecast.Dimension))'&amp;chr(39)&amp;''</v>
      </c>
      <c r="K116" s="6">
        <v>0</v>
      </c>
      <c r="L116" s="6">
        <v>1</v>
      </c>
      <c r="M116" s="6">
        <v>1</v>
      </c>
      <c r="N116" s="6">
        <v>0</v>
      </c>
      <c r="O116" s="6">
        <v>0</v>
      </c>
      <c r="P116" s="6">
        <v>0</v>
      </c>
    </row>
    <row r="117" spans="1:16" x14ac:dyDescent="0.25">
      <c r="A117" s="62" t="s">
        <v>9</v>
      </c>
      <c r="B117" s="62" t="s">
        <v>7</v>
      </c>
      <c r="C117" s="41" t="s">
        <v>19</v>
      </c>
      <c r="D117" s="41" t="s">
        <v>64</v>
      </c>
      <c r="E117" s="42" t="s">
        <v>223</v>
      </c>
      <c r="F117" s="42" t="str">
        <f t="shared" si="5"/>
        <v>v.KPI.Dem.FBP.Formula.SAP</v>
      </c>
      <c r="G117" s="8" t="s">
        <v>801</v>
      </c>
      <c r="H117" s="42" t="str">
        <f t="shared" si="7"/>
        <v>'='&amp;chr(39)&amp;'sum({'&amp;chr(36)&amp;'&lt;PerType={0},[Demand Plan Version]=,[Demand Plan Version DESC]=,[Demand Plan Version Num]=,[Reporting Cycle]={"FBP"}&gt;} [Sales Quantity])'&amp;chr(39)&amp;''</v>
      </c>
      <c r="I117" s="41"/>
      <c r="J117" s="41"/>
      <c r="K117" s="42">
        <v>0</v>
      </c>
      <c r="L117" s="42">
        <v>0</v>
      </c>
      <c r="M117" s="42">
        <v>1</v>
      </c>
      <c r="N117" s="42">
        <v>0</v>
      </c>
      <c r="O117" s="42">
        <v>0</v>
      </c>
      <c r="P117" s="42">
        <v>0</v>
      </c>
    </row>
    <row r="118" spans="1:16" x14ac:dyDescent="0.25">
      <c r="A118" s="18" t="s">
        <v>9</v>
      </c>
      <c r="B118" s="17" t="s">
        <v>7</v>
      </c>
      <c r="C118" s="6" t="s">
        <v>19</v>
      </c>
      <c r="D118" s="6" t="s">
        <v>64</v>
      </c>
      <c r="E118" s="6" t="s">
        <v>358</v>
      </c>
      <c r="F118" s="7" t="str">
        <f t="shared" si="5"/>
        <v>v.KPI.Dem.FBP.Formula.YTD</v>
      </c>
      <c r="G118" s="8" t="s">
        <v>361</v>
      </c>
      <c r="H118" s="6" t="str">
        <f t="shared" si="7"/>
        <v>'='&amp;chr(39)&amp;'sum({'&amp;chr(36)&amp;'&lt;PerType={99},[Demand Plan Version]=,[Demand Plan Version DESC]=,[Demand Plan Version Num]=,[Reporting Cycle]={"FBP"}&gt;} [Sales Quantity]*'&amp;chr(36)&amp;'(=v.Aux.KPI.Dem.Forecast.Dimension))'&amp;chr(39)&amp;''</v>
      </c>
      <c r="K118" s="6">
        <v>0</v>
      </c>
      <c r="L118" s="6">
        <v>1</v>
      </c>
      <c r="M118" s="6">
        <v>1</v>
      </c>
      <c r="N118" s="6">
        <v>0</v>
      </c>
      <c r="O118" s="6">
        <v>0</v>
      </c>
      <c r="P118" s="6">
        <v>0</v>
      </c>
    </row>
    <row r="119" spans="1:16" x14ac:dyDescent="0.25">
      <c r="A119" s="62" t="s">
        <v>9</v>
      </c>
      <c r="B119" s="62" t="s">
        <v>7</v>
      </c>
      <c r="C119" s="41" t="s">
        <v>19</v>
      </c>
      <c r="D119" s="41" t="s">
        <v>787</v>
      </c>
      <c r="E119" s="42" t="s">
        <v>223</v>
      </c>
      <c r="F119" s="42" t="str">
        <f t="shared" si="5"/>
        <v>v.KPI.Dem.FBP.LOC.Formula.SAP</v>
      </c>
      <c r="G119" s="8" t="s">
        <v>795</v>
      </c>
      <c r="H119" s="42" t="str">
        <f t="shared" si="7"/>
        <v>'='&amp;chr(39)&amp;'sum({'&amp;chr(36)&amp;'&lt;PerType={0},[Demand Plan Version]=,[Demand Plan Version DESC]=,[Demand Plan Version Num]=,[Reporting Cycle]={"FBP"}&gt;} [Sales Value Local])'&amp;chr(39)&amp;''</v>
      </c>
      <c r="I119" s="41"/>
      <c r="J119" s="41"/>
      <c r="K119" s="42">
        <v>0</v>
      </c>
      <c r="L119" s="42">
        <v>0</v>
      </c>
      <c r="M119" s="42">
        <v>1</v>
      </c>
      <c r="N119" s="42">
        <v>0</v>
      </c>
      <c r="O119" s="42">
        <v>0</v>
      </c>
      <c r="P119" s="42">
        <v>0</v>
      </c>
    </row>
    <row r="120" spans="1:16" x14ac:dyDescent="0.25">
      <c r="A120" s="62" t="s">
        <v>9</v>
      </c>
      <c r="B120" s="62" t="s">
        <v>7</v>
      </c>
      <c r="C120" s="41" t="s">
        <v>19</v>
      </c>
      <c r="D120" s="41" t="s">
        <v>788</v>
      </c>
      <c r="E120" s="42" t="s">
        <v>223</v>
      </c>
      <c r="F120" s="42" t="str">
        <f t="shared" si="5"/>
        <v>v.KPI.Dem.FBP.USD.Formula.SAP</v>
      </c>
      <c r="G120" s="8" t="s">
        <v>796</v>
      </c>
      <c r="H120" s="42" t="str">
        <f t="shared" si="7"/>
        <v>'='&amp;chr(39)&amp;'sum({'&amp;chr(36)&amp;'&lt;PerType={0},[Demand Plan Version]=,[Demand Plan Version DESC]=,[Demand Plan Version Num]=,[Reporting Cycle]={"FBP"}&gt;} [Sales Value USD])'&amp;chr(39)&amp;''</v>
      </c>
      <c r="I120" s="41"/>
      <c r="J120" s="41"/>
      <c r="K120" s="42">
        <v>0</v>
      </c>
      <c r="L120" s="42">
        <v>0</v>
      </c>
      <c r="M120" s="42">
        <v>1</v>
      </c>
      <c r="N120" s="42">
        <v>0</v>
      </c>
      <c r="O120" s="42">
        <v>0</v>
      </c>
      <c r="P120" s="42">
        <v>0</v>
      </c>
    </row>
    <row r="121" spans="1:16" x14ac:dyDescent="0.25">
      <c r="A121" s="62" t="s">
        <v>9</v>
      </c>
      <c r="B121" s="49" t="s">
        <v>7</v>
      </c>
      <c r="C121" s="42" t="s">
        <v>19</v>
      </c>
      <c r="D121" s="42" t="s">
        <v>857</v>
      </c>
      <c r="E121" s="42" t="s">
        <v>858</v>
      </c>
      <c r="F121" s="42" t="str">
        <f t="shared" si="5"/>
        <v>v.KPI.Dem.FC.Sales.DPV.Cal.Formula.SAP</v>
      </c>
      <c r="G121" s="51" t="s">
        <v>942</v>
      </c>
      <c r="H121" s="42" t="str">
        <f t="shared" si="7"/>
        <v>'='&amp;chr(39)&amp;'sum({&lt;PerType={0}&gt;} [Sales-To-Trade Forecast (Calculated)])'</v>
      </c>
      <c r="I121" s="41"/>
      <c r="J121" s="41"/>
      <c r="K121" s="42">
        <v>0</v>
      </c>
      <c r="L121" s="42">
        <v>0</v>
      </c>
      <c r="M121" s="42">
        <v>1</v>
      </c>
      <c r="N121" s="42">
        <v>0</v>
      </c>
      <c r="O121" s="42">
        <v>0</v>
      </c>
      <c r="P121" s="42">
        <v>0</v>
      </c>
    </row>
    <row r="122" spans="1:16" x14ac:dyDescent="0.25">
      <c r="A122" s="62" t="s">
        <v>9</v>
      </c>
      <c r="B122" s="49" t="s">
        <v>7</v>
      </c>
      <c r="C122" s="42" t="s">
        <v>19</v>
      </c>
      <c r="D122" s="42" t="s">
        <v>857</v>
      </c>
      <c r="E122" s="42" t="s">
        <v>959</v>
      </c>
      <c r="F122" s="42" t="str">
        <f t="shared" si="5"/>
        <v>v.KPI.Dem.FC.Sales.DPV.Cal.Lastest.Month.Formula.SAP</v>
      </c>
      <c r="G122" s="51" t="s">
        <v>932</v>
      </c>
      <c r="H122" s="42" t="str">
        <f t="shared" si="7"/>
        <v>'='&amp;chr(39)&amp;'sum({&lt;PerType={0},[Demand Plan Version]=,[Demand Plan Version DESC]=,[Demand Plan Version Num]={'&amp;chr(36)&amp;'(v.Aux.KPI.Dem.Lastest.Month)}&gt;} [Sales-To-Trade Forecast (Calculated)])'</v>
      </c>
      <c r="I122" s="41"/>
      <c r="J122" s="41"/>
      <c r="K122" s="42">
        <v>0</v>
      </c>
      <c r="L122" s="42">
        <v>0</v>
      </c>
      <c r="M122" s="42">
        <v>1</v>
      </c>
      <c r="N122" s="42">
        <v>0</v>
      </c>
      <c r="O122" s="42">
        <v>0</v>
      </c>
      <c r="P122" s="42">
        <v>0</v>
      </c>
    </row>
    <row r="123" spans="1:16" x14ac:dyDescent="0.25">
      <c r="A123" s="62" t="s">
        <v>9</v>
      </c>
      <c r="B123" s="49" t="s">
        <v>7</v>
      </c>
      <c r="C123" s="42" t="s">
        <v>19</v>
      </c>
      <c r="D123" s="42" t="s">
        <v>857</v>
      </c>
      <c r="E123" s="42" t="s">
        <v>856</v>
      </c>
      <c r="F123" s="42" t="str">
        <f t="shared" si="5"/>
        <v>v.KPI.Dem.FC.Sales.DPV.Qty.Formula.SAP</v>
      </c>
      <c r="G123" s="51" t="s">
        <v>941</v>
      </c>
      <c r="H123" s="42" t="str">
        <f t="shared" si="7"/>
        <v>'='&amp;chr(39)&amp;'sum({&lt;PerType={0}&gt;} [Quantity In-Market sales and Forecast])'</v>
      </c>
      <c r="I123" s="41"/>
      <c r="J123" s="41"/>
      <c r="K123" s="42">
        <v>0</v>
      </c>
      <c r="L123" s="42">
        <v>0</v>
      </c>
      <c r="M123" s="42">
        <v>1</v>
      </c>
      <c r="N123" s="42">
        <v>0</v>
      </c>
      <c r="O123" s="42">
        <v>0</v>
      </c>
      <c r="P123" s="42">
        <v>0</v>
      </c>
    </row>
    <row r="124" spans="1:16" x14ac:dyDescent="0.25">
      <c r="A124" s="62" t="s">
        <v>9</v>
      </c>
      <c r="B124" s="49" t="s">
        <v>7</v>
      </c>
      <c r="C124" s="42" t="s">
        <v>19</v>
      </c>
      <c r="D124" s="42" t="s">
        <v>857</v>
      </c>
      <c r="E124" s="42" t="s">
        <v>960</v>
      </c>
      <c r="F124" s="42" t="str">
        <f t="shared" si="5"/>
        <v>v.KPI.Dem.FC.Sales.DPV.Qty.Lastest.Month.Formula.SAP</v>
      </c>
      <c r="G124" s="51" t="s">
        <v>933</v>
      </c>
      <c r="H124" s="42" t="str">
        <f t="shared" si="7"/>
        <v>'='&amp;chr(39)&amp;'sum({&lt;PerType={0},[Demand Plan Version]=,[Demand Plan Version DESC]=,[Demand Plan Version Num]={'&amp;chr(36)&amp;'(v.Aux.KPI.Dem.Lastest.Month)}&gt;} [Quantity In-Market sales and Forecast])'</v>
      </c>
      <c r="I124" s="41"/>
      <c r="J124" s="41"/>
      <c r="K124" s="42">
        <v>0</v>
      </c>
      <c r="L124" s="42">
        <v>0</v>
      </c>
      <c r="M124" s="42">
        <v>1</v>
      </c>
      <c r="N124" s="42">
        <v>0</v>
      </c>
      <c r="O124" s="42">
        <v>0</v>
      </c>
      <c r="P124" s="42">
        <v>0</v>
      </c>
    </row>
    <row r="125" spans="1:16" ht="30" x14ac:dyDescent="0.25">
      <c r="A125" s="62" t="s">
        <v>9</v>
      </c>
      <c r="B125" s="49" t="s">
        <v>7</v>
      </c>
      <c r="C125" s="42" t="s">
        <v>19</v>
      </c>
      <c r="D125" s="42" t="s">
        <v>857</v>
      </c>
      <c r="E125" s="42" t="s">
        <v>165</v>
      </c>
      <c r="F125" s="42" t="str">
        <f t="shared" si="5"/>
        <v>v.KPI.Dem.FC.Sales.DPV1.Qty.Formula.SAP</v>
      </c>
      <c r="G125" s="51" t="s">
        <v>936</v>
      </c>
      <c r="H125" s="42" t="str">
        <f t="shared" si="7"/>
        <v>'='&amp;chr(39)&amp;'sum({&lt;PerType={0},[Demand Plan Version]=,[Demand Plan Version DESC]=,[Demand Plan Version Num]={"'&amp;chr(36)&amp;'(=num(AddMonths(max(Date(v.Aux.KPI.Dem.Lastest.Month,'&amp;chr(39)&amp;'YYYY-MMM'&amp;chr(39)&amp;')),-1)))"}&gt;} [Quantity In-Market sales and Forecast])'</v>
      </c>
      <c r="I125" s="41"/>
      <c r="J125" s="41"/>
      <c r="K125" s="42">
        <v>0</v>
      </c>
      <c r="L125" s="42">
        <v>0</v>
      </c>
      <c r="M125" s="42">
        <v>1</v>
      </c>
      <c r="N125" s="42">
        <v>0</v>
      </c>
      <c r="O125" s="42">
        <v>0</v>
      </c>
      <c r="P125" s="42">
        <v>0</v>
      </c>
    </row>
    <row r="126" spans="1:16" ht="30" x14ac:dyDescent="0.25">
      <c r="A126" s="62" t="s">
        <v>9</v>
      </c>
      <c r="B126" s="49" t="s">
        <v>7</v>
      </c>
      <c r="C126" s="42" t="s">
        <v>19</v>
      </c>
      <c r="D126" s="42" t="s">
        <v>857</v>
      </c>
      <c r="E126" s="42" t="s">
        <v>827</v>
      </c>
      <c r="F126" s="42" t="str">
        <f t="shared" si="5"/>
        <v>v.KPI.Dem.FC.Sales.DPV12.Qty.Formula.SAP</v>
      </c>
      <c r="G126" s="51" t="s">
        <v>940</v>
      </c>
      <c r="H126" s="42" t="str">
        <f t="shared" si="7"/>
        <v>'='&amp;chr(39)&amp;'sum({&lt;PerType={0},[Demand Plan Version]=,[Demand Plan Version DESC]=,[Demand Plan Version Num]={"'&amp;chr(36)&amp;'(=num(AddMonths(max(Date(v.Aux.KPI.Dem.Lastest.Month,'&amp;chr(39)&amp;'YYYY-MMM'&amp;chr(39)&amp;')),-12)))"}&gt;} [Quantity In-Market sales and Forecast])'</v>
      </c>
      <c r="I126" s="41"/>
      <c r="J126" s="41"/>
      <c r="K126" s="42">
        <v>0</v>
      </c>
      <c r="L126" s="42">
        <v>0</v>
      </c>
      <c r="M126" s="42">
        <v>1</v>
      </c>
      <c r="N126" s="42">
        <v>0</v>
      </c>
      <c r="O126" s="42">
        <v>0</v>
      </c>
      <c r="P126" s="42">
        <v>0</v>
      </c>
    </row>
    <row r="127" spans="1:16" ht="30" x14ac:dyDescent="0.25">
      <c r="A127" s="62" t="s">
        <v>9</v>
      </c>
      <c r="B127" s="49" t="s">
        <v>7</v>
      </c>
      <c r="C127" s="42" t="s">
        <v>19</v>
      </c>
      <c r="D127" s="42" t="s">
        <v>857</v>
      </c>
      <c r="E127" s="42" t="s">
        <v>166</v>
      </c>
      <c r="F127" s="42" t="str">
        <f t="shared" si="5"/>
        <v>v.KPI.Dem.FC.Sales.DPV2.Qty.Formula.SAP</v>
      </c>
      <c r="G127" s="51" t="s">
        <v>937</v>
      </c>
      <c r="H127" s="42" t="str">
        <f t="shared" si="7"/>
        <v>'='&amp;chr(39)&amp;'sum({&lt;PerType={0},[Demand Plan Version]=,[Demand Plan Version DESC]=,[Demand Plan Version Num]={"'&amp;chr(36)&amp;'(=num(AddMonths(max(Date(v.Aux.KPI.Dem.Lastest.Month,'&amp;chr(39)&amp;'YYYY-MMM'&amp;chr(39)&amp;')),-2)))"}&gt;} [Quantity In-Market sales and Forecast])'</v>
      </c>
      <c r="I127" s="41"/>
      <c r="J127" s="41"/>
      <c r="K127" s="42">
        <v>0</v>
      </c>
      <c r="L127" s="42">
        <v>0</v>
      </c>
      <c r="M127" s="42">
        <v>1</v>
      </c>
      <c r="N127" s="42">
        <v>0</v>
      </c>
      <c r="O127" s="42">
        <v>0</v>
      </c>
      <c r="P127" s="42">
        <v>0</v>
      </c>
    </row>
    <row r="128" spans="1:16" ht="30" x14ac:dyDescent="0.25">
      <c r="A128" s="62" t="s">
        <v>9</v>
      </c>
      <c r="B128" s="49" t="s">
        <v>7</v>
      </c>
      <c r="C128" s="42" t="s">
        <v>19</v>
      </c>
      <c r="D128" s="42" t="s">
        <v>857</v>
      </c>
      <c r="E128" s="42" t="s">
        <v>167</v>
      </c>
      <c r="F128" s="42" t="str">
        <f t="shared" si="5"/>
        <v>v.KPI.Dem.FC.Sales.DPV3.Qty.Formula.SAP</v>
      </c>
      <c r="G128" s="51" t="s">
        <v>938</v>
      </c>
      <c r="H128" s="42" t="str">
        <f t="shared" si="7"/>
        <v>'='&amp;chr(39)&amp;'sum({&lt;PerType={0},[Demand Plan Version]=,[Demand Plan Version DESC]=,[Demand Plan Version Num]={"'&amp;chr(36)&amp;'(=num(AddMonths(max(Date(v.Aux.KPI.Dem.Lastest.Month,'&amp;chr(39)&amp;'YYYY-MMM'&amp;chr(39)&amp;')),-3)))"}&gt;} [Quantity In-Market sales and Forecast])'</v>
      </c>
      <c r="I128" s="41"/>
      <c r="J128" s="41"/>
      <c r="K128" s="42">
        <v>0</v>
      </c>
      <c r="L128" s="42">
        <v>0</v>
      </c>
      <c r="M128" s="42">
        <v>1</v>
      </c>
      <c r="N128" s="42">
        <v>0</v>
      </c>
      <c r="O128" s="42">
        <v>0</v>
      </c>
      <c r="P128" s="42">
        <v>0</v>
      </c>
    </row>
    <row r="129" spans="1:16" ht="30" x14ac:dyDescent="0.25">
      <c r="A129" s="62" t="s">
        <v>9</v>
      </c>
      <c r="B129" s="49" t="s">
        <v>7</v>
      </c>
      <c r="C129" s="42" t="s">
        <v>19</v>
      </c>
      <c r="D129" s="42" t="s">
        <v>857</v>
      </c>
      <c r="E129" s="42" t="s">
        <v>180</v>
      </c>
      <c r="F129" s="42" t="str">
        <f t="shared" si="5"/>
        <v>v.KPI.Dem.FC.Sales.DPV4.Qty.Formula.SAP</v>
      </c>
      <c r="G129" s="51" t="s">
        <v>939</v>
      </c>
      <c r="H129" s="42" t="str">
        <f t="shared" si="7"/>
        <v>'='&amp;chr(39)&amp;'sum({&lt;PerType={0},[Demand Plan Version]=,[Demand Plan Version DESC]=,[Demand Plan Version Num]={"'&amp;chr(36)&amp;'(=num(AddMonths(max(Date(v.Aux.KPI.Dem.Lastest.Month,'&amp;chr(39)&amp;'YYYY-MMM'&amp;chr(39)&amp;')),-4)))"}&gt;} [Quantity In-Market sales and Forecast])'</v>
      </c>
      <c r="I129" s="41"/>
      <c r="J129" s="41"/>
      <c r="K129" s="42">
        <v>0</v>
      </c>
      <c r="L129" s="42">
        <v>0</v>
      </c>
      <c r="M129" s="42">
        <v>1</v>
      </c>
      <c r="N129" s="42">
        <v>0</v>
      </c>
      <c r="O129" s="42">
        <v>0</v>
      </c>
      <c r="P129" s="42">
        <v>0</v>
      </c>
    </row>
    <row r="130" spans="1:16" x14ac:dyDescent="0.25">
      <c r="A130" s="62" t="s">
        <v>9</v>
      </c>
      <c r="B130" s="62" t="s">
        <v>7</v>
      </c>
      <c r="C130" s="41" t="s">
        <v>19</v>
      </c>
      <c r="D130" s="41" t="s">
        <v>746</v>
      </c>
      <c r="E130" s="42" t="s">
        <v>223</v>
      </c>
      <c r="F130" s="42" t="str">
        <f t="shared" ref="F130:F195" si="8">CONCATENATE(A130,".",B130,".",C130,".",D130,".",E130)</f>
        <v>v.KPI.Dem.FC1.Formula.SAP</v>
      </c>
      <c r="G130" s="43" t="s">
        <v>743</v>
      </c>
      <c r="H130" s="42" t="str">
        <f t="shared" si="7"/>
        <v>'='&amp;chr(39)&amp;'sum({&lt;PerType={0}&gt;}[Sales Quantity])'</v>
      </c>
      <c r="I130" s="41"/>
      <c r="J130" s="41"/>
      <c r="K130" s="42">
        <v>0</v>
      </c>
      <c r="L130" s="42">
        <v>0</v>
      </c>
      <c r="M130" s="42">
        <v>1</v>
      </c>
      <c r="N130" s="42">
        <v>0</v>
      </c>
      <c r="O130" s="42">
        <v>0</v>
      </c>
      <c r="P130" s="42">
        <v>0</v>
      </c>
    </row>
    <row r="131" spans="1:16" x14ac:dyDescent="0.25">
      <c r="A131" s="62" t="s">
        <v>9</v>
      </c>
      <c r="B131" s="62" t="s">
        <v>7</v>
      </c>
      <c r="C131" s="41" t="s">
        <v>19</v>
      </c>
      <c r="D131" s="41" t="s">
        <v>22</v>
      </c>
      <c r="E131" s="42" t="s">
        <v>223</v>
      </c>
      <c r="F131" s="42" t="str">
        <f t="shared" si="8"/>
        <v>v.KPI.Dem.FC2.Formula.SAP</v>
      </c>
      <c r="G131" s="43" t="s">
        <v>743</v>
      </c>
      <c r="H131" s="42" t="str">
        <f t="shared" si="7"/>
        <v>'='&amp;chr(39)&amp;'sum({&lt;PerType={0}&gt;}[Sales Quantity])'</v>
      </c>
      <c r="I131" s="41"/>
      <c r="J131" s="41"/>
      <c r="K131" s="42">
        <v>0</v>
      </c>
      <c r="L131" s="42">
        <v>0</v>
      </c>
      <c r="M131" s="42">
        <v>1</v>
      </c>
      <c r="N131" s="42">
        <v>0</v>
      </c>
      <c r="O131" s="42">
        <v>0</v>
      </c>
      <c r="P131" s="42">
        <v>0</v>
      </c>
    </row>
    <row r="132" spans="1:16" x14ac:dyDescent="0.25">
      <c r="A132" s="41" t="s">
        <v>9</v>
      </c>
      <c r="B132" s="62" t="s">
        <v>7</v>
      </c>
      <c r="C132" s="41" t="s">
        <v>19</v>
      </c>
      <c r="D132" s="41" t="s">
        <v>30</v>
      </c>
      <c r="E132" s="42" t="s">
        <v>223</v>
      </c>
      <c r="F132" s="42" t="str">
        <f t="shared" si="8"/>
        <v>v.KPI.Dem.FC3.Formula.SAP</v>
      </c>
      <c r="G132" s="43" t="s">
        <v>743</v>
      </c>
      <c r="H132" s="42" t="str">
        <f t="shared" si="7"/>
        <v>'='&amp;chr(39)&amp;'sum({&lt;PerType={0}&gt;}[Sales Quantity])'</v>
      </c>
      <c r="I132" s="41"/>
      <c r="J132" s="41"/>
      <c r="K132" s="42">
        <v>0</v>
      </c>
      <c r="L132" s="42">
        <v>0</v>
      </c>
      <c r="M132" s="42">
        <v>1</v>
      </c>
      <c r="N132" s="42">
        <v>0</v>
      </c>
      <c r="O132" s="42">
        <v>0</v>
      </c>
      <c r="P132" s="42">
        <v>0</v>
      </c>
    </row>
    <row r="133" spans="1:16" x14ac:dyDescent="0.25">
      <c r="A133" s="41" t="s">
        <v>9</v>
      </c>
      <c r="B133" s="62" t="s">
        <v>7</v>
      </c>
      <c r="C133" s="41" t="s">
        <v>19</v>
      </c>
      <c r="D133" s="41" t="s">
        <v>747</v>
      </c>
      <c r="E133" s="42" t="s">
        <v>223</v>
      </c>
      <c r="F133" s="42" t="str">
        <f t="shared" si="8"/>
        <v>v.KPI.Dem.FC4.Formula.SAP</v>
      </c>
      <c r="G133" s="43" t="s">
        <v>743</v>
      </c>
      <c r="H133" s="42" t="str">
        <f t="shared" si="7"/>
        <v>'='&amp;chr(39)&amp;'sum({&lt;PerType={0}&gt;}[Sales Quantity])'</v>
      </c>
      <c r="I133" s="41"/>
      <c r="J133" s="41"/>
      <c r="K133" s="42">
        <v>0</v>
      </c>
      <c r="L133" s="42">
        <v>0</v>
      </c>
      <c r="M133" s="42">
        <v>1</v>
      </c>
      <c r="N133" s="42">
        <v>0</v>
      </c>
      <c r="O133" s="42">
        <v>0</v>
      </c>
      <c r="P133" s="42">
        <v>0</v>
      </c>
    </row>
    <row r="134" spans="1:16" x14ac:dyDescent="0.25">
      <c r="A134" s="41" t="s">
        <v>9</v>
      </c>
      <c r="B134" s="62" t="s">
        <v>7</v>
      </c>
      <c r="C134" s="41" t="s">
        <v>19</v>
      </c>
      <c r="D134" s="41" t="s">
        <v>761</v>
      </c>
      <c r="E134" s="42" t="s">
        <v>223</v>
      </c>
      <c r="F134" s="42" t="str">
        <f t="shared" si="8"/>
        <v>v.KPI.Dem.FJU.Formula.SAP</v>
      </c>
      <c r="G134" s="8" t="s">
        <v>760</v>
      </c>
      <c r="H134" s="42" t="str">
        <f t="shared" si="7"/>
        <v>'='&amp;chr(39)&amp;'sum({'&amp;chr(36)&amp;'&lt;PerType={0},[Demand Plan Version]=,[Demand Plan Version DESC]=,[Demand Plan Version Num]=,[Reporting Cycle]={"FJU"}&gt;} [Sales Quantity]*'&amp;chr(36)&amp;'(=v.Aux.KPI.Dem.Forecast.Dimension))'&amp;chr(39)&amp;''</v>
      </c>
      <c r="I134" s="41"/>
      <c r="J134" s="41"/>
      <c r="K134" s="42">
        <v>0</v>
      </c>
      <c r="L134" s="42">
        <v>0</v>
      </c>
      <c r="M134" s="42">
        <v>1</v>
      </c>
      <c r="N134" s="42">
        <v>0</v>
      </c>
      <c r="O134" s="42">
        <v>0</v>
      </c>
      <c r="P134" s="42">
        <v>0</v>
      </c>
    </row>
    <row r="135" spans="1:16" x14ac:dyDescent="0.25">
      <c r="A135" s="41" t="s">
        <v>9</v>
      </c>
      <c r="B135" s="62" t="s">
        <v>7</v>
      </c>
      <c r="C135" s="41" t="s">
        <v>19</v>
      </c>
      <c r="D135" s="41" t="s">
        <v>780</v>
      </c>
      <c r="E135" s="42" t="s">
        <v>223</v>
      </c>
      <c r="F135" s="42" t="str">
        <f t="shared" si="8"/>
        <v>v.KPI.Dem.FJU.LOC.Formula.SAP</v>
      </c>
      <c r="G135" s="8" t="s">
        <v>802</v>
      </c>
      <c r="H135" s="42" t="str">
        <f t="shared" si="7"/>
        <v>'='&amp;chr(39)&amp;'sum({'&amp;chr(36)&amp;'&lt;PerType={0},[Demand Plan Version]=,[Demand Plan Version DESC]=,[Demand Plan Version Num]=,[Reporting Cycle]={"FJU"}&gt;} [Sales Value USD])'&amp;chr(39)&amp;''</v>
      </c>
      <c r="I135" s="41"/>
      <c r="J135" s="41"/>
      <c r="K135" s="42">
        <v>0</v>
      </c>
      <c r="L135" s="42">
        <v>0</v>
      </c>
      <c r="M135" s="42">
        <v>1</v>
      </c>
      <c r="N135" s="42">
        <v>0</v>
      </c>
      <c r="O135" s="42">
        <v>0</v>
      </c>
      <c r="P135" s="42">
        <v>0</v>
      </c>
    </row>
    <row r="136" spans="1:16" x14ac:dyDescent="0.25">
      <c r="A136" s="62" t="s">
        <v>9</v>
      </c>
      <c r="B136" s="62" t="s">
        <v>7</v>
      </c>
      <c r="C136" s="41" t="s">
        <v>19</v>
      </c>
      <c r="D136" s="41" t="s">
        <v>779</v>
      </c>
      <c r="E136" s="42" t="s">
        <v>223</v>
      </c>
      <c r="F136" s="42" t="str">
        <f t="shared" si="8"/>
        <v>v.KPI.Dem.FJU.USD.Formula.SAP</v>
      </c>
      <c r="G136" s="8" t="s">
        <v>803</v>
      </c>
      <c r="H136" s="42" t="str">
        <f t="shared" si="7"/>
        <v>'='&amp;chr(39)&amp;'sum({'&amp;chr(36)&amp;'&lt;PerType={0},[Demand Plan Version]=,[Demand Plan Version DESC]=,[Demand Plan Version Num]=,[Reporting Cycle]={"FJU"}&gt;} [Sales Value Local])'&amp;chr(39)&amp;''</v>
      </c>
      <c r="I136" s="41"/>
      <c r="J136" s="41"/>
      <c r="K136" s="42">
        <v>0</v>
      </c>
      <c r="L136" s="42">
        <v>0</v>
      </c>
      <c r="M136" s="42">
        <v>1</v>
      </c>
      <c r="N136" s="42">
        <v>0</v>
      </c>
      <c r="O136" s="42">
        <v>0</v>
      </c>
      <c r="P136" s="42">
        <v>0</v>
      </c>
    </row>
    <row r="137" spans="1:16" x14ac:dyDescent="0.25">
      <c r="A137" s="18" t="s">
        <v>9</v>
      </c>
      <c r="B137" s="17" t="s">
        <v>7</v>
      </c>
      <c r="C137" s="6" t="s">
        <v>19</v>
      </c>
      <c r="D137" s="6" t="s">
        <v>43</v>
      </c>
      <c r="E137" s="6" t="s">
        <v>135</v>
      </c>
      <c r="F137" s="7" t="str">
        <f t="shared" si="8"/>
        <v>v.KPI.Dem.Forecast.DPV1.CY.Qty.Formula</v>
      </c>
      <c r="G137" s="23" t="s">
        <v>271</v>
      </c>
      <c r="H137" s="6" t="str">
        <f t="shared" si="7"/>
        <v>'='&amp;chr(39)&amp;'sum({'&amp;chr(36)&amp;'&lt;PerType={0},[Demand Plan Version]=,[Demand Plan Version DESC]=,[Demand Plan Version Num]={"'&amp;chr(39)&amp;'&amp;v.App.Nav.Filters.DemPlanVer1&amp;'&amp;chr(39)&amp;'"},Year={"'&amp;chr(39)&amp;'&amp;v.Calendar.Dem.Year.Current&amp;'&amp;chr(39)&amp;'"}, SOURCE_ID={25}&gt;}[FC_Demand]*'&amp;chr(36)&amp;'(=v.Aux.KPI.Dem.Forecast.Dimension))'&amp;chr(39)&amp;''</v>
      </c>
      <c r="K137" s="6">
        <v>0</v>
      </c>
      <c r="L137" s="6">
        <v>1</v>
      </c>
      <c r="M137" s="6">
        <v>1</v>
      </c>
      <c r="N137" s="6">
        <v>0</v>
      </c>
      <c r="O137" s="6">
        <v>0</v>
      </c>
      <c r="P137" s="6">
        <v>0</v>
      </c>
    </row>
    <row r="138" spans="1:16" x14ac:dyDescent="0.25">
      <c r="A138" s="18" t="s">
        <v>9</v>
      </c>
      <c r="B138" s="17" t="s">
        <v>7</v>
      </c>
      <c r="C138" s="6" t="s">
        <v>19</v>
      </c>
      <c r="D138" s="6" t="s">
        <v>43</v>
      </c>
      <c r="E138" s="6" t="s">
        <v>169</v>
      </c>
      <c r="F138" s="7" t="str">
        <f t="shared" si="8"/>
        <v>v.KPI.Dem.Forecast.DPV1.CY.Qty.Formula.SAP</v>
      </c>
      <c r="G138" s="23" t="s">
        <v>298</v>
      </c>
      <c r="H138" s="6" t="str">
        <f t="shared" si="7"/>
        <v>'='&amp;chr(39)&amp;'sum({'&amp;chr(36)&amp;'&lt;PerType={0},[Demand Plan Version]=,[Demand Plan Version DESC]=,[Demand Plan Version Num]={"'&amp;chr(39)&amp;'&amp;v.App.Nav.Filters.DemPlanVer1&amp;'&amp;chr(39)&amp;'"},Year={"'&amp;chr(39)&amp;'&amp;v.Calendar.Dem.Year.Current&amp;'&amp;chr(39)&amp;'"}, SOURCE_ID={4,6,8}&gt;} [FC_Demand]*'&amp;chr(36)&amp;'(=v.Aux.KPI.Dem.Forecast.Dimension))'&amp;chr(39)&amp;''</v>
      </c>
      <c r="K138" s="6">
        <v>0</v>
      </c>
      <c r="L138" s="6">
        <v>0</v>
      </c>
      <c r="M138" s="6">
        <v>1</v>
      </c>
      <c r="N138" s="6">
        <v>0</v>
      </c>
      <c r="O138" s="6">
        <v>0</v>
      </c>
      <c r="P138" s="6">
        <v>0</v>
      </c>
    </row>
    <row r="139" spans="1:16" x14ac:dyDescent="0.25">
      <c r="A139" s="18" t="s">
        <v>9</v>
      </c>
      <c r="B139" s="17" t="s">
        <v>7</v>
      </c>
      <c r="C139" s="6" t="s">
        <v>19</v>
      </c>
      <c r="D139" s="6" t="s">
        <v>43</v>
      </c>
      <c r="E139" s="6" t="s">
        <v>141</v>
      </c>
      <c r="F139" s="7" t="str">
        <f t="shared" si="8"/>
        <v>v.KPI.Dem.Forecast.DPV1.CY1.Qty.Formula</v>
      </c>
      <c r="G139" s="23" t="s">
        <v>272</v>
      </c>
      <c r="H139" s="6" t="str">
        <f t="shared" si="7"/>
        <v>'='&amp;chr(39)&amp;'sum({'&amp;chr(36)&amp;'&lt;PerType={0},[Demand Plan Version]=,[Demand Plan Version DESC]=,[Demand Plan Version Num]={"'&amp;chr(39)&amp;'&amp;v.App.Nav.Filters.DemPlanVer1&amp;'&amp;chr(39)&amp;'"},Year={"'&amp;chr(39)&amp;'&amp;v.Calendar.Dem.Year.Plus1&amp;'&amp;chr(39)&amp;'"}, SOURCE_ID={25}&gt;}[FC_Demand]*'&amp;chr(36)&amp;'(=v.Aux.KPI.Dem.Forecast.Dimension)) '&amp;chr(39)&amp;''</v>
      </c>
      <c r="K139" s="6">
        <v>0</v>
      </c>
      <c r="L139" s="6">
        <v>1</v>
      </c>
      <c r="M139" s="6">
        <v>1</v>
      </c>
      <c r="N139" s="6">
        <v>0</v>
      </c>
      <c r="O139" s="6">
        <v>0</v>
      </c>
      <c r="P139" s="6">
        <v>0</v>
      </c>
    </row>
    <row r="140" spans="1:16" x14ac:dyDescent="0.25">
      <c r="A140" s="18" t="s">
        <v>9</v>
      </c>
      <c r="B140" s="17" t="s">
        <v>7</v>
      </c>
      <c r="C140" s="6" t="s">
        <v>19</v>
      </c>
      <c r="D140" s="6" t="s">
        <v>43</v>
      </c>
      <c r="E140" s="6" t="s">
        <v>170</v>
      </c>
      <c r="F140" s="7" t="str">
        <f t="shared" si="8"/>
        <v>v.KPI.Dem.Forecast.DPV1.CY1.Qty.Formula.SAP</v>
      </c>
      <c r="G140" s="23" t="s">
        <v>299</v>
      </c>
      <c r="H140" s="6" t="str">
        <f t="shared" si="7"/>
        <v>'='&amp;chr(39)&amp;'sum({'&amp;chr(36)&amp;'&lt;PerType={0},[Demand Plan Version]=,[Demand Plan Version DESC]=,[Demand Plan Version Num]={"'&amp;chr(39)&amp;'&amp;v.App.Nav.Filters.DemPlanVer1&amp;'&amp;chr(39)&amp;'"},Year={"'&amp;chr(39)&amp;'&amp;v.Calendar.Dem.Year.Plus1&amp;'&amp;chr(39)&amp;'"}, SOURCE_ID={4,6,8}&gt;} [FC_Demand]*'&amp;chr(36)&amp;'(=v.Aux.KPI.Dem.Forecast.Dimension)) '&amp;chr(39)&amp;''</v>
      </c>
      <c r="K140" s="6">
        <v>0</v>
      </c>
      <c r="L140" s="6">
        <v>0</v>
      </c>
      <c r="M140" s="6">
        <v>1</v>
      </c>
      <c r="N140" s="6">
        <v>0</v>
      </c>
      <c r="O140" s="6">
        <v>0</v>
      </c>
      <c r="P140" s="6">
        <v>0</v>
      </c>
    </row>
    <row r="141" spans="1:16" x14ac:dyDescent="0.25">
      <c r="A141" s="18" t="s">
        <v>9</v>
      </c>
      <c r="B141" s="17" t="s">
        <v>7</v>
      </c>
      <c r="C141" s="6" t="s">
        <v>19</v>
      </c>
      <c r="D141" s="6" t="s">
        <v>43</v>
      </c>
      <c r="E141" s="6" t="s">
        <v>142</v>
      </c>
      <c r="F141" s="7" t="str">
        <f t="shared" si="8"/>
        <v>v.KPI.Dem.Forecast.DPV1.CY2.Qty.Formula</v>
      </c>
      <c r="G141" s="23" t="s">
        <v>273</v>
      </c>
      <c r="H141" s="6" t="str">
        <f t="shared" si="7"/>
        <v>'='&amp;chr(39)&amp;'sum({'&amp;chr(36)&amp;'&lt;PerType={0},[Demand Plan Version]=,[Demand Plan Version DESC]=,[Demand Plan Version Num]={"'&amp;chr(39)&amp;'&amp;v.App.Nav.Filters.DemPlanVer1&amp;'&amp;chr(39)&amp;'"},Year={"'&amp;chr(39)&amp;'&amp;v.Calendar.Dem.Year.Plus2&amp;'&amp;chr(39)&amp;'"}, SOURCE_ID={25}&gt;}[FC_Demand]*'&amp;chr(36)&amp;'(=v.Aux.KPI.Dem.Forecast.Dimension)) '&amp;chr(39)&amp;''</v>
      </c>
      <c r="K141" s="6">
        <v>0</v>
      </c>
      <c r="L141" s="6">
        <v>1</v>
      </c>
      <c r="M141" s="6">
        <v>1</v>
      </c>
      <c r="N141" s="6">
        <v>0</v>
      </c>
      <c r="O141" s="6">
        <v>0</v>
      </c>
      <c r="P141" s="6">
        <v>0</v>
      </c>
    </row>
    <row r="142" spans="1:16" x14ac:dyDescent="0.25">
      <c r="A142" s="18" t="s">
        <v>9</v>
      </c>
      <c r="B142" s="17" t="s">
        <v>7</v>
      </c>
      <c r="C142" s="6" t="s">
        <v>19</v>
      </c>
      <c r="D142" s="6" t="s">
        <v>43</v>
      </c>
      <c r="E142" s="6" t="s">
        <v>171</v>
      </c>
      <c r="F142" s="7" t="str">
        <f t="shared" si="8"/>
        <v>v.KPI.Dem.Forecast.DPV1.CY2.Qty.Formula.SAP</v>
      </c>
      <c r="G142" s="23" t="s">
        <v>300</v>
      </c>
      <c r="H142" s="6" t="str">
        <f t="shared" si="7"/>
        <v>'='&amp;chr(39)&amp;'sum({'&amp;chr(36)&amp;'&lt;PerType={0},[Demand Plan Version]=,[Demand Plan Version DESC]=,[Demand Plan Version Num]={"'&amp;chr(39)&amp;'&amp;v.App.Nav.Filters.DemPlanVer1&amp;'&amp;chr(39)&amp;'"},Year={"'&amp;chr(39)&amp;'&amp;v.Calendar.Dem.Year.Plus2&amp;'&amp;chr(39)&amp;'"}, SOURCE_ID={4,6,8}&gt;} [FC_Demand]*'&amp;chr(36)&amp;'(=v.Aux.KPI.Dem.Forecast.Dimension)) '&amp;chr(39)&amp;''</v>
      </c>
      <c r="K142" s="6">
        <v>0</v>
      </c>
      <c r="L142" s="6">
        <v>0</v>
      </c>
      <c r="M142" s="6">
        <v>1</v>
      </c>
      <c r="N142" s="6">
        <v>0</v>
      </c>
      <c r="O142" s="6">
        <v>0</v>
      </c>
      <c r="P142" s="6">
        <v>0</v>
      </c>
    </row>
    <row r="143" spans="1:16" x14ac:dyDescent="0.25">
      <c r="A143" s="18" t="s">
        <v>9</v>
      </c>
      <c r="B143" s="17" t="s">
        <v>7</v>
      </c>
      <c r="C143" s="6" t="s">
        <v>19</v>
      </c>
      <c r="D143" s="6" t="s">
        <v>43</v>
      </c>
      <c r="E143" s="6" t="s">
        <v>138</v>
      </c>
      <c r="F143" s="7" t="str">
        <f t="shared" si="8"/>
        <v>v.KPI.Dem.Forecast.DPV1.CYminus1.Qty.Formula</v>
      </c>
      <c r="G143" s="23" t="s">
        <v>270</v>
      </c>
      <c r="H143" s="6" t="str">
        <f t="shared" si="7"/>
        <v>'='&amp;chr(39)&amp;'sum({'&amp;chr(36)&amp;'&lt;PerType={0},[Demand Plan Version]=,[Demand Plan Version DESC]=,[Demand Plan Version Num]={"'&amp;chr(39)&amp;'&amp;v.App.Nav.Filters.DemPlanVer1&amp;'&amp;chr(39)&amp;'"},Year={"'&amp;chr(39)&amp;'&amp;v.Calendar.Dem.Year.Minus1&amp;'&amp;chr(39)&amp;'"}, SOURCE_ID={25}&gt;}[FC_Demand]*'&amp;chr(36)&amp;'(=v.Aux.KPI.Dem.Forecast.Dimension)) '&amp;chr(39)&amp;''</v>
      </c>
      <c r="K143" s="6">
        <v>0</v>
      </c>
      <c r="L143" s="6">
        <v>1</v>
      </c>
      <c r="M143" s="6">
        <v>1</v>
      </c>
      <c r="N143" s="6">
        <v>0</v>
      </c>
      <c r="O143" s="6">
        <v>0</v>
      </c>
      <c r="P143" s="6">
        <v>0</v>
      </c>
    </row>
    <row r="144" spans="1:16" x14ac:dyDescent="0.25">
      <c r="A144" s="18" t="s">
        <v>9</v>
      </c>
      <c r="B144" s="17" t="s">
        <v>7</v>
      </c>
      <c r="C144" s="6" t="s">
        <v>19</v>
      </c>
      <c r="D144" s="6" t="s">
        <v>43</v>
      </c>
      <c r="E144" s="6" t="s">
        <v>168</v>
      </c>
      <c r="F144" s="7" t="str">
        <f t="shared" si="8"/>
        <v>v.KPI.Dem.Forecast.DPV1.CYminus1.Qty.Formula.SAP</v>
      </c>
      <c r="G144" s="23" t="s">
        <v>286</v>
      </c>
      <c r="H144" s="6" t="str">
        <f t="shared" si="7"/>
        <v>'='&amp;chr(39)&amp;'sum({'&amp;chr(36)&amp;'&lt;PerType={0},[Demand Plan Version]=,[Demand Plan Version DESC]=,[Demand Plan Version Num]={"'&amp;chr(39)&amp;'&amp;v.App.Nav.Filters.DemPlanVer1&amp;'&amp;chr(39)&amp;'"},Year={"'&amp;chr(39)&amp;'&amp;v.Calendar.Dem.Year.Minus1&amp;'&amp;chr(39)&amp;'"}, SOURCE_ID={4,6,8}&gt;}[FC_Demand]*'&amp;chr(36)&amp;'(=v.Aux.KPI.Dem.Forecast.Dimension)) '&amp;chr(39)&amp;''</v>
      </c>
      <c r="K144" s="6">
        <v>0</v>
      </c>
      <c r="L144" s="6">
        <v>0</v>
      </c>
      <c r="M144" s="6">
        <v>1</v>
      </c>
      <c r="N144" s="6">
        <v>0</v>
      </c>
      <c r="O144" s="6">
        <v>0</v>
      </c>
      <c r="P144" s="6">
        <v>0</v>
      </c>
    </row>
    <row r="145" spans="1:16" x14ac:dyDescent="0.25">
      <c r="A145" s="18" t="s">
        <v>9</v>
      </c>
      <c r="B145" s="17" t="s">
        <v>7</v>
      </c>
      <c r="C145" s="6" t="s">
        <v>19</v>
      </c>
      <c r="D145" s="6" t="s">
        <v>43</v>
      </c>
      <c r="E145" s="6" t="s">
        <v>50</v>
      </c>
      <c r="F145" s="7" t="str">
        <f t="shared" si="8"/>
        <v>v.KPI.Dem.Forecast.DPV1.Qty.Formula</v>
      </c>
      <c r="G145" s="23" t="s">
        <v>252</v>
      </c>
      <c r="H145" s="6" t="str">
        <f t="shared" ref="H145:H176" si="9">"'"&amp;SUBSTITUTE(SUBSTITUTE(G145,"'","'&amp;chr(39)&amp;'"),"$","'&amp;chr(36)&amp;'")&amp;"'"</f>
        <v>'='&amp;chr(39)&amp;'sum({'&amp;chr(36)&amp;'&lt;PerType={0},[Demand Plan Version]=,[Demand Plan Version DESC]=,[Demand Plan Version Num]={"'&amp;chr(39)&amp;'&amp;v.App.Nav.Filters.DemPlanVer1&amp;'&amp;chr(39)&amp;'"}, SOURCE_ID={25}&gt;} [FC_Demand]*'&amp;chr(36)&amp;'(=v.Aux.KPI.Dem.Forecast.Dimension)) '&amp;chr(39)&amp;''</v>
      </c>
      <c r="K145" s="6">
        <v>0</v>
      </c>
      <c r="L145" s="6">
        <v>1</v>
      </c>
      <c r="M145" s="6">
        <v>1</v>
      </c>
      <c r="N145" s="6">
        <v>0</v>
      </c>
      <c r="O145" s="6">
        <v>0</v>
      </c>
      <c r="P145" s="6">
        <v>0</v>
      </c>
    </row>
    <row r="146" spans="1:16" x14ac:dyDescent="0.25">
      <c r="A146" s="18" t="s">
        <v>9</v>
      </c>
      <c r="B146" s="17" t="s">
        <v>7</v>
      </c>
      <c r="C146" s="6" t="s">
        <v>19</v>
      </c>
      <c r="D146" s="6" t="s">
        <v>43</v>
      </c>
      <c r="E146" s="6" t="s">
        <v>165</v>
      </c>
      <c r="F146" s="7" t="str">
        <f t="shared" si="8"/>
        <v>v.KPI.Dem.Forecast.DPV1.Qty.Formula.SAP</v>
      </c>
      <c r="G146" s="23" t="s">
        <v>295</v>
      </c>
      <c r="H146" s="6" t="str">
        <f t="shared" si="9"/>
        <v>'='&amp;chr(39)&amp;'sum({'&amp;chr(36)&amp;'&lt;PerType={0},[Demand Plan Version]=,[Demand Plan Version DESC]=,[Demand Plan Version Num]={"'&amp;chr(39)&amp;'&amp;v.App.Nav.Filters.DemPlanVer1&amp;'&amp;chr(39)&amp;'"}, SOURCE_ID={4,6}&gt;} [FC_Demand]*'&amp;chr(36)&amp;'(=v.Aux.KPI.Dem.Forecast.Dimension))+ sum({&lt;PerType={0},SOURCE_ID={8},[Demand Plan Version]=,[Demand Plan Version DESC]=,[Demand Plan Version Num]=,Date={"&gt;='&amp;chr(39)&amp;'&amp;v.App.Nav.Filters.DemPlanVerNum1&amp;'&amp;chr(39)&amp;'"}&gt;}FC_Demand_FC_Part*'&amp;chr(36)&amp;'(=v.Aux.KPI.Dem.Forecast.Dimension))'&amp;chr(39)&amp;''</v>
      </c>
      <c r="K146" s="6">
        <v>0</v>
      </c>
      <c r="L146" s="6">
        <v>0</v>
      </c>
      <c r="M146" s="6">
        <v>1</v>
      </c>
      <c r="N146" s="6">
        <v>0</v>
      </c>
      <c r="O146" s="6">
        <v>0</v>
      </c>
      <c r="P146" s="6">
        <v>0</v>
      </c>
    </row>
    <row r="147" spans="1:16" x14ac:dyDescent="0.25">
      <c r="A147" s="18" t="s">
        <v>9</v>
      </c>
      <c r="B147" s="17" t="s">
        <v>7</v>
      </c>
      <c r="C147" s="6" t="s">
        <v>19</v>
      </c>
      <c r="D147" s="6" t="s">
        <v>43</v>
      </c>
      <c r="E147" s="6" t="s">
        <v>155</v>
      </c>
      <c r="F147" s="7" t="str">
        <f t="shared" si="8"/>
        <v>v.KPI.Dem.Forecast.DPV1.Qty.Trends</v>
      </c>
      <c r="G147" s="23" t="s">
        <v>260</v>
      </c>
      <c r="H147" s="6" t="str">
        <f t="shared" si="9"/>
        <v>'='&amp;chr(39)&amp;'sum({'&amp;chr(36)&amp;'&lt;'&amp;chr(39)&amp;'&amp;v.Calendar.Dem.Trends.Selected2&amp;'&amp;chr(39)&amp;',PerType={0},[Demand Plan Version]=,[Demand Plan Version DESC]=,[Demand Plan Version Num]={"'&amp;chr(39)&amp;'&amp;v.App.Nav.Filters.DemPlanVer1&amp;'&amp;chr(39)&amp;'"}, SOURCE_ID={25}&gt;} [FC_Demand_FC_Part]*'&amp;chr(36)&amp;'(=v.Aux.KPI.Dem.Forecast.Dimension)) '&amp;chr(39)&amp;''</v>
      </c>
      <c r="K147" s="6">
        <v>0</v>
      </c>
      <c r="L147" s="6">
        <v>1</v>
      </c>
      <c r="M147" s="6">
        <v>1</v>
      </c>
      <c r="N147" s="6">
        <v>0</v>
      </c>
      <c r="O147" s="6">
        <v>0</v>
      </c>
      <c r="P147" s="6">
        <v>0</v>
      </c>
    </row>
    <row r="148" spans="1:16" x14ac:dyDescent="0.25">
      <c r="A148" s="18" t="s">
        <v>9</v>
      </c>
      <c r="B148" s="17" t="s">
        <v>7</v>
      </c>
      <c r="C148" s="6" t="s">
        <v>19</v>
      </c>
      <c r="D148" s="6" t="s">
        <v>43</v>
      </c>
      <c r="E148" s="6" t="s">
        <v>136</v>
      </c>
      <c r="F148" s="7" t="str">
        <f t="shared" si="8"/>
        <v>v.KPI.Dem.Forecast.DPV2.CY.Qty.Formula</v>
      </c>
      <c r="G148" s="23" t="s">
        <v>275</v>
      </c>
      <c r="H148" s="6" t="str">
        <f t="shared" si="9"/>
        <v>'='&amp;chr(39)&amp;'sum({'&amp;chr(36)&amp;'&lt;PerType={0},[Demand Plan Version]=,[Demand Plan Version DESC]=,[Demand Plan Version Num]={"'&amp;chr(39)&amp;'&amp;v.App.Nav.Filters.DemPlanVer2&amp;'&amp;chr(39)&amp;'"},Year={"'&amp;chr(39)&amp;'&amp;v.Calendar.Dem.Year.Current&amp;'&amp;chr(39)&amp;'"}, SOURCE_ID={25}&gt;}[FC_Demand]*'&amp;chr(36)&amp;'(=v.Aux.KPI.Dem.Forecast.Dimension)) '&amp;chr(39)&amp;''</v>
      </c>
      <c r="K148" s="6">
        <v>0</v>
      </c>
      <c r="L148" s="6">
        <v>1</v>
      </c>
      <c r="M148" s="6">
        <v>1</v>
      </c>
      <c r="N148" s="6">
        <v>0</v>
      </c>
      <c r="O148" s="6">
        <v>0</v>
      </c>
      <c r="P148" s="6">
        <v>0</v>
      </c>
    </row>
    <row r="149" spans="1:16" x14ac:dyDescent="0.25">
      <c r="A149" s="18" t="s">
        <v>9</v>
      </c>
      <c r="B149" s="17" t="s">
        <v>7</v>
      </c>
      <c r="C149" s="6" t="s">
        <v>19</v>
      </c>
      <c r="D149" s="6" t="s">
        <v>43</v>
      </c>
      <c r="E149" s="6" t="s">
        <v>173</v>
      </c>
      <c r="F149" s="7" t="str">
        <f t="shared" si="8"/>
        <v>v.KPI.Dem.Forecast.DPV2.CY.Qty.Formula.SAP</v>
      </c>
      <c r="G149" s="23" t="s">
        <v>302</v>
      </c>
      <c r="H149" s="6" t="str">
        <f t="shared" si="9"/>
        <v>'='&amp;chr(39)&amp;'sum({'&amp;chr(36)&amp;'&lt;PerType={0},[Demand Plan Version]=,[Demand Plan Version DESC]=,[Demand Plan Version Num]={"'&amp;chr(39)&amp;'&amp;v.App.Nav.Filters.DemPlanVer2&amp;'&amp;chr(39)&amp;'"},Year={"'&amp;chr(39)&amp;'&amp;v.Calendar.Dem.Year.Current&amp;'&amp;chr(39)&amp;'"}, SOURCE_ID={4,6,8}&gt;} [FC_Demand]*'&amp;chr(36)&amp;'(=v.Aux.KPI.Dem.Forecast.Dimension)) '&amp;chr(39)&amp;''</v>
      </c>
      <c r="K149" s="6">
        <v>0</v>
      </c>
      <c r="L149" s="6">
        <v>0</v>
      </c>
      <c r="M149" s="6">
        <v>1</v>
      </c>
      <c r="N149" s="6">
        <v>0</v>
      </c>
      <c r="O149" s="6">
        <v>0</v>
      </c>
      <c r="P149" s="6">
        <v>0</v>
      </c>
    </row>
    <row r="150" spans="1:16" x14ac:dyDescent="0.25">
      <c r="A150" s="18" t="s">
        <v>9</v>
      </c>
      <c r="B150" s="17" t="s">
        <v>7</v>
      </c>
      <c r="C150" s="6" t="s">
        <v>19</v>
      </c>
      <c r="D150" s="6" t="s">
        <v>43</v>
      </c>
      <c r="E150" s="6" t="s">
        <v>143</v>
      </c>
      <c r="F150" s="7" t="str">
        <f t="shared" si="8"/>
        <v>v.KPI.Dem.Forecast.DPV2.CY1.Qty.Formula</v>
      </c>
      <c r="G150" s="23" t="s">
        <v>276</v>
      </c>
      <c r="H150" s="6" t="str">
        <f t="shared" si="9"/>
        <v>'='&amp;chr(39)&amp;'sum({'&amp;chr(36)&amp;'&lt;PerType={0},[Demand Plan Version]=,[Demand Plan Version DESC]=,[Demand Plan Version Num]={"'&amp;chr(39)&amp;'&amp;v.App.Nav.Filters.DemPlanVer2&amp;'&amp;chr(39)&amp;'"},Year={"'&amp;chr(39)&amp;'&amp;v.Calendar.Dem.Year.Plus1&amp;'&amp;chr(39)&amp;'"}, SOURCE_ID={25}&gt;}[FC_Demand]*'&amp;chr(36)&amp;'(=v.Aux.KPI.Dem.Forecast.Dimension)) '&amp;chr(39)&amp;''</v>
      </c>
      <c r="K150" s="6">
        <v>0</v>
      </c>
      <c r="L150" s="6">
        <v>1</v>
      </c>
      <c r="M150" s="6">
        <v>1</v>
      </c>
      <c r="N150" s="6">
        <v>0</v>
      </c>
      <c r="O150" s="6">
        <v>0</v>
      </c>
      <c r="P150" s="6">
        <v>0</v>
      </c>
    </row>
    <row r="151" spans="1:16" x14ac:dyDescent="0.25">
      <c r="A151" s="18" t="s">
        <v>9</v>
      </c>
      <c r="B151" s="17" t="s">
        <v>7</v>
      </c>
      <c r="C151" s="6" t="s">
        <v>19</v>
      </c>
      <c r="D151" s="6" t="s">
        <v>43</v>
      </c>
      <c r="E151" s="6" t="s">
        <v>174</v>
      </c>
      <c r="F151" s="7" t="str">
        <f t="shared" si="8"/>
        <v>v.KPI.Dem.Forecast.DPV2.CY1.Qty.Formula.SAP</v>
      </c>
      <c r="G151" s="23" t="s">
        <v>303</v>
      </c>
      <c r="H151" s="6" t="str">
        <f t="shared" si="9"/>
        <v>'='&amp;chr(39)&amp;'sum({'&amp;chr(36)&amp;'&lt;PerType={0},[Demand Plan Version]=,[Demand Plan Version DESC]=,[Demand Plan Version Num]={"'&amp;chr(39)&amp;'&amp;v.App.Nav.Filters.DemPlanVer2&amp;'&amp;chr(39)&amp;'"},Year={"'&amp;chr(39)&amp;'&amp;v.Calendar.Dem.Year.Plus1&amp;'&amp;chr(39)&amp;'"}, SOURCE_ID={4,6,8}&gt;} [FC_Demand]*'&amp;chr(36)&amp;'(=v.Aux.KPI.Dem.Forecast.Dimension)) '&amp;chr(39)&amp;''</v>
      </c>
      <c r="K151" s="6">
        <v>0</v>
      </c>
      <c r="L151" s="6">
        <v>0</v>
      </c>
      <c r="M151" s="6">
        <v>1</v>
      </c>
      <c r="N151" s="6">
        <v>0</v>
      </c>
      <c r="O151" s="6">
        <v>0</v>
      </c>
      <c r="P151" s="6">
        <v>0</v>
      </c>
    </row>
    <row r="152" spans="1:16" x14ac:dyDescent="0.25">
      <c r="A152" s="63" t="s">
        <v>9</v>
      </c>
      <c r="B152" s="17" t="s">
        <v>7</v>
      </c>
      <c r="C152" s="6" t="s">
        <v>19</v>
      </c>
      <c r="D152" s="6" t="s">
        <v>43</v>
      </c>
      <c r="E152" s="6" t="s">
        <v>144</v>
      </c>
      <c r="F152" s="7" t="str">
        <f t="shared" si="8"/>
        <v>v.KPI.Dem.Forecast.DPV2.CY2.Qty.Formula</v>
      </c>
      <c r="G152" s="23" t="s">
        <v>277</v>
      </c>
      <c r="H152" s="6" t="str">
        <f t="shared" si="9"/>
        <v>'='&amp;chr(39)&amp;'sum({'&amp;chr(36)&amp;'&lt;PerType={0},[Demand Plan Version]=,[Demand Plan Version DESC]=,[Demand Plan Version Num]={"'&amp;chr(39)&amp;'&amp;v.App.Nav.Filters.DemPlanVer2&amp;'&amp;chr(39)&amp;'"},Year={"'&amp;chr(39)&amp;'&amp;v.Calendar.Dem.Year.Plus2&amp;'&amp;chr(39)&amp;'"}, SOURCE_ID={25}&gt;}[FC_Demand]*'&amp;chr(36)&amp;'(=v.Aux.KPI.Dem.Forecast.Dimension))'&amp;chr(39)&amp;''</v>
      </c>
      <c r="K152" s="6">
        <v>0</v>
      </c>
      <c r="L152" s="6">
        <v>1</v>
      </c>
      <c r="M152" s="6">
        <v>1</v>
      </c>
      <c r="N152" s="6">
        <v>0</v>
      </c>
      <c r="O152" s="6">
        <v>0</v>
      </c>
      <c r="P152" s="6">
        <v>0</v>
      </c>
    </row>
    <row r="153" spans="1:16" x14ac:dyDescent="0.25">
      <c r="A153" s="63" t="s">
        <v>9</v>
      </c>
      <c r="B153" s="17" t="s">
        <v>7</v>
      </c>
      <c r="C153" s="6" t="s">
        <v>19</v>
      </c>
      <c r="D153" s="6" t="s">
        <v>43</v>
      </c>
      <c r="E153" s="6" t="s">
        <v>175</v>
      </c>
      <c r="F153" s="7" t="str">
        <f t="shared" si="8"/>
        <v>v.KPI.Dem.Forecast.DPV2.CY2.Qty.Formula.SAP</v>
      </c>
      <c r="G153" s="23" t="s">
        <v>304</v>
      </c>
      <c r="H153" s="6" t="str">
        <f t="shared" si="9"/>
        <v>'='&amp;chr(39)&amp;'sum({'&amp;chr(36)&amp;'&lt;PerType={0},[Demand Plan Version]=,[Demand Plan Version DESC]=,[Demand Plan Version Num]={"'&amp;chr(39)&amp;'&amp;v.App.Nav.Filters.DemPlanVer2&amp;'&amp;chr(39)&amp;'"},Year={"'&amp;chr(39)&amp;'&amp;v.Calendar.Dem.Year.Plus2&amp;'&amp;chr(39)&amp;'"}, SOURCE_ID={4,6,8}&gt;} [FC_Demand]*'&amp;chr(36)&amp;'(=v.Aux.KPI.Dem.Forecast.Dimension))'&amp;chr(39)&amp;''</v>
      </c>
      <c r="K153" s="6">
        <v>0</v>
      </c>
      <c r="L153" s="6">
        <v>0</v>
      </c>
      <c r="M153" s="6">
        <v>1</v>
      </c>
      <c r="N153" s="6">
        <v>0</v>
      </c>
      <c r="O153" s="6">
        <v>0</v>
      </c>
      <c r="P153" s="6">
        <v>0</v>
      </c>
    </row>
    <row r="154" spans="1:16" x14ac:dyDescent="0.25">
      <c r="A154" s="63" t="s">
        <v>9</v>
      </c>
      <c r="B154" s="17" t="s">
        <v>7</v>
      </c>
      <c r="C154" s="6" t="s">
        <v>19</v>
      </c>
      <c r="D154" s="6" t="s">
        <v>43</v>
      </c>
      <c r="E154" s="6" t="s">
        <v>139</v>
      </c>
      <c r="F154" s="7" t="str">
        <f t="shared" si="8"/>
        <v>v.KPI.Dem.Forecast.DPV2.CYminus1.Qty.Formula</v>
      </c>
      <c r="G154" s="23" t="s">
        <v>274</v>
      </c>
      <c r="H154" s="6" t="str">
        <f t="shared" si="9"/>
        <v>'='&amp;chr(39)&amp;'sum({'&amp;chr(36)&amp;'&lt;PerType={0},[Demand Plan Version]=,[Demand Plan Version DESC]=,[Demand Plan Version Num]={"'&amp;chr(39)&amp;'&amp;v.App.Nav.Filters.DemPlanVer2&amp;'&amp;chr(39)&amp;'"},Year={"'&amp;chr(39)&amp;'&amp;v.Calendar.Dem.Year.Minus1&amp;'&amp;chr(39)&amp;'"}, SOURCE_ID={25}&gt;}[FC_Demand]*'&amp;chr(36)&amp;'(=v.Aux.KPI.Dem.Forecast.Dimension)) '&amp;chr(39)&amp;''</v>
      </c>
      <c r="K154" s="6">
        <v>0</v>
      </c>
      <c r="L154" s="6">
        <v>1</v>
      </c>
      <c r="M154" s="6">
        <v>1</v>
      </c>
      <c r="N154" s="6">
        <v>0</v>
      </c>
      <c r="O154" s="6">
        <v>0</v>
      </c>
      <c r="P154" s="6">
        <v>0</v>
      </c>
    </row>
    <row r="155" spans="1:16" x14ac:dyDescent="0.25">
      <c r="A155" s="63" t="s">
        <v>9</v>
      </c>
      <c r="B155" s="17" t="s">
        <v>7</v>
      </c>
      <c r="C155" s="6" t="s">
        <v>19</v>
      </c>
      <c r="D155" s="6" t="s">
        <v>43</v>
      </c>
      <c r="E155" s="6" t="s">
        <v>172</v>
      </c>
      <c r="F155" s="7" t="str">
        <f t="shared" si="8"/>
        <v>v.KPI.Dem.Forecast.DPV2.CYminus1.Qty.Formula.SAP</v>
      </c>
      <c r="G155" s="23" t="s">
        <v>301</v>
      </c>
      <c r="H155" s="6" t="str">
        <f t="shared" si="9"/>
        <v>'='&amp;chr(39)&amp;'sum({'&amp;chr(36)&amp;'&lt;PerType={0},[Demand Plan Version]=,[Demand Plan Version DESC]=,[Demand Plan Version Num]={"'&amp;chr(39)&amp;'&amp;v.App.Nav.Filters.DemPlanVer2&amp;'&amp;chr(39)&amp;'"},Year={"'&amp;chr(39)&amp;'&amp;v.Calendar.Dem.Year.Minus1&amp;'&amp;chr(39)&amp;'"}, SOURCE_ID={4,6,8}&gt;} [FC_Demand]*'&amp;chr(36)&amp;'(=v.Aux.KPI.Dem.Forecast.Dimension)) '&amp;chr(39)&amp;''</v>
      </c>
      <c r="K155" s="6">
        <v>0</v>
      </c>
      <c r="L155" s="6">
        <v>0</v>
      </c>
      <c r="M155" s="6">
        <v>1</v>
      </c>
      <c r="N155" s="6">
        <v>0</v>
      </c>
      <c r="O155" s="6">
        <v>0</v>
      </c>
      <c r="P155" s="6">
        <v>0</v>
      </c>
    </row>
    <row r="156" spans="1:16" x14ac:dyDescent="0.25">
      <c r="A156" s="63" t="s">
        <v>9</v>
      </c>
      <c r="B156" s="17" t="s">
        <v>7</v>
      </c>
      <c r="C156" s="6" t="s">
        <v>19</v>
      </c>
      <c r="D156" s="6" t="s">
        <v>43</v>
      </c>
      <c r="E156" s="6" t="s">
        <v>51</v>
      </c>
      <c r="F156" s="7" t="str">
        <f t="shared" si="8"/>
        <v>v.KPI.Dem.Forecast.DPV2.Qty.Formula</v>
      </c>
      <c r="G156" s="23" t="s">
        <v>253</v>
      </c>
      <c r="H156" s="6" t="str">
        <f t="shared" si="9"/>
        <v>'='&amp;chr(39)&amp;'sum({'&amp;chr(36)&amp;'&lt;PerType={0},[Demand Plan Version]=,[Demand Plan Version DESC]=,[Demand Plan Version Num]={"'&amp;chr(39)&amp;'&amp;v.App.Nav.Filters.DemPlanVer2&amp;'&amp;chr(39)&amp;'"}, SOURCE_ID={25}&gt;} [FC_Demand]*'&amp;chr(36)&amp;'(=v.Aux.KPI.Dem.Forecast.Dimension)) '&amp;chr(39)&amp;''</v>
      </c>
      <c r="K156" s="6">
        <v>0</v>
      </c>
      <c r="L156" s="6">
        <v>1</v>
      </c>
      <c r="M156" s="6">
        <v>1</v>
      </c>
      <c r="N156" s="6">
        <v>0</v>
      </c>
      <c r="O156" s="6">
        <v>0</v>
      </c>
      <c r="P156" s="6">
        <v>0</v>
      </c>
    </row>
    <row r="157" spans="1:16" x14ac:dyDescent="0.25">
      <c r="A157" s="63" t="s">
        <v>9</v>
      </c>
      <c r="B157" s="17" t="s">
        <v>7</v>
      </c>
      <c r="C157" s="6" t="s">
        <v>19</v>
      </c>
      <c r="D157" s="6" t="s">
        <v>43</v>
      </c>
      <c r="E157" s="6" t="s">
        <v>166</v>
      </c>
      <c r="F157" s="7" t="str">
        <f t="shared" si="8"/>
        <v>v.KPI.Dem.Forecast.DPV2.Qty.Formula.SAP</v>
      </c>
      <c r="G157" s="23" t="s">
        <v>296</v>
      </c>
      <c r="H157" s="6" t="str">
        <f t="shared" si="9"/>
        <v>'='&amp;chr(39)&amp;'sum({'&amp;chr(36)&amp;'&lt;PerType={0},[Demand Plan Version]=,[Demand Plan Version DESC]=,[Demand Plan Version Num]={"'&amp;chr(39)&amp;'&amp;v.App.Nav.Filters.DemPlanVer2&amp;'&amp;chr(39)&amp;'"}, SOURCE_ID={4,6,8}&gt;} [FC_Demand]*'&amp;chr(36)&amp;'(=v.Aux.KPI.Dem.Forecast.Dimension)) + sum({&lt;PerType={0},SOURCE_ID={8},[Demand Plan Version]=,[Demand Plan Version DESC]=,[Demand Plan Version Num]=,Date={"&gt;='&amp;chr(39)&amp;'&amp;v.App.Nav.Filters.DemPlanVerNum2&amp;'&amp;chr(39)&amp;'"}&gt;}FC_Demand_FC_Part*'&amp;chr(36)&amp;'(=v.Aux.KPI.Dem.Forecast.Dimension))'&amp;chr(39)&amp;''</v>
      </c>
      <c r="K157" s="6">
        <v>0</v>
      </c>
      <c r="L157" s="6">
        <v>0</v>
      </c>
      <c r="M157" s="6">
        <v>1</v>
      </c>
      <c r="N157" s="6">
        <v>0</v>
      </c>
      <c r="O157" s="6">
        <v>0</v>
      </c>
      <c r="P157" s="6">
        <v>0</v>
      </c>
    </row>
    <row r="158" spans="1:16" x14ac:dyDescent="0.25">
      <c r="A158" s="63" t="s">
        <v>9</v>
      </c>
      <c r="B158" s="17" t="s">
        <v>7</v>
      </c>
      <c r="C158" s="6" t="s">
        <v>19</v>
      </c>
      <c r="D158" s="6" t="s">
        <v>43</v>
      </c>
      <c r="E158" s="6" t="s">
        <v>156</v>
      </c>
      <c r="F158" s="7" t="str">
        <f t="shared" si="8"/>
        <v>v.KPI.Dem.Forecast.DPV2.Qty.Trends</v>
      </c>
      <c r="G158" s="23" t="s">
        <v>261</v>
      </c>
      <c r="H158" s="6" t="str">
        <f t="shared" si="9"/>
        <v>'='&amp;chr(39)&amp;'sum({'&amp;chr(36)&amp;'&lt;'&amp;chr(39)&amp;'&amp;v.Calendar.Dem.Trends.Selected2&amp;'&amp;chr(39)&amp;',PerType={0},[Demand Plan Version]=,[Demand Plan Version DESC]=,[Demand Plan Version Num]={"'&amp;chr(39)&amp;'&amp;v.App.Nav.Filters.DemPlanVer2&amp;'&amp;chr(39)&amp;'"}, SOURCE_ID={25}&gt;} [FC_Demand_FC_Part]*'&amp;chr(36)&amp;'(=v.Aux.KPI.Dem.Forecast.Dimension))'&amp;chr(39)&amp;''</v>
      </c>
      <c r="K158" s="6">
        <v>0</v>
      </c>
      <c r="L158" s="6">
        <v>1</v>
      </c>
      <c r="M158" s="6">
        <v>1</v>
      </c>
      <c r="N158" s="6">
        <v>0</v>
      </c>
      <c r="O158" s="6">
        <v>0</v>
      </c>
      <c r="P158" s="6">
        <v>0</v>
      </c>
    </row>
    <row r="159" spans="1:16" x14ac:dyDescent="0.25">
      <c r="A159" s="63" t="s">
        <v>9</v>
      </c>
      <c r="B159" s="17" t="s">
        <v>7</v>
      </c>
      <c r="C159" s="6" t="s">
        <v>19</v>
      </c>
      <c r="D159" s="6" t="s">
        <v>43</v>
      </c>
      <c r="E159" s="6" t="s">
        <v>137</v>
      </c>
      <c r="F159" s="7" t="str">
        <f t="shared" si="8"/>
        <v>v.KPI.Dem.Forecast.DPV3.CY.Qty.Formula</v>
      </c>
      <c r="G159" s="23" t="s">
        <v>279</v>
      </c>
      <c r="H159" s="6" t="str">
        <f t="shared" si="9"/>
        <v>'='&amp;chr(39)&amp;'sum({'&amp;chr(36)&amp;'&lt;PerType={0},[Demand Plan Version]=,[Demand Plan Version DESC]=,[Demand Plan Version Num]={"'&amp;chr(39)&amp;'&amp;v.App.Nav.Filters.DemPlanVer3&amp;'&amp;chr(39)&amp;'"},Year={"'&amp;chr(39)&amp;'&amp;v.Calendar.Dem.Year.Current&amp;'&amp;chr(39)&amp;'"}, SOURCE_ID={25}&gt;}[FC_Demand]*'&amp;chr(36)&amp;'(=v.Aux.KPI.Dem.Forecast.Dimension)) '&amp;chr(39)&amp;''</v>
      </c>
      <c r="K159" s="6">
        <v>0</v>
      </c>
      <c r="L159" s="6">
        <v>1</v>
      </c>
      <c r="M159" s="6">
        <v>1</v>
      </c>
      <c r="N159" s="6">
        <v>0</v>
      </c>
      <c r="O159" s="6">
        <v>0</v>
      </c>
      <c r="P159" s="6">
        <v>0</v>
      </c>
    </row>
    <row r="160" spans="1:16" x14ac:dyDescent="0.25">
      <c r="A160" s="63" t="s">
        <v>9</v>
      </c>
      <c r="B160" s="17" t="s">
        <v>7</v>
      </c>
      <c r="C160" s="6" t="s">
        <v>19</v>
      </c>
      <c r="D160" s="6" t="s">
        <v>43</v>
      </c>
      <c r="E160" s="6" t="s">
        <v>177</v>
      </c>
      <c r="F160" s="7" t="str">
        <f t="shared" si="8"/>
        <v>v.KPI.Dem.Forecast.DPV3.CY.Qty.Formula.SAP</v>
      </c>
      <c r="G160" s="23" t="s">
        <v>288</v>
      </c>
      <c r="H160" s="6" t="str">
        <f t="shared" si="9"/>
        <v>'='&amp;chr(39)&amp;'sum({'&amp;chr(36)&amp;'&lt;PerType={0},[Demand Plan Version]=,[Demand Plan Version DESC]=,[Demand Plan Version Num]={"'&amp;chr(39)&amp;'&amp;v.App.Nav.Filters.DemPlanVer3&amp;'&amp;chr(39)&amp;'"},Year={"'&amp;chr(39)&amp;'&amp;v.Calendar.Dem.Year.Current&amp;'&amp;chr(39)&amp;'"}, SOURCE_ID={4,6,8}&gt;}[FC_Demand]*'&amp;chr(36)&amp;'(=v.Aux.KPI.Dem.Forecast.Dimension)) '&amp;chr(39)&amp;''</v>
      </c>
      <c r="K160" s="6">
        <v>0</v>
      </c>
      <c r="L160" s="6">
        <v>0</v>
      </c>
      <c r="M160" s="6">
        <v>1</v>
      </c>
      <c r="N160" s="6">
        <v>0</v>
      </c>
      <c r="O160" s="6">
        <v>0</v>
      </c>
      <c r="P160" s="6">
        <v>0</v>
      </c>
    </row>
    <row r="161" spans="1:16" x14ac:dyDescent="0.25">
      <c r="A161" s="63" t="s">
        <v>9</v>
      </c>
      <c r="B161" s="17" t="s">
        <v>7</v>
      </c>
      <c r="C161" s="6" t="s">
        <v>19</v>
      </c>
      <c r="D161" s="6" t="s">
        <v>43</v>
      </c>
      <c r="E161" s="6" t="s">
        <v>145</v>
      </c>
      <c r="F161" s="7" t="str">
        <f t="shared" si="8"/>
        <v>v.KPI.Dem.Forecast.DPV3.CY1.Qty.Formula</v>
      </c>
      <c r="G161" s="23" t="s">
        <v>280</v>
      </c>
      <c r="H161" s="6" t="str">
        <f t="shared" si="9"/>
        <v>'='&amp;chr(39)&amp;'sum({'&amp;chr(36)&amp;'&lt;PerType={0},[Demand Plan Version]=,[Demand Plan Version DESC]=,[Demand Plan Version Num]={"'&amp;chr(39)&amp;'&amp;v.App.Nav.Filters.DemPlanVer3&amp;'&amp;chr(39)&amp;'"},Year={"'&amp;chr(39)&amp;'&amp;v.Calendar.Dem.Year.Plus1&amp;'&amp;chr(39)&amp;'"}, SOURCE_ID={25}&gt;}[FC_Demand]*'&amp;chr(36)&amp;'(=v.Aux.KPI.Dem.Forecast.Dimension)) '&amp;chr(39)&amp;''</v>
      </c>
      <c r="K161" s="6">
        <v>0</v>
      </c>
      <c r="L161" s="6">
        <v>1</v>
      </c>
      <c r="M161" s="6">
        <v>1</v>
      </c>
      <c r="N161" s="6">
        <v>0</v>
      </c>
      <c r="O161" s="6">
        <v>0</v>
      </c>
      <c r="P161" s="6">
        <v>0</v>
      </c>
    </row>
    <row r="162" spans="1:16" x14ac:dyDescent="0.25">
      <c r="A162" s="63" t="s">
        <v>9</v>
      </c>
      <c r="B162" s="17" t="s">
        <v>7</v>
      </c>
      <c r="C162" s="6" t="s">
        <v>19</v>
      </c>
      <c r="D162" s="6" t="s">
        <v>43</v>
      </c>
      <c r="E162" s="6" t="s">
        <v>178</v>
      </c>
      <c r="F162" s="7" t="str">
        <f t="shared" si="8"/>
        <v>v.KPI.Dem.Forecast.DPV3.CY1.Qty.Formula.SAP</v>
      </c>
      <c r="G162" s="23" t="s">
        <v>289</v>
      </c>
      <c r="H162" s="6" t="str">
        <f t="shared" si="9"/>
        <v>'='&amp;chr(39)&amp;'sum({'&amp;chr(36)&amp;'&lt;PerType={0},[Demand Plan Version]=,[Demand Plan Version DESC]=,[Demand Plan Version Num]={"'&amp;chr(39)&amp;'&amp;v.App.Nav.Filters.DemPlanVer3&amp;'&amp;chr(39)&amp;'"},Year={"'&amp;chr(39)&amp;'&amp;v.Calendar.Dem.Year.Plus1&amp;'&amp;chr(39)&amp;'"}, SOURCE_ID={4,6,8}&gt;}[FC_Demand]*'&amp;chr(36)&amp;'(=v.Aux.KPI.Dem.Forecast.Dimension)) '&amp;chr(39)&amp;''</v>
      </c>
      <c r="K162" s="6">
        <v>0</v>
      </c>
      <c r="L162" s="6">
        <v>0</v>
      </c>
      <c r="M162" s="6">
        <v>1</v>
      </c>
      <c r="N162" s="6">
        <v>0</v>
      </c>
      <c r="O162" s="6">
        <v>0</v>
      </c>
      <c r="P162" s="6">
        <v>0</v>
      </c>
    </row>
    <row r="163" spans="1:16" x14ac:dyDescent="0.25">
      <c r="A163" s="63" t="s">
        <v>9</v>
      </c>
      <c r="B163" s="17" t="s">
        <v>7</v>
      </c>
      <c r="C163" s="6" t="s">
        <v>19</v>
      </c>
      <c r="D163" s="6" t="s">
        <v>43</v>
      </c>
      <c r="E163" s="6" t="s">
        <v>146</v>
      </c>
      <c r="F163" s="7" t="str">
        <f t="shared" si="8"/>
        <v>v.KPI.Dem.Forecast.DPV3.CY2.Qty.Formula</v>
      </c>
      <c r="G163" s="23" t="s">
        <v>281</v>
      </c>
      <c r="H163" s="6" t="str">
        <f t="shared" si="9"/>
        <v>'='&amp;chr(39)&amp;'sum({'&amp;chr(36)&amp;'&lt;PerType={0},[Demand Plan Version]=,[Demand Plan Version DESC]=,[Demand Plan Version Num]={"'&amp;chr(39)&amp;'&amp;v.App.Nav.Filters.DemPlanVer3&amp;'&amp;chr(39)&amp;'"},Year={"'&amp;chr(39)&amp;'&amp;v.Calendar.Dem.Year.Plus2&amp;'&amp;chr(39)&amp;'"}, SOURCE_ID={25}&gt;}[FC_Demand]*'&amp;chr(36)&amp;'(=v.Aux.KPI.Dem.Forecast.Dimension))'&amp;chr(39)&amp;''</v>
      </c>
      <c r="K163" s="6">
        <v>0</v>
      </c>
      <c r="L163" s="6">
        <v>1</v>
      </c>
      <c r="M163" s="6">
        <v>1</v>
      </c>
      <c r="N163" s="6">
        <v>0</v>
      </c>
      <c r="O163" s="6">
        <v>0</v>
      </c>
      <c r="P163" s="6">
        <v>0</v>
      </c>
    </row>
    <row r="164" spans="1:16" x14ac:dyDescent="0.25">
      <c r="A164" s="63" t="s">
        <v>9</v>
      </c>
      <c r="B164" s="17" t="s">
        <v>7</v>
      </c>
      <c r="C164" s="6" t="s">
        <v>19</v>
      </c>
      <c r="D164" s="6" t="s">
        <v>43</v>
      </c>
      <c r="E164" s="6" t="s">
        <v>179</v>
      </c>
      <c r="F164" s="7" t="str">
        <f t="shared" si="8"/>
        <v>v.KPI.Dem.Forecast.DPV3.CY2.Qty.Formula.SAP</v>
      </c>
      <c r="G164" s="23" t="s">
        <v>290</v>
      </c>
      <c r="H164" s="6" t="str">
        <f t="shared" si="9"/>
        <v>'='&amp;chr(39)&amp;'sum({'&amp;chr(36)&amp;'&lt;PerType={0},[Demand Plan Version]=,[Demand Plan Version DESC]=,[Demand Plan Version Num]={"'&amp;chr(39)&amp;'&amp;v.App.Nav.Filters.DemPlanVer3&amp;'&amp;chr(39)&amp;'"},Year={"'&amp;chr(39)&amp;'&amp;v.Calendar.Dem.Year.Plus2&amp;'&amp;chr(39)&amp;'"}, SOURCE_ID={4,6,8}&gt;}[FC_Demand]*'&amp;chr(36)&amp;'(=v.Aux.KPI.Dem.Forecast.Dimension))'&amp;chr(39)&amp;''</v>
      </c>
      <c r="K164" s="6">
        <v>0</v>
      </c>
      <c r="L164" s="6">
        <v>0</v>
      </c>
      <c r="M164" s="6">
        <v>1</v>
      </c>
      <c r="N164" s="6">
        <v>0</v>
      </c>
      <c r="O164" s="6">
        <v>0</v>
      </c>
      <c r="P164" s="6">
        <v>0</v>
      </c>
    </row>
    <row r="165" spans="1:16" x14ac:dyDescent="0.25">
      <c r="A165" s="63" t="s">
        <v>9</v>
      </c>
      <c r="B165" s="17" t="s">
        <v>7</v>
      </c>
      <c r="C165" s="6" t="s">
        <v>19</v>
      </c>
      <c r="D165" s="6" t="s">
        <v>43</v>
      </c>
      <c r="E165" s="6" t="s">
        <v>140</v>
      </c>
      <c r="F165" s="7" t="str">
        <f t="shared" si="8"/>
        <v>v.KPI.Dem.Forecast.DPV3.CYminus1.Qty.Formula</v>
      </c>
      <c r="G165" s="23" t="s">
        <v>278</v>
      </c>
      <c r="H165" s="6" t="str">
        <f t="shared" si="9"/>
        <v>'='&amp;chr(39)&amp;'sum({'&amp;chr(36)&amp;'&lt;PerType={0},[Demand Plan Version]=,[Demand Plan Version DESC]=,[Demand Plan Version Num]={"'&amp;chr(39)&amp;'&amp;v.App.Nav.Filters.DemPlanVer3&amp;'&amp;chr(39)&amp;'"},Year={"'&amp;chr(39)&amp;'&amp;v.Calendar.Dem.Year.Minus1&amp;'&amp;chr(39)&amp;'"}, SOURCE_ID={25}&gt;}[FC_Demand]*'&amp;chr(36)&amp;'(=v.Aux.KPI.Dem.Forecast.Dimension))'&amp;chr(39)&amp;''</v>
      </c>
      <c r="K165" s="6">
        <v>0</v>
      </c>
      <c r="L165" s="6">
        <v>1</v>
      </c>
      <c r="M165" s="6">
        <v>1</v>
      </c>
      <c r="N165" s="6">
        <v>0</v>
      </c>
      <c r="O165" s="6">
        <v>0</v>
      </c>
      <c r="P165" s="6">
        <v>0</v>
      </c>
    </row>
    <row r="166" spans="1:16" x14ac:dyDescent="0.25">
      <c r="A166" s="63" t="s">
        <v>9</v>
      </c>
      <c r="B166" s="17" t="s">
        <v>7</v>
      </c>
      <c r="C166" s="6" t="s">
        <v>19</v>
      </c>
      <c r="D166" s="6" t="s">
        <v>43</v>
      </c>
      <c r="E166" s="6" t="s">
        <v>176</v>
      </c>
      <c r="F166" s="7" t="str">
        <f t="shared" si="8"/>
        <v>v.KPI.Dem.Forecast.DPV3.CYminus1.Qty.Formula.SAP</v>
      </c>
      <c r="G166" s="23" t="s">
        <v>287</v>
      </c>
      <c r="H166" s="6" t="str">
        <f t="shared" si="9"/>
        <v>'='&amp;chr(39)&amp;'sum({'&amp;chr(36)&amp;'&lt;PerType={0},[Demand Plan Version]=,[Demand Plan Version DESC]=,[Demand Plan Version Num]={"'&amp;chr(39)&amp;'&amp;v.App.Nav.Filters.DemPlanVer3&amp;'&amp;chr(39)&amp;'"},Year={"'&amp;chr(39)&amp;'&amp;v.Calendar.Dem.Year.Minus1&amp;'&amp;chr(39)&amp;'"}, SOURCE_ID={4,6,8}&gt;}[FC_Demand]*'&amp;chr(36)&amp;'(=v.Aux.KPI.Dem.Forecast.Dimension))'&amp;chr(39)&amp;''</v>
      </c>
      <c r="K166" s="6">
        <v>0</v>
      </c>
      <c r="L166" s="6">
        <v>0</v>
      </c>
      <c r="M166" s="6">
        <v>1</v>
      </c>
      <c r="N166" s="6">
        <v>0</v>
      </c>
      <c r="O166" s="6">
        <v>0</v>
      </c>
      <c r="P166" s="6">
        <v>0</v>
      </c>
    </row>
    <row r="167" spans="1:16" x14ac:dyDescent="0.25">
      <c r="A167" s="63" t="s">
        <v>9</v>
      </c>
      <c r="B167" s="17" t="s">
        <v>7</v>
      </c>
      <c r="C167" s="6" t="s">
        <v>19</v>
      </c>
      <c r="D167" s="6" t="s">
        <v>43</v>
      </c>
      <c r="E167" s="6" t="s">
        <v>52</v>
      </c>
      <c r="F167" s="7" t="str">
        <f t="shared" si="8"/>
        <v>v.KPI.Dem.Forecast.DPV3.Qty.Formula</v>
      </c>
      <c r="G167" s="23" t="s">
        <v>254</v>
      </c>
      <c r="H167" s="6" t="str">
        <f t="shared" si="9"/>
        <v>'='&amp;chr(39)&amp;'sum({'&amp;chr(36)&amp;'&lt;PerType={0},[Demand Plan Version]=,[Demand Plan Version DESC]=,[Demand Plan Version Num]={"'&amp;chr(39)&amp;'&amp;v.App.Nav.Filters.DemPlanVer3&amp;'&amp;chr(39)&amp;'"}, SOURCE_ID={25}&gt;} [FC_Demand]*'&amp;chr(36)&amp;'(=v.Aux.KPI.Dem.Forecast.Dimension))'&amp;chr(39)&amp;''</v>
      </c>
      <c r="K167" s="6">
        <v>0</v>
      </c>
      <c r="L167" s="6">
        <v>1</v>
      </c>
      <c r="M167" s="6">
        <v>1</v>
      </c>
      <c r="N167" s="6">
        <v>0</v>
      </c>
      <c r="O167" s="6">
        <v>0</v>
      </c>
      <c r="P167" s="6">
        <v>0</v>
      </c>
    </row>
    <row r="168" spans="1:16" x14ac:dyDescent="0.25">
      <c r="A168" s="63" t="s">
        <v>9</v>
      </c>
      <c r="B168" s="17" t="s">
        <v>7</v>
      </c>
      <c r="C168" s="6" t="s">
        <v>19</v>
      </c>
      <c r="D168" s="6" t="s">
        <v>43</v>
      </c>
      <c r="E168" s="6" t="s">
        <v>167</v>
      </c>
      <c r="F168" s="7" t="str">
        <f t="shared" si="8"/>
        <v>v.KPI.Dem.Forecast.DPV3.Qty.Formula.SAP</v>
      </c>
      <c r="G168" s="23" t="s">
        <v>297</v>
      </c>
      <c r="H168" s="6" t="str">
        <f t="shared" si="9"/>
        <v>'='&amp;chr(39)&amp;'sum({'&amp;chr(36)&amp;'&lt;PerType={0},[Demand Plan Version]=,[Demand Plan Version DESC]=,[Demand Plan Version Num]={"'&amp;chr(39)&amp;'&amp;v.App.Nav.Filters.DemPlanVer3&amp;'&amp;chr(39)&amp;'"}, SOURCE_ID={4,6,8}&gt;} [FC_Demand]*'&amp;chr(36)&amp;'(=v.Aux.KPI.Dem.Forecast.Dimension))+ sum({&lt;PerType={0},SOURCE_ID={8},[Demand Plan Version]=,[Demand Plan Version DESC]=,[Demand Plan Version Num]=,Date={"&gt;='&amp;chr(39)&amp;'&amp;v.App.Nav.Filters.DemPlanVerNum3&amp;'&amp;chr(39)&amp;'"}&gt;} FC_Demand_FC_Part*'&amp;chr(36)&amp;'(=v.Aux.KPI.Dem.Forecast.Dimension))'&amp;chr(39)&amp;''</v>
      </c>
      <c r="K168" s="6">
        <v>0</v>
      </c>
      <c r="L168" s="6">
        <v>0</v>
      </c>
      <c r="M168" s="6">
        <v>1</v>
      </c>
      <c r="N168" s="6">
        <v>0</v>
      </c>
      <c r="O168" s="6">
        <v>0</v>
      </c>
      <c r="P168" s="6">
        <v>0</v>
      </c>
    </row>
    <row r="169" spans="1:16" x14ac:dyDescent="0.25">
      <c r="A169" s="63" t="s">
        <v>9</v>
      </c>
      <c r="B169" s="17" t="s">
        <v>7</v>
      </c>
      <c r="C169" s="6" t="s">
        <v>19</v>
      </c>
      <c r="D169" s="6" t="s">
        <v>43</v>
      </c>
      <c r="E169" s="6" t="s">
        <v>157</v>
      </c>
      <c r="F169" s="7" t="str">
        <f t="shared" si="8"/>
        <v>v.KPI.Dem.Forecast.DPV3.Qty.Trends</v>
      </c>
      <c r="G169" s="23" t="s">
        <v>262</v>
      </c>
      <c r="H169" s="6" t="str">
        <f t="shared" si="9"/>
        <v>'='&amp;chr(39)&amp;'sum({'&amp;chr(36)&amp;'&lt;'&amp;chr(39)&amp;'&amp;v.Calendar.Dem.Trends.Selected2&amp;'&amp;chr(39)&amp;',PerType={0},[Demand Plan Version]=,[Demand Plan Version DESC]=,[Demand Plan Version Num]={"'&amp;chr(39)&amp;'&amp;v.App.Nav.Filters.DemPlanVer3&amp;'&amp;chr(39)&amp;'"}, SOURCE_ID={25}&gt;} [FC_Demand_FC_Part]*'&amp;chr(36)&amp;'(=v.Aux.KPI.Dem.Forecast.Dimension)) '&amp;chr(39)&amp;''</v>
      </c>
      <c r="K169" s="6">
        <v>0</v>
      </c>
      <c r="L169" s="6">
        <v>1</v>
      </c>
      <c r="M169" s="6">
        <v>1</v>
      </c>
      <c r="N169" s="6">
        <v>0</v>
      </c>
      <c r="O169" s="6">
        <v>0</v>
      </c>
      <c r="P169" s="6">
        <v>0</v>
      </c>
    </row>
    <row r="170" spans="1:16" x14ac:dyDescent="0.25">
      <c r="A170" s="63" t="s">
        <v>9</v>
      </c>
      <c r="B170" s="17" t="s">
        <v>7</v>
      </c>
      <c r="C170" s="6" t="s">
        <v>19</v>
      </c>
      <c r="D170" s="6" t="s">
        <v>43</v>
      </c>
      <c r="E170" s="6" t="s">
        <v>53</v>
      </c>
      <c r="F170" s="7" t="str">
        <f t="shared" si="8"/>
        <v>v.KPI.Dem.Forecast.DPV4.Qty.Formula</v>
      </c>
      <c r="G170" s="23" t="s">
        <v>255</v>
      </c>
      <c r="H170" s="6" t="str">
        <f t="shared" si="9"/>
        <v>'='&amp;chr(39)&amp;'sum({'&amp;chr(36)&amp;'&lt;PerType={0},[Demand Plan Version]=,[Demand Plan Version DESC]=,[Demand Plan Version Num]={"'&amp;chr(39)&amp;'&amp;v.App.Nav.Filters.DemPlanVer4&amp;'&amp;chr(39)&amp;'"}, SOURCE_ID={25}&gt;} [FC_Demand]*'&amp;chr(36)&amp;'(=v.Aux.KPI.Dem.Forecast.Dimension))'&amp;chr(39)&amp;''</v>
      </c>
      <c r="K170" s="6">
        <v>0</v>
      </c>
      <c r="L170" s="6">
        <v>1</v>
      </c>
      <c r="M170" s="6">
        <v>1</v>
      </c>
      <c r="N170" s="6">
        <v>0</v>
      </c>
      <c r="O170" s="6">
        <v>0</v>
      </c>
      <c r="P170" s="6">
        <v>0</v>
      </c>
    </row>
    <row r="171" spans="1:16" x14ac:dyDescent="0.25">
      <c r="A171" s="63" t="s">
        <v>9</v>
      </c>
      <c r="B171" s="17" t="s">
        <v>7</v>
      </c>
      <c r="C171" s="6" t="s">
        <v>19</v>
      </c>
      <c r="D171" s="6" t="s">
        <v>43</v>
      </c>
      <c r="E171" s="6" t="s">
        <v>158</v>
      </c>
      <c r="F171" s="7" t="str">
        <f t="shared" si="8"/>
        <v>v.KPI.Dem.Forecast.DPV4.Qty.Trends</v>
      </c>
      <c r="G171" s="23" t="s">
        <v>263</v>
      </c>
      <c r="H171" s="6" t="str">
        <f t="shared" si="9"/>
        <v>'='&amp;chr(39)&amp;'sum({'&amp;chr(36)&amp;'&lt;'&amp;chr(39)&amp;'&amp;v.Calendar.Dem.Trends.Selected2&amp;'&amp;chr(39)&amp;',PerType={0},[Demand Plan Version]=,[Demand Plan Version DESC]=,[Demand Plan Version Num]={"'&amp;chr(39)&amp;'&amp;v.App.Nav.Filters.DemPlanVer4&amp;'&amp;chr(39)&amp;'"}, SOURCE_ID={25}&gt;} [FC_Demand_FC_Part]*'&amp;chr(36)&amp;'(=v.Aux.KPI.Dem.Forecast.Dimension))'&amp;chr(39)&amp;''</v>
      </c>
      <c r="K171" s="6">
        <v>0</v>
      </c>
      <c r="L171" s="6">
        <v>1</v>
      </c>
      <c r="M171" s="6">
        <v>1</v>
      </c>
      <c r="N171" s="6">
        <v>0</v>
      </c>
      <c r="O171" s="6">
        <v>0</v>
      </c>
      <c r="P171" s="6">
        <v>0</v>
      </c>
    </row>
    <row r="172" spans="1:16" x14ac:dyDescent="0.25">
      <c r="A172" s="63" t="s">
        <v>9</v>
      </c>
      <c r="B172" s="17" t="s">
        <v>7</v>
      </c>
      <c r="C172" s="6" t="s">
        <v>19</v>
      </c>
      <c r="D172" s="6" t="s">
        <v>43</v>
      </c>
      <c r="E172" s="6" t="s">
        <v>54</v>
      </c>
      <c r="F172" s="7" t="str">
        <f t="shared" si="8"/>
        <v>v.KPI.Dem.Forecast.DPV5.Qty.Formula</v>
      </c>
      <c r="G172" s="23" t="s">
        <v>256</v>
      </c>
      <c r="H172" s="6" t="str">
        <f t="shared" si="9"/>
        <v>'='&amp;chr(39)&amp;'sum({'&amp;chr(36)&amp;'&lt;PerType={0},[Demand Plan Version]=,[Demand Plan Version DESC]=,[Demand Plan Version Num]={"'&amp;chr(39)&amp;'&amp;v.App.Nav.Filters.DemPlanVer5&amp;'&amp;chr(39)&amp;'"}, SOURCE_ID={25}&gt;} [FC_Demand]*'&amp;chr(36)&amp;'(=v.Aux.KPI.Dem.Forecast.Dimension))'&amp;chr(39)&amp;''</v>
      </c>
      <c r="K172" s="6">
        <v>0</v>
      </c>
      <c r="L172" s="6">
        <v>1</v>
      </c>
      <c r="M172" s="6">
        <v>1</v>
      </c>
      <c r="N172" s="6">
        <v>0</v>
      </c>
      <c r="O172" s="6">
        <v>0</v>
      </c>
      <c r="P172" s="6">
        <v>0</v>
      </c>
    </row>
    <row r="173" spans="1:16" x14ac:dyDescent="0.25">
      <c r="A173" s="63" t="s">
        <v>9</v>
      </c>
      <c r="B173" s="17" t="s">
        <v>7</v>
      </c>
      <c r="C173" s="6" t="s">
        <v>19</v>
      </c>
      <c r="D173" s="6" t="s">
        <v>43</v>
      </c>
      <c r="E173" s="6" t="s">
        <v>55</v>
      </c>
      <c r="F173" s="7" t="str">
        <f t="shared" si="8"/>
        <v>v.KPI.Dem.Forecast.DPV6.Qty.Formula</v>
      </c>
      <c r="G173" s="23" t="s">
        <v>257</v>
      </c>
      <c r="H173" s="6" t="str">
        <f t="shared" si="9"/>
        <v>'='&amp;chr(39)&amp;'sum({'&amp;chr(36)&amp;'&lt;PerType={0},[Demand Plan Version]=,[Demand Plan Version DESC]=,[Demand Plan Version Num]={"'&amp;chr(39)&amp;'&amp;v.App.Nav.Filters.DemPlanVer6&amp;'&amp;chr(39)&amp;'"}, SOURCE_ID={25}&gt;} [FC_Demand]*'&amp;chr(36)&amp;'(=v.Aux.KPI.Dem.Forecast.Dimension))'&amp;chr(39)&amp;''</v>
      </c>
      <c r="K173" s="6">
        <v>0</v>
      </c>
      <c r="L173" s="6">
        <v>1</v>
      </c>
      <c r="M173" s="6">
        <v>1</v>
      </c>
      <c r="N173" s="6">
        <v>0</v>
      </c>
      <c r="O173" s="6">
        <v>0</v>
      </c>
      <c r="P173" s="6">
        <v>0</v>
      </c>
    </row>
    <row r="174" spans="1:16" x14ac:dyDescent="0.25">
      <c r="A174" s="63" t="s">
        <v>9</v>
      </c>
      <c r="B174" s="17" t="s">
        <v>7</v>
      </c>
      <c r="C174" s="6" t="s">
        <v>19</v>
      </c>
      <c r="D174" s="6" t="s">
        <v>43</v>
      </c>
      <c r="E174" s="6" t="s">
        <v>56</v>
      </c>
      <c r="F174" s="7" t="str">
        <f t="shared" si="8"/>
        <v>v.KPI.Dem.Forecast.DPV7.Qty.Formula</v>
      </c>
      <c r="G174" s="23" t="s">
        <v>258</v>
      </c>
      <c r="H174" s="6" t="str">
        <f t="shared" si="9"/>
        <v>'='&amp;chr(39)&amp;'sum({'&amp;chr(36)&amp;'&lt;PerType={0},[Demand Plan Version]=,[Demand Plan Version DESC]=,[Demand Plan Version Num]={"'&amp;chr(39)&amp;'&amp;v.App.Nav.Filters.DemPlanVer7&amp;'&amp;chr(39)&amp;'"}, SOURCE_ID={25}&gt;} [FC_Demand]*'&amp;chr(36)&amp;'(=v.Aux.KPI.Dem.Forecast.Dimension))'&amp;chr(39)&amp;''</v>
      </c>
      <c r="K174" s="6">
        <v>0</v>
      </c>
      <c r="L174" s="6">
        <v>1</v>
      </c>
      <c r="M174" s="6">
        <v>1</v>
      </c>
      <c r="N174" s="6">
        <v>0</v>
      </c>
      <c r="O174" s="6">
        <v>0</v>
      </c>
      <c r="P174" s="6">
        <v>0</v>
      </c>
    </row>
    <row r="175" spans="1:16" x14ac:dyDescent="0.25">
      <c r="A175" s="63" t="s">
        <v>9</v>
      </c>
      <c r="B175" s="17" t="s">
        <v>7</v>
      </c>
      <c r="C175" s="6" t="s">
        <v>19</v>
      </c>
      <c r="D175" s="6" t="s">
        <v>43</v>
      </c>
      <c r="E175" s="6" t="s">
        <v>57</v>
      </c>
      <c r="F175" s="7" t="str">
        <f t="shared" si="8"/>
        <v>v.KPI.Dem.Forecast.DPV8.Qty.Formula</v>
      </c>
      <c r="G175" s="23" t="s">
        <v>259</v>
      </c>
      <c r="H175" s="6" t="str">
        <f t="shared" si="9"/>
        <v>'='&amp;chr(39)&amp;'sum({'&amp;chr(36)&amp;'&lt;PerType={0},[Demand Plan Version]=,[Demand Plan Version DESC]=,[Demand Plan Version Num]={"'&amp;chr(39)&amp;'&amp;v.App.Nav.Filters.DemPlanVer8&amp;'&amp;chr(39)&amp;'"}, SOURCE_ID={25}&gt;} [FC_Demand]*'&amp;chr(36)&amp;'(=v.Aux.KPI.Dem.Forecast.Dimension)) '&amp;chr(39)&amp;''</v>
      </c>
      <c r="K175" s="6">
        <v>0</v>
      </c>
      <c r="L175" s="6">
        <v>1</v>
      </c>
      <c r="M175" s="6">
        <v>1</v>
      </c>
      <c r="N175" s="6">
        <v>0</v>
      </c>
      <c r="O175" s="6">
        <v>0</v>
      </c>
      <c r="P175" s="6">
        <v>0</v>
      </c>
    </row>
    <row r="176" spans="1:16" x14ac:dyDescent="0.25">
      <c r="A176" s="63" t="s">
        <v>9</v>
      </c>
      <c r="B176" s="17" t="s">
        <v>7</v>
      </c>
      <c r="C176" s="6" t="s">
        <v>19</v>
      </c>
      <c r="D176" s="6" t="s">
        <v>162</v>
      </c>
      <c r="E176" s="6" t="s">
        <v>50</v>
      </c>
      <c r="F176" s="7" t="str">
        <f t="shared" si="8"/>
        <v>v.KPI.Dem.Forecast.Only.DPV1.Qty.Formula</v>
      </c>
      <c r="G176" s="23" t="s">
        <v>282</v>
      </c>
      <c r="H176" s="6" t="str">
        <f t="shared" si="9"/>
        <v>'='&amp;chr(39)&amp;'sum({'&amp;chr(36)&amp;'&lt;PerType={0},SOURCE_ID={25},[Demand Plan Version]=,[Demand Plan Version DESC]=,[Demand Plan Version Num]={"'&amp;chr(39)&amp;'&amp;v.App.Nav.Filters.DemPlanVer1&amp;'&amp;chr(39)&amp;'"}&gt;} [FC_Demand_FC_Part]*'&amp;chr(36)&amp;'(=v.Aux.KPI.Dem.Forecast.Dimension)) '&amp;chr(39)&amp;''</v>
      </c>
      <c r="K176" s="6">
        <v>0</v>
      </c>
      <c r="L176" s="6">
        <v>1</v>
      </c>
      <c r="M176" s="6">
        <v>1</v>
      </c>
      <c r="N176" s="6">
        <v>0</v>
      </c>
      <c r="O176" s="6">
        <v>0</v>
      </c>
      <c r="P176" s="6">
        <v>0</v>
      </c>
    </row>
    <row r="177" spans="1:16" x14ac:dyDescent="0.25">
      <c r="A177" s="63" t="s">
        <v>9</v>
      </c>
      <c r="B177" s="17" t="s">
        <v>7</v>
      </c>
      <c r="C177" s="6" t="s">
        <v>19</v>
      </c>
      <c r="D177" s="6" t="s">
        <v>162</v>
      </c>
      <c r="E177" s="6" t="s">
        <v>165</v>
      </c>
      <c r="F177" s="7" t="str">
        <f t="shared" si="8"/>
        <v>v.KPI.Dem.Forecast.Only.DPV1.Qty.Formula.SAP</v>
      </c>
      <c r="G177" s="23" t="s">
        <v>291</v>
      </c>
      <c r="H177" s="6" t="str">
        <f t="shared" ref="H177:H214" si="10">"'"&amp;SUBSTITUTE(SUBSTITUTE(G177,"'","'&amp;chr(39)&amp;'"),"$","'&amp;chr(36)&amp;'")&amp;"'"</f>
        <v>'='&amp;chr(39)&amp;'sum({'&amp;chr(36)&amp;'&lt;PerType={0},SOURCE_ID={4,6},[Demand Plan Version]=,[Demand Plan Version DESC]=,[Demand Plan Version Num]={"'&amp;chr(39)&amp;'&amp;v.App.Nav.Filters.DemPlanVer1&amp;'&amp;chr(39)&amp;'"}&gt;} [FC_Demand_FC_Part]*'&amp;chr(36)&amp;'(=v.Aux.KPI.Dem.Forecast.Dimension)) + sum({&lt;PerType={0},SOURCE_ID={8},[Demand Plan Version]=,[Demand Plan Version DESC]=,[Demand Plan Version Num]=,Date={"&gt;='&amp;chr(39)&amp;'&amp;v.App.Nav.Filters.DemPlanVerNum1&amp;'&amp;chr(39)&amp;'"}&gt;}FC_Demand_FC_Part*'&amp;chr(36)&amp;'(=v.Aux.KPI.Dem.Forecast.Dimension))'&amp;chr(39)&amp;''</v>
      </c>
      <c r="K177" s="6">
        <v>0</v>
      </c>
      <c r="L177" s="6">
        <v>0</v>
      </c>
      <c r="M177" s="6">
        <v>1</v>
      </c>
      <c r="N177" s="6">
        <v>0</v>
      </c>
      <c r="O177" s="6">
        <v>0</v>
      </c>
      <c r="P177" s="6">
        <v>0</v>
      </c>
    </row>
    <row r="178" spans="1:16" x14ac:dyDescent="0.25">
      <c r="A178" s="63" t="s">
        <v>9</v>
      </c>
      <c r="B178" s="17" t="s">
        <v>7</v>
      </c>
      <c r="C178" s="6" t="s">
        <v>19</v>
      </c>
      <c r="D178" s="6" t="s">
        <v>162</v>
      </c>
      <c r="E178" s="6" t="s">
        <v>51</v>
      </c>
      <c r="F178" s="7" t="str">
        <f t="shared" si="8"/>
        <v>v.KPI.Dem.Forecast.Only.DPV2.Qty.Formula</v>
      </c>
      <c r="G178" s="23" t="s">
        <v>283</v>
      </c>
      <c r="H178" s="6" t="str">
        <f t="shared" si="10"/>
        <v>'='&amp;chr(39)&amp;'sum({'&amp;chr(36)&amp;'&lt;PerType={0},SOURCE_ID={25},[Demand Plan Version]=,[Demand Plan Version DESC]=,[Demand Plan Version Num]={"'&amp;chr(39)&amp;'&amp;v.App.Nav.Filters.DemPlanVer2&amp;'&amp;chr(39)&amp;'"}&gt;} [FC_Demand_FC_Part]*'&amp;chr(36)&amp;'(=v.Aux.KPI.Dem.Forecast.Dimension)) '&amp;chr(39)&amp;''</v>
      </c>
      <c r="K178" s="6">
        <v>0</v>
      </c>
      <c r="L178" s="6">
        <v>1</v>
      </c>
      <c r="M178" s="6">
        <v>1</v>
      </c>
      <c r="N178" s="6">
        <v>0</v>
      </c>
      <c r="O178" s="6">
        <v>0</v>
      </c>
      <c r="P178" s="6">
        <v>0</v>
      </c>
    </row>
    <row r="179" spans="1:16" x14ac:dyDescent="0.25">
      <c r="A179" s="63" t="s">
        <v>9</v>
      </c>
      <c r="B179" s="17" t="s">
        <v>7</v>
      </c>
      <c r="C179" s="6" t="s">
        <v>19</v>
      </c>
      <c r="D179" s="6" t="s">
        <v>162</v>
      </c>
      <c r="E179" s="6" t="s">
        <v>166</v>
      </c>
      <c r="F179" s="7" t="str">
        <f t="shared" si="8"/>
        <v>v.KPI.Dem.Forecast.Only.DPV2.Qty.Formula.SAP</v>
      </c>
      <c r="G179" s="23" t="s">
        <v>292</v>
      </c>
      <c r="H179" s="6" t="str">
        <f t="shared" si="10"/>
        <v>'='&amp;chr(39)&amp;'sum({'&amp;chr(36)&amp;'&lt;PerType={0},SOURCE_ID={4,6},[Demand Plan Version]=,[Demand Plan Version DESC]=,[Demand Plan Version Num]={"'&amp;chr(39)&amp;'&amp;v.App.Nav.Filters.DemPlanVer2&amp;'&amp;chr(39)&amp;'"}&gt;} [FC_Demand_FC_Part]*'&amp;chr(36)&amp;'(=v.Aux.KPI.Dem.Forecast.Dimension)) +sum({&lt;PerType={0},SOURCE_ID={8},[Demand Plan Version]=,[Demand Plan Version DESC]=,[Demand Plan Version Num]=,Date={"&gt;='&amp;chr(39)&amp;'&amp;v.App.Nav.Filters.DemPlanVerNum2&amp;'&amp;chr(39)&amp;'"}&gt;}FC_Demand_FC_Part*'&amp;chr(36)&amp;'(=v.Aux.KPI.Dem.Forecast.Dimension))'&amp;chr(39)&amp;''</v>
      </c>
      <c r="K179" s="6">
        <v>0</v>
      </c>
      <c r="L179" s="6">
        <v>0</v>
      </c>
      <c r="M179" s="6">
        <v>1</v>
      </c>
      <c r="N179" s="6">
        <v>0</v>
      </c>
      <c r="O179" s="6">
        <v>0</v>
      </c>
      <c r="P179" s="6">
        <v>0</v>
      </c>
    </row>
    <row r="180" spans="1:16" x14ac:dyDescent="0.25">
      <c r="A180" s="63" t="s">
        <v>9</v>
      </c>
      <c r="B180" s="17" t="s">
        <v>7</v>
      </c>
      <c r="C180" s="6" t="s">
        <v>19</v>
      </c>
      <c r="D180" s="6" t="s">
        <v>162</v>
      </c>
      <c r="E180" s="6" t="s">
        <v>52</v>
      </c>
      <c r="F180" s="7" t="str">
        <f t="shared" si="8"/>
        <v>v.KPI.Dem.Forecast.Only.DPV3.Qty.Formula</v>
      </c>
      <c r="G180" s="23" t="s">
        <v>284</v>
      </c>
      <c r="H180" s="6" t="str">
        <f t="shared" si="10"/>
        <v>'='&amp;chr(39)&amp;'sum({'&amp;chr(36)&amp;'&lt;PerType={0},SOURCE_ID={25},[Demand Plan Version]=,[Demand Plan Version DESC]=,[Demand Plan Version Num]={"'&amp;chr(39)&amp;'&amp;v.App.Nav.Filters.DemPlanVer3&amp;'&amp;chr(39)&amp;'"}&gt;} [FC_Demand_FC_Part]*'&amp;chr(36)&amp;'(=v.Aux.KPI.Dem.Forecast.Dimension))'&amp;chr(39)&amp;''</v>
      </c>
      <c r="K180" s="6">
        <v>0</v>
      </c>
      <c r="L180" s="6">
        <v>1</v>
      </c>
      <c r="M180" s="6">
        <v>1</v>
      </c>
      <c r="N180" s="6">
        <v>0</v>
      </c>
      <c r="O180" s="6">
        <v>0</v>
      </c>
      <c r="P180" s="6">
        <v>0</v>
      </c>
    </row>
    <row r="181" spans="1:16" x14ac:dyDescent="0.25">
      <c r="A181" s="63" t="s">
        <v>9</v>
      </c>
      <c r="B181" s="17" t="s">
        <v>7</v>
      </c>
      <c r="C181" s="6" t="s">
        <v>19</v>
      </c>
      <c r="D181" s="6" t="s">
        <v>162</v>
      </c>
      <c r="E181" s="6" t="s">
        <v>167</v>
      </c>
      <c r="F181" s="7" t="str">
        <f t="shared" si="8"/>
        <v>v.KPI.Dem.Forecast.Only.DPV3.Qty.Formula.SAP</v>
      </c>
      <c r="G181" s="23" t="s">
        <v>293</v>
      </c>
      <c r="H181" s="6" t="str">
        <f t="shared" si="10"/>
        <v>'='&amp;chr(39)&amp;'sum({'&amp;chr(36)&amp;'&lt;PerType={0},SOURCE_ID={4,6},[Demand Plan Version]=,[Demand Plan Version DESC]=,[Demand Plan Version Num]={"'&amp;chr(39)&amp;'&amp;v.App.Nav.Filters.DemPlanVer3&amp;'&amp;chr(39)&amp;'"}&gt;} [FC_Demand_FC_Part]*'&amp;chr(36)&amp;'(=v.Aux.KPI.Dem.Forecast.Dimension)) +sum({&lt;PerType={0},SOURCE_ID={8},[Demand Plan Version]=,[Demand Plan Version DESC]=,[Demand Plan Version Num]=,Date={"&gt;='&amp;chr(39)&amp;'&amp;v.App.Nav.Filters.DemPlanVerNum3&amp;'&amp;chr(39)&amp;'"}&gt;}FC_Demand_FC_Part*'&amp;chr(36)&amp;'(=v.Aux.KPI.Dem.Forecast.Dimension))'&amp;chr(39)&amp;''</v>
      </c>
      <c r="K181" s="6">
        <v>0</v>
      </c>
      <c r="L181" s="6">
        <v>0</v>
      </c>
      <c r="M181" s="6">
        <v>1</v>
      </c>
      <c r="N181" s="6">
        <v>0</v>
      </c>
      <c r="O181" s="6">
        <v>0</v>
      </c>
      <c r="P181" s="6">
        <v>0</v>
      </c>
    </row>
    <row r="182" spans="1:16" x14ac:dyDescent="0.25">
      <c r="A182" s="63" t="s">
        <v>9</v>
      </c>
      <c r="B182" s="17" t="s">
        <v>7</v>
      </c>
      <c r="C182" s="6" t="s">
        <v>19</v>
      </c>
      <c r="D182" s="6" t="s">
        <v>162</v>
      </c>
      <c r="E182" s="6" t="s">
        <v>53</v>
      </c>
      <c r="F182" s="7" t="str">
        <f t="shared" si="8"/>
        <v>v.KPI.Dem.Forecast.Only.DPV4.Qty.Formula</v>
      </c>
      <c r="G182" s="23" t="s">
        <v>285</v>
      </c>
      <c r="H182" s="6" t="str">
        <f t="shared" si="10"/>
        <v>'='&amp;chr(39)&amp;'sum({'&amp;chr(36)&amp;'&lt;PerType={0},SOURCE_ID={25},[Demand Plan Version]=,[Demand Plan Version DESC]=,[Demand Plan Version Num]={"'&amp;chr(39)&amp;'&amp;v.App.Nav.Filters.DemPlanVer4&amp;'&amp;chr(39)&amp;'"}&gt;} [FC_Demand_FC_Part]*'&amp;chr(36)&amp;'(=v.Aux.KPI.Dem.Forecast.Dimension)) '&amp;chr(39)&amp;''</v>
      </c>
      <c r="K182" s="6">
        <v>0</v>
      </c>
      <c r="L182" s="6">
        <v>1</v>
      </c>
      <c r="M182" s="6">
        <v>1</v>
      </c>
      <c r="N182" s="6">
        <v>0</v>
      </c>
      <c r="O182" s="6">
        <v>0</v>
      </c>
      <c r="P182" s="6">
        <v>0</v>
      </c>
    </row>
    <row r="183" spans="1:16" x14ac:dyDescent="0.25">
      <c r="A183" s="63" t="s">
        <v>9</v>
      </c>
      <c r="B183" s="17" t="s">
        <v>7</v>
      </c>
      <c r="C183" s="6" t="s">
        <v>19</v>
      </c>
      <c r="D183" s="6" t="s">
        <v>162</v>
      </c>
      <c r="E183" s="6" t="s">
        <v>180</v>
      </c>
      <c r="F183" s="7" t="str">
        <f t="shared" si="8"/>
        <v>v.KPI.Dem.Forecast.Only.DPV4.Qty.Formula.SAP</v>
      </c>
      <c r="G183" s="23" t="s">
        <v>294</v>
      </c>
      <c r="H183" s="6" t="str">
        <f t="shared" si="10"/>
        <v>'='&amp;chr(39)&amp;'sum({'&amp;chr(36)&amp;'&lt;PerType={0},SOURCE_ID={4,6},[Demand Plan Version]=,[Demand Plan Version DESC]=,[Demand Plan Version Num]={"'&amp;chr(39)&amp;'&amp;v.App.Nav.Filters.DemPlanVer4&amp;'&amp;chr(39)&amp;'"}&gt;} [FC_Demand_FC_Part]*'&amp;chr(36)&amp;'(=v.Aux.KPI.Dem.Forecast.Dimension)) + sum({&lt;PerType={0},SOURCE_ID={8},[Demand Plan Version]=,[Demand Plan Version DESC]=,[Demand Plan Version Num]=,Date={"&gt;='&amp;chr(39)&amp;'&amp;v.App.Nav.Filters.DemPlanVerNum4&amp;'&amp;chr(39)&amp;'"}&gt;}FC_Demand_FC_Part*'&amp;chr(36)&amp;'(=v.Aux.KPI.Dem.Forecast.Dimension))'&amp;chr(39)&amp;''</v>
      </c>
      <c r="K183" s="6">
        <v>0</v>
      </c>
      <c r="L183" s="6">
        <v>0</v>
      </c>
      <c r="M183" s="6">
        <v>1</v>
      </c>
      <c r="N183" s="6">
        <v>0</v>
      </c>
      <c r="O183" s="6">
        <v>0</v>
      </c>
      <c r="P183" s="6">
        <v>0</v>
      </c>
    </row>
    <row r="184" spans="1:16" x14ac:dyDescent="0.25">
      <c r="A184" s="18" t="s">
        <v>9</v>
      </c>
      <c r="B184" s="17" t="s">
        <v>7</v>
      </c>
      <c r="C184" s="6" t="s">
        <v>19</v>
      </c>
      <c r="D184" s="6" t="s">
        <v>43</v>
      </c>
      <c r="E184" s="6" t="s">
        <v>228</v>
      </c>
      <c r="F184" s="7" t="str">
        <f t="shared" si="8"/>
        <v>v.KPI.Dem.Forecast.Only.Qty.Formula</v>
      </c>
      <c r="G184" s="23" t="s">
        <v>250</v>
      </c>
      <c r="H184" s="6" t="str">
        <f t="shared" si="10"/>
        <v>'='&amp;chr(39)&amp;'sum({'&amp;chr(36)&amp;'&lt;PerType={0},SOURCE_ID={25}&gt;} [FC_Demand_FC_Part]*'&amp;chr(36)&amp;'(=v.Aux.KPI.Dem.Forecast.Dimension))'&amp;chr(39)&amp;''</v>
      </c>
      <c r="K184" s="6">
        <v>0</v>
      </c>
      <c r="L184" s="6">
        <v>1</v>
      </c>
      <c r="M184" s="6">
        <v>1</v>
      </c>
      <c r="N184" s="6">
        <v>0</v>
      </c>
      <c r="O184" s="6">
        <v>0</v>
      </c>
      <c r="P184" s="6">
        <v>0</v>
      </c>
    </row>
    <row r="185" spans="1:16" x14ac:dyDescent="0.25">
      <c r="A185" s="18" t="s">
        <v>9</v>
      </c>
      <c r="B185" s="17" t="s">
        <v>7</v>
      </c>
      <c r="C185" s="6" t="s">
        <v>19</v>
      </c>
      <c r="D185" s="6" t="s">
        <v>43</v>
      </c>
      <c r="E185" s="6" t="s">
        <v>357</v>
      </c>
      <c r="F185" s="7" t="str">
        <f t="shared" si="8"/>
        <v>v.KPI.Dem.Forecast.Only.Qty.Formula.YTD</v>
      </c>
      <c r="G185" s="23" t="s">
        <v>360</v>
      </c>
      <c r="H185" s="6" t="str">
        <f t="shared" si="10"/>
        <v>'='&amp;chr(39)&amp;'sum({'&amp;chr(36)&amp;'&lt;PerType={99},SOURCE_ID={25}&gt;} [FC_Demand_FC_Part]*'&amp;chr(36)&amp;'(=v.Aux.KPI.Dem.Forecast.Dimension))'&amp;chr(39)&amp;''</v>
      </c>
      <c r="K185" s="6">
        <v>0</v>
      </c>
      <c r="L185" s="6">
        <v>1</v>
      </c>
      <c r="M185" s="6">
        <v>1</v>
      </c>
      <c r="N185" s="6">
        <v>0</v>
      </c>
      <c r="O185" s="6">
        <v>0</v>
      </c>
      <c r="P185" s="6">
        <v>0</v>
      </c>
    </row>
    <row r="186" spans="1:16" x14ac:dyDescent="0.25">
      <c r="A186" s="18" t="s">
        <v>9</v>
      </c>
      <c r="B186" s="17" t="s">
        <v>7</v>
      </c>
      <c r="C186" s="6" t="s">
        <v>19</v>
      </c>
      <c r="D186" s="6" t="s">
        <v>43</v>
      </c>
      <c r="E186" s="6" t="s">
        <v>47</v>
      </c>
      <c r="F186" s="7" t="str">
        <f t="shared" si="8"/>
        <v>v.KPI.Dem.Forecast.Qty.Formula</v>
      </c>
      <c r="G186" s="23" t="s">
        <v>249</v>
      </c>
      <c r="H186" s="6" t="str">
        <f t="shared" si="10"/>
        <v>'='&amp;chr(39)&amp;'sum({'&amp;chr(36)&amp;'&lt;PerType={0},[Demand Plan Version]=,[Demand Plan Version DESC]=,[Demand Plan Version Num]={"'&amp;chr(39)&amp;'&amp;v.App.Nav.Filters.DemPlan.Selected&amp;'&amp;chr(39)&amp;'"},SOURCE_ID={25}&gt;} [FC_Demand_FC_Part]*'&amp;chr(36)&amp;'(=v.Aux.KPI.Dem.Forecast.Dimension))'&amp;chr(39)&amp;''</v>
      </c>
      <c r="K186" s="6">
        <v>0</v>
      </c>
      <c r="L186" s="6">
        <v>1</v>
      </c>
      <c r="M186" s="6">
        <v>1</v>
      </c>
      <c r="N186" s="6">
        <v>0</v>
      </c>
      <c r="O186" s="6">
        <v>0</v>
      </c>
      <c r="P186" s="6">
        <v>0</v>
      </c>
    </row>
    <row r="187" spans="1:16" x14ac:dyDescent="0.25">
      <c r="A187" s="18" t="s">
        <v>9</v>
      </c>
      <c r="B187" s="17" t="s">
        <v>7</v>
      </c>
      <c r="C187" s="6" t="s">
        <v>19</v>
      </c>
      <c r="D187" s="6" t="s">
        <v>43</v>
      </c>
      <c r="E187" s="6" t="s">
        <v>62</v>
      </c>
      <c r="F187" s="7" t="str">
        <f t="shared" si="8"/>
        <v>v.KPI.Dem.Forecast.Qty.Formula.Trends</v>
      </c>
      <c r="G187" s="23" t="s">
        <v>266</v>
      </c>
      <c r="H187" s="6" t="str">
        <f t="shared" si="10"/>
        <v>'='&amp;chr(39)&amp;'sum({'&amp;chr(36)&amp;'&lt;'&amp;chr(39)&amp;'&amp;v.Calendar.Dem.Trends.Selected3&amp;'&amp;chr(39)&amp;', PerType={0},SOURCE_ID={25}&gt;}  [FC_Demand]*'&amp;chr(36)&amp;'(=v.Aux.KPI.Dem.Forecast.Dimension))'&amp;chr(39)&amp;''</v>
      </c>
      <c r="K187" s="6">
        <v>0</v>
      </c>
      <c r="L187" s="6">
        <v>1</v>
      </c>
      <c r="M187" s="6">
        <v>1</v>
      </c>
      <c r="N187" s="6">
        <v>0</v>
      </c>
      <c r="O187" s="6">
        <v>0</v>
      </c>
      <c r="P187" s="6">
        <v>0</v>
      </c>
    </row>
    <row r="188" spans="1:16" x14ac:dyDescent="0.25">
      <c r="A188" s="18" t="s">
        <v>9</v>
      </c>
      <c r="B188" s="17" t="s">
        <v>7</v>
      </c>
      <c r="C188" s="6" t="s">
        <v>19</v>
      </c>
      <c r="D188" s="6" t="s">
        <v>43</v>
      </c>
      <c r="E188" s="6" t="s">
        <v>49</v>
      </c>
      <c r="F188" s="7" t="str">
        <f t="shared" si="8"/>
        <v>v.KPI.Dem.Forecast.Qty.FormulaAll</v>
      </c>
      <c r="G188" s="23" t="s">
        <v>264</v>
      </c>
      <c r="H188" s="6" t="str">
        <f t="shared" si="10"/>
        <v>'='&amp;chr(39)&amp;'sum({'&amp;chr(36)&amp;'&lt;PerType={0}, SOURCE_ID={25}&gt;}[FC_Demand]*'&amp;chr(36)&amp;'(=v.Aux.KPI.Dem.Forecast.Dimension))'&amp;chr(39)&amp;''</v>
      </c>
      <c r="K188" s="6">
        <v>0</v>
      </c>
      <c r="L188" s="6">
        <v>1</v>
      </c>
      <c r="M188" s="6">
        <v>1</v>
      </c>
      <c r="N188" s="6">
        <v>0</v>
      </c>
      <c r="O188" s="6">
        <v>0</v>
      </c>
      <c r="P188" s="6">
        <v>0</v>
      </c>
    </row>
    <row r="189" spans="1:16" x14ac:dyDescent="0.25">
      <c r="A189" s="18" t="s">
        <v>9</v>
      </c>
      <c r="B189" s="17" t="s">
        <v>7</v>
      </c>
      <c r="C189" s="6" t="s">
        <v>19</v>
      </c>
      <c r="D189" s="6" t="s">
        <v>43</v>
      </c>
      <c r="E189" s="6" t="s">
        <v>356</v>
      </c>
      <c r="F189" s="7" t="str">
        <f t="shared" si="8"/>
        <v>v.KPI.Dem.Forecast.Qty.FormulaAll.YTD</v>
      </c>
      <c r="G189" s="23" t="s">
        <v>359</v>
      </c>
      <c r="H189" s="6" t="str">
        <f t="shared" si="10"/>
        <v>'='&amp;chr(39)&amp;'sum({'&amp;chr(36)&amp;'&lt;PerType={99}, SOURCE_ID={25}&gt;}[FC_Demand]*'&amp;chr(36)&amp;'(=v.Aux.KPI.Dem.Forecast.Dimension))'&amp;chr(39)&amp;''</v>
      </c>
      <c r="K189" s="6">
        <v>0</v>
      </c>
      <c r="L189" s="6">
        <v>1</v>
      </c>
      <c r="M189" s="6">
        <v>1</v>
      </c>
      <c r="N189" s="6">
        <v>0</v>
      </c>
      <c r="O189" s="6">
        <v>0</v>
      </c>
      <c r="P189" s="6">
        <v>0</v>
      </c>
    </row>
    <row r="190" spans="1:16" x14ac:dyDescent="0.25">
      <c r="A190" s="18" t="s">
        <v>9</v>
      </c>
      <c r="B190" s="17" t="s">
        <v>7</v>
      </c>
      <c r="C190" s="6" t="s">
        <v>19</v>
      </c>
      <c r="D190" s="6" t="s">
        <v>43</v>
      </c>
      <c r="E190" s="6" t="s">
        <v>48</v>
      </c>
      <c r="F190" s="7" t="str">
        <f t="shared" si="8"/>
        <v>v.KPI.Dem.Forecast.Qty.Trends</v>
      </c>
      <c r="G190" s="23" t="s">
        <v>251</v>
      </c>
      <c r="H190" s="6" t="str">
        <f t="shared" si="10"/>
        <v>'='&amp;chr(39)&amp;'sum({'&amp;chr(36)&amp;'&lt;'&amp;chr(39)&amp;'&amp;v.Calendar.Dem.Trends.Selected2&amp;'&amp;chr(39)&amp;',PerType={0},[Demand Plan Version]=,[Demand Plan Version DESC]=,[Demand Plan Version Num]={"'&amp;chr(39)&amp;'&amp;v.App.Nav.Filters.DemPlan.Selected&amp;'&amp;chr(39)&amp;'"}, SOURCE_ID={25}&gt;}  [FC_Demand_FC_Part]*'&amp;chr(36)&amp;'(=v.Aux.KPI.Dem.Forecast.Dimension))'&amp;chr(39)&amp;''</v>
      </c>
      <c r="K190" s="6">
        <v>0</v>
      </c>
      <c r="L190" s="6">
        <v>1</v>
      </c>
      <c r="M190" s="6">
        <v>1</v>
      </c>
      <c r="N190" s="6">
        <v>0</v>
      </c>
      <c r="O190" s="6">
        <v>0</v>
      </c>
      <c r="P190" s="6">
        <v>0</v>
      </c>
    </row>
    <row r="191" spans="1:16" x14ac:dyDescent="0.25">
      <c r="A191" s="18" t="s">
        <v>9</v>
      </c>
      <c r="B191" s="17" t="s">
        <v>7</v>
      </c>
      <c r="C191" s="6" t="s">
        <v>19</v>
      </c>
      <c r="D191" s="6" t="s">
        <v>43</v>
      </c>
      <c r="E191" s="6" t="s">
        <v>18</v>
      </c>
      <c r="F191" s="7" t="str">
        <f t="shared" si="8"/>
        <v>v.KPI.Dem.Forecast.Year</v>
      </c>
      <c r="G191" s="23" t="s">
        <v>1028</v>
      </c>
      <c r="H191" s="6" t="str">
        <f t="shared" si="10"/>
        <v>'round(sum({'&amp;chr(36)&amp;'&lt;PerType={0}, DPV.PerType={'&amp;chr(36)&amp;'1}, Year={'&amp;chr(36)&amp;'(='&amp;chr(36)&amp;'(v.Aux.KPI.Dem.Forecast.Year('&amp;chr(36)&amp;'2)))}, SOURCE_ID={25}&gt;} [FC_Demand]))'</v>
      </c>
      <c r="K191" s="6">
        <v>0</v>
      </c>
      <c r="L191" s="6">
        <v>1</v>
      </c>
      <c r="M191" s="6">
        <v>0</v>
      </c>
      <c r="N191" s="6">
        <v>0</v>
      </c>
      <c r="O191" s="6">
        <v>0</v>
      </c>
      <c r="P191" s="6">
        <v>0</v>
      </c>
    </row>
    <row r="192" spans="1:16" ht="75" x14ac:dyDescent="0.25">
      <c r="A192" s="18" t="s">
        <v>9</v>
      </c>
      <c r="B192" s="17" t="s">
        <v>7</v>
      </c>
      <c r="C192" s="6" t="s">
        <v>19</v>
      </c>
      <c r="D192" s="6" t="s">
        <v>43</v>
      </c>
      <c r="E192" s="6" t="s">
        <v>1012</v>
      </c>
      <c r="F192" s="7" t="str">
        <f t="shared" si="8"/>
        <v>v.KPI.Dem.Forecast.DPV.YearlyVolume</v>
      </c>
      <c r="G192" s="74" t="s">
        <v>1011</v>
      </c>
      <c r="H192" s="6" t="str">
        <f t="shared" si="10"/>
        <v>'if(Year(Only({1&lt;DPV.PerType={0}&gt;} [Demand Plan Version Num]))&gt;=Year(v.Aux.KPI.Dem.Lastest.Month)-2 or
 (Year(Only({1&lt;DPV.PerType={0}&gt;} [Demand Plan Version Num]))&gt;=Year(v.Aux.KPI.Dem.Lastest.Month)-3 
   and Num(Month(Only({1&lt;DPV.PerType={0}&gt;} [Demand Plan Version Num])),'&amp;chr(39)&amp;'##'&amp;chr(39)&amp;')=Num(Month(QuarterStart(Only({1&lt;DPV.PerType={0}&gt;} [Demand Plan Version Num]))),'&amp;chr(39)&amp;'##'&amp;chr(39)&amp;')),
  '&amp;chr(36)&amp;'(v.KPI.Dem.Forecast.Year(0,'&amp;chr(36)&amp;'1))
 )'</v>
      </c>
      <c r="K192" s="6">
        <v>0</v>
      </c>
      <c r="L192" s="6">
        <v>1</v>
      </c>
      <c r="M192" s="6">
        <v>0</v>
      </c>
      <c r="N192" s="6">
        <v>0</v>
      </c>
      <c r="O192" s="6">
        <v>0</v>
      </c>
      <c r="P192" s="6">
        <v>0</v>
      </c>
    </row>
    <row r="193" spans="1:16" ht="45" x14ac:dyDescent="0.25">
      <c r="A193" s="18" t="s">
        <v>9</v>
      </c>
      <c r="B193" s="17" t="s">
        <v>7</v>
      </c>
      <c r="C193" s="6" t="s">
        <v>19</v>
      </c>
      <c r="D193" s="6" t="s">
        <v>43</v>
      </c>
      <c r="E193" s="6" t="s">
        <v>1021</v>
      </c>
      <c r="F193" s="7" t="str">
        <f t="shared" ref="F193" si="11">CONCATENATE(A193,".",B193,".",C193,".",D193,".",E193)</f>
        <v>v.KPI.Dem.Forecast.DPV.RegionDetails.YearlyVolume</v>
      </c>
      <c r="G193" s="74" t="s">
        <v>1044</v>
      </c>
      <c r="H193" s="6" t="str">
        <f t="shared" ref="H193" si="12">"'"&amp;SUBSTITUTE(SUBSTITUTE(G193,"'","'&amp;chr(39)&amp;'"),"$","'&amp;chr(36)&amp;'")&amp;"'"</f>
        <v>'round(sum({'&amp;chr(36)&amp;'&lt;PerType={0}, DPV.PerType={0}, 
[Demand Plan Version Num]={'&amp;chr(36)&amp;'(v.Aux.KPI.Dem.FC.EVO.DPVref), '&amp;chr(36)&amp;'(v.Aux.KPI.Dem.FC.EVO.DPV2), '&amp;chr(36)&amp;'(v.Aux.KPI.Dem.FC.EVO.DPV3)},
Year={'&amp;chr(36)&amp;'(='&amp;chr(36)&amp;'(v.Aux.KPI.Dem.Forecast.Year('&amp;chr(36)&amp;'1)))}, SOURCE_ID={25}&gt;} [FC_Demand]))'</v>
      </c>
      <c r="K193" s="6">
        <v>0</v>
      </c>
      <c r="L193" s="6">
        <v>1</v>
      </c>
      <c r="M193" s="6">
        <v>0</v>
      </c>
      <c r="N193" s="6">
        <v>0</v>
      </c>
      <c r="O193" s="6">
        <v>0</v>
      </c>
      <c r="P193" s="6">
        <v>0</v>
      </c>
    </row>
    <row r="194" spans="1:16" ht="75" x14ac:dyDescent="0.25">
      <c r="A194" s="18" t="s">
        <v>9</v>
      </c>
      <c r="B194" s="17" t="s">
        <v>7</v>
      </c>
      <c r="C194" s="6" t="s">
        <v>19</v>
      </c>
      <c r="D194" s="6" t="s">
        <v>43</v>
      </c>
      <c r="E194" s="6" t="s">
        <v>1052</v>
      </c>
      <c r="F194" s="7" t="str">
        <f>CONCATENATE(A194,".",B194,".",C194,".",D194,".",E194)</f>
        <v>v.KPI.Dem.Forecast.DPV.RegionDetails.RegionVolume</v>
      </c>
      <c r="G194" s="74" t="s">
        <v>1055</v>
      </c>
      <c r="H194" s="6" t="str">
        <f t="shared" ref="H194" si="13">"'"&amp;SUBSTITUTE(SUBSTITUTE(G194,"'","'&amp;chr(39)&amp;'"),"$","'&amp;chr(36)&amp;'")&amp;"'"</f>
        <v>'round(sum({'&amp;chr(36)&amp;'&lt;PerType={0}, DPV.PerType={0}, 
[Demand Plan Version Num]={'&amp;chr(36)&amp;'(v.Aux.KPI.Dem.FC.EVO.DPVref), '&amp;chr(36)&amp;'(v.Aux.KPI.Dem.FC.EVO.DPV2), '&amp;chr(36)&amp;'(v.Aux.KPI.Dem.FC.EVO.DPV3)},
Year={'&amp;chr(39)&amp;'&gt;='&amp;chr(36)&amp;'(='&amp;chr(36)&amp;'(v.Aux.KPI.Dem.Forecast.Year(-1)))&lt;='&amp;chr(36)&amp;'(='&amp;chr(36)&amp;'(v.Aux.KPI.Dem.Forecast.Year(+2)))'&amp;chr(39)&amp;'}, 
m.Region = {'&amp;chr(39)&amp;''&amp;chr(36)&amp;'1'&amp;chr(39)&amp;'},
SOURCE_ID={25}&gt;} [FC_Demand]))  '</v>
      </c>
      <c r="K194" s="6">
        <v>0</v>
      </c>
      <c r="L194" s="6">
        <v>1</v>
      </c>
      <c r="M194" s="6">
        <v>0</v>
      </c>
      <c r="N194" s="6">
        <v>0</v>
      </c>
      <c r="O194" s="6">
        <v>0</v>
      </c>
      <c r="P194" s="6">
        <v>0</v>
      </c>
    </row>
    <row r="195" spans="1:16" ht="105" x14ac:dyDescent="0.25">
      <c r="A195" s="18" t="s">
        <v>9</v>
      </c>
      <c r="B195" s="17" t="s">
        <v>7</v>
      </c>
      <c r="C195" s="6" t="s">
        <v>19</v>
      </c>
      <c r="D195" s="6" t="s">
        <v>43</v>
      </c>
      <c r="E195" s="6" t="s">
        <v>1013</v>
      </c>
      <c r="F195" s="7" t="str">
        <f t="shared" si="8"/>
        <v>v.KPI.Dem.Forecast.DPVtoDPV.Percentage</v>
      </c>
      <c r="G195" s="74" t="s">
        <v>1018</v>
      </c>
      <c r="H195" s="6" t="str">
        <f t="shared" si="10"/>
        <v>'if(Year(Only({1&lt;DPV.PerType={0}&gt;} [Demand Plan Version Num]))&gt;=Year(v.Aux.KPI.Dem.Lastest.Month)-2,
  Num(Round('&amp;chr(36)&amp;'(v.KPI.Dem.Forecast.Year(0,'&amp;chr(36)&amp;'1))/'&amp;chr(36)&amp;'(v.KPI.Dem.Forecast.Year(1,'&amp;chr(36)&amp;'1))-1, 0.001), '&amp;chr(39)&amp;'#,### %'&amp;chr(39)&amp;'),
  if(Year(Only({1&lt;DPV.PerType={0}&gt;} [Demand Plan Version Num]))&gt;=Year(v.Aux.KPI.Dem.Lastest.Month)-3 
   and Num(Month(Only({1&lt;DPV.PerType={0}&gt;} [Demand Plan Version Num])),'&amp;chr(39)&amp;'##'&amp;chr(39)&amp;')=Num(Month(QuarterStart(Only({1&lt;DPV.PerType={0}&gt;} [Demand Plan Version Num]))),'&amp;chr(39)&amp;'##'&amp;chr(39)&amp;'),
   Num(Round('&amp;chr(36)&amp;'(v.KPI.Dem.Forecast.Year(0,'&amp;chr(36)&amp;'1))/'&amp;chr(36)&amp;'(v.KPI.Dem.Forecast.Year(2,'&amp;chr(36)&amp;'1))-1, 0.001), '&amp;chr(39)&amp;'#,### %'&amp;chr(39)&amp;')
  )
 )'</v>
      </c>
      <c r="K195" s="6">
        <v>0</v>
      </c>
      <c r="L195" s="6">
        <v>1</v>
      </c>
      <c r="M195" s="6">
        <v>0</v>
      </c>
      <c r="N195" s="6">
        <v>0</v>
      </c>
      <c r="O195" s="6">
        <v>0</v>
      </c>
      <c r="P195" s="6">
        <v>0</v>
      </c>
    </row>
    <row r="196" spans="1:16" ht="135" x14ac:dyDescent="0.25">
      <c r="A196" s="18" t="s">
        <v>9</v>
      </c>
      <c r="B196" s="17" t="s">
        <v>7</v>
      </c>
      <c r="C196" s="6" t="s">
        <v>19</v>
      </c>
      <c r="D196" s="6" t="s">
        <v>43</v>
      </c>
      <c r="E196" s="6" t="s">
        <v>1022</v>
      </c>
      <c r="F196" s="7" t="str">
        <f t="shared" ref="F196" si="14">CONCATENATE(A196,".",B196,".",C196,".",D196,".",E196)</f>
        <v>v.KPI.Dem.Forecast.DPVtoDPV.RegionDetails.Percentage</v>
      </c>
      <c r="G196" s="74" t="s">
        <v>1035</v>
      </c>
      <c r="H196" s="6" t="str">
        <f t="shared" ref="H196" si="15">"'"&amp;SUBSTITUTE(SUBSTITUTE(G196,"'","'&amp;chr(39)&amp;'"),"$","'&amp;chr(36)&amp;'")&amp;"'"</f>
        <v>'if(Only({1&lt;DPV.PerType={0}&gt;} [Demand Plan Version Num])=v.Aux.KPI.Dem.FC.EVO.DPVref, Null(), 
 if(Only({1&lt;DPV.PerType={0}&gt;} [Demand Plan Version Num])=v.Aux.KPI.Dem.FC.EVO.DPV2 or 
  Only({1&lt;DPV.PerType={0}&gt;} [Demand Plan Version Num])=v.Aux.KPI.Dem.FC.EVO.DPV3,
  Num(Round(
  sum('&amp;chr(36)&amp;'(v.Aux.KPI.Dem.FC.EVO.SetQualifier) {'&amp;chr(36)&amp;'&lt;PerType={0}, DPV.PerType={0}, [Demand Plan Version Num]={'&amp;chr(36)&amp;'(v.Aux.KPI.Dem.FC.EVO.DPVref)}, Year={'&amp;chr(36)&amp;'(='&amp;chr(36)&amp;'(v.Aux.KPI.Dem.Forecast.Year('&amp;chr(36)&amp;'1)))}, SOURCE_ID={25}&gt;} [FC_Demand])/
  sum({'&amp;chr(36)&amp;'&lt;PerType={0}, DPV.PerType={0}, Year={'&amp;chr(36)&amp;'(='&amp;chr(36)&amp;'(v.Aux.KPI.Dem.Forecast.Year('&amp;chr(36)&amp;'1)))}, SOURCE_ID={25}&gt;} [FC_Demand]) -1,
  0.001),'&amp;chr(39)&amp;'#,###.0 %'&amp;chr(39)&amp;')
 ))'</v>
      </c>
      <c r="K196" s="6">
        <v>0</v>
      </c>
      <c r="L196" s="6">
        <v>1</v>
      </c>
      <c r="M196" s="6">
        <v>0</v>
      </c>
      <c r="N196" s="6">
        <v>0</v>
      </c>
      <c r="O196" s="6">
        <v>0</v>
      </c>
      <c r="P196" s="6">
        <v>0</v>
      </c>
    </row>
    <row r="197" spans="1:16" ht="105" x14ac:dyDescent="0.25">
      <c r="A197" s="18" t="s">
        <v>9</v>
      </c>
      <c r="B197" s="17" t="s">
        <v>7</v>
      </c>
      <c r="C197" s="6" t="s">
        <v>19</v>
      </c>
      <c r="D197" s="6" t="s">
        <v>43</v>
      </c>
      <c r="E197" s="6" t="s">
        <v>1014</v>
      </c>
      <c r="F197" s="7" t="str">
        <f t="shared" ref="F197:F263" si="16">CONCATENATE(A197,".",B197,".",C197,".",D197,".",E197)</f>
        <v>v.KPI.Dem.Forecast.DPVtoDPV.Volume</v>
      </c>
      <c r="G197" s="74" t="s">
        <v>1048</v>
      </c>
      <c r="H197" s="6" t="str">
        <f t="shared" si="10"/>
        <v>'if(Year(Only({1&lt;DPV.PerType={0}&gt;} [Demand Plan Version Num]))&gt;=Year(v.Aux.KPI.Dem.Lastest.Month)-2,
  '&amp;chr(36)&amp;'(v.KPI.Dem.Forecast.Year(0,'&amp;chr(36)&amp;'1))-'&amp;chr(36)&amp;'(v.KPI.Dem.Forecast.Year(1,'&amp;chr(36)&amp;'1)),
  if(Year(Only({1&lt;DPV.PerType={0}&gt;} [Demand Plan Version Num]))&gt;=Year(v.Aux.KPI.Dem.Lastest.Month)-3 
   and Num(Month(Only({1&lt;DPV.PerType={0}&gt;} [Demand Plan Version Num])),'&amp;chr(39)&amp;'##'&amp;chr(39)&amp;')=Num(Month(QuarterStart(Only({1&lt;DPV.PerType={0}&gt;} [Demand Plan Version Num]))),'&amp;chr(39)&amp;'##'&amp;chr(39)&amp;'),
   '&amp;chr(36)&amp;'(v.KPI.Dem.Forecast.Year(0,'&amp;chr(36)&amp;'1))-'&amp;chr(36)&amp;'(v.KPI.Dem.Forecast.Year(2,'&amp;chr(36)&amp;'1))
  )
 )'</v>
      </c>
      <c r="K197" s="6">
        <v>0</v>
      </c>
      <c r="L197" s="6">
        <v>1</v>
      </c>
      <c r="M197" s="6">
        <v>0</v>
      </c>
      <c r="N197" s="6">
        <v>0</v>
      </c>
      <c r="O197" s="6">
        <v>0</v>
      </c>
      <c r="P197" s="6">
        <v>0</v>
      </c>
    </row>
    <row r="198" spans="1:16" ht="150" x14ac:dyDescent="0.25">
      <c r="A198" s="18" t="s">
        <v>9</v>
      </c>
      <c r="B198" s="17" t="s">
        <v>7</v>
      </c>
      <c r="C198" s="6" t="s">
        <v>19</v>
      </c>
      <c r="D198" s="6" t="s">
        <v>43</v>
      </c>
      <c r="E198" s="6" t="s">
        <v>1026</v>
      </c>
      <c r="F198" s="7" t="str">
        <f t="shared" ref="F198" si="17">CONCATENATE(A198,".",B198,".",C198,".",D198,".",E198)</f>
        <v>v.KPI.Dem.Forecast.DPVtoDPV.RegionDetails.Volume</v>
      </c>
      <c r="G198" s="74" t="s">
        <v>1036</v>
      </c>
      <c r="H198" s="6" t="str">
        <f t="shared" ref="H198" si="18">"'"&amp;SUBSTITUTE(SUBSTITUTE(G198,"'","'&amp;chr(39)&amp;'"),"$","'&amp;chr(36)&amp;'")&amp;"'"</f>
        <v>'if(Only({1&lt;DPV.PerType={0}&gt;} [Demand Plan Version Num])=v.Aux.KPI.Dem.FC.EVO.DPVref, Null(), 
 if(Only({1&lt;DPV.PerType={0}&gt;} [Demand Plan Version Num])=v.Aux.KPI.Dem.FC.EVO.DPV2 or 
  Only({1&lt;DPV.PerType={0}&gt;} [Demand Plan Version Num])=v.Aux.KPI.Dem.FC.EVO.DPV3,
  Num(Round(
  sum('&amp;chr(36)&amp;'(v.Aux.KPI.Dem.FC.EVO.SetQualifier) {'&amp;chr(36)&amp;'&lt;PerType={0}, DPV.PerType={0}, [Demand Plan Version Num]={'&amp;chr(36)&amp;'(v.Aux.KPI.Dem.FC.EVO.DPVref)}, Year={'&amp;chr(36)&amp;'(='&amp;chr(36)&amp;'(v.Aux.KPI.Dem.Forecast.Year('&amp;chr(36)&amp;'1)))}, SOURCE_ID={25}&gt;} [FC_Demand])-
  sum({'&amp;chr(36)&amp;'&lt;PerType={0}, DPV.PerType={0}, Year={'&amp;chr(36)&amp;'(='&amp;chr(36)&amp;'(v.Aux.KPI.Dem.Forecast.Year('&amp;chr(36)&amp;'1)))}, SOURCE_ID={25}&gt;} [FC_Demand]) )
,'&amp;chr(39)&amp;'#,###,###,###'&amp;chr(39)&amp;')
)
)'</v>
      </c>
      <c r="K198" s="6">
        <v>0</v>
      </c>
      <c r="L198" s="6">
        <v>1</v>
      </c>
      <c r="M198" s="6">
        <v>0</v>
      </c>
      <c r="N198" s="6">
        <v>0</v>
      </c>
      <c r="O198" s="6">
        <v>0</v>
      </c>
      <c r="P198" s="6">
        <v>0</v>
      </c>
    </row>
    <row r="199" spans="1:16" ht="105" x14ac:dyDescent="0.25">
      <c r="A199" s="18" t="s">
        <v>9</v>
      </c>
      <c r="B199" s="17" t="s">
        <v>7</v>
      </c>
      <c r="C199" s="6" t="s">
        <v>19</v>
      </c>
      <c r="D199" s="6" t="s">
        <v>43</v>
      </c>
      <c r="E199" s="6" t="s">
        <v>1015</v>
      </c>
      <c r="F199" s="7" t="str">
        <f t="shared" si="16"/>
        <v>v.KPI.Dem.Forecast.DPV.YearlyEvolution.Percentage</v>
      </c>
      <c r="G199" s="74" t="s">
        <v>1019</v>
      </c>
      <c r="H199" s="6" t="str">
        <f t="shared" si="10"/>
        <v>'if(Year(Only({1&lt;DPV.PerType={0}&gt;} [Demand Plan Version Num]))&gt;=Year(v.Aux.KPI.Dem.Lastest.Month)-2,
  Num(Round('&amp;chr(36)&amp;'(v.KPI.Dem.Forecast.Year(0,'&amp;chr(36)&amp;'1))/'&amp;chr(36)&amp;'(v.KPI.Dem.Forecast.Year(0,'&amp;chr(36)&amp;'1-1))-1, 0.001), '&amp;chr(39)&amp;'#,### %'&amp;chr(39)&amp;'),
  if(Year(Only({1&lt;DPV.PerType={0}&gt;} [Demand Plan Version Num]))&gt;=Year(v.Aux.KPI.Dem.Lastest.Month)-3 
   and Num(Month(Only({1&lt;DPV.PerType={0}&gt;} [Demand Plan Version Num])),'&amp;chr(39)&amp;'##'&amp;chr(39)&amp;')=Num(Month(QuarterStart(Only({1&lt;DPV.PerType={0}&gt;} [Demand Plan Version Num]))),'&amp;chr(39)&amp;'##'&amp;chr(39)&amp;'),
   Num(Round('&amp;chr(36)&amp;'(v.KPI.Dem.Forecast.Year(0,'&amp;chr(36)&amp;'1))/'&amp;chr(36)&amp;'(v.KPI.Dem.Forecast.Year(0,'&amp;chr(36)&amp;'1-1))-1, 0.001), '&amp;chr(39)&amp;'#,### %'&amp;chr(39)&amp;')
  )
 )'</v>
      </c>
      <c r="K199" s="6">
        <v>0</v>
      </c>
      <c r="L199" s="6">
        <v>1</v>
      </c>
      <c r="M199" s="6">
        <v>0</v>
      </c>
      <c r="N199" s="6">
        <v>0</v>
      </c>
      <c r="O199" s="6">
        <v>0</v>
      </c>
      <c r="P199" s="6">
        <v>0</v>
      </c>
    </row>
    <row r="200" spans="1:16" ht="120" x14ac:dyDescent="0.25">
      <c r="A200" s="18" t="s">
        <v>9</v>
      </c>
      <c r="B200" s="17" t="s">
        <v>7</v>
      </c>
      <c r="C200" s="6" t="s">
        <v>19</v>
      </c>
      <c r="D200" s="6" t="s">
        <v>43</v>
      </c>
      <c r="E200" s="6" t="s">
        <v>1024</v>
      </c>
      <c r="F200" s="7" t="str">
        <f t="shared" ref="F200" si="19">CONCATENATE(A200,".",B200,".",C200,".",D200,".",E200)</f>
        <v>v.KPI.Dem.Forecast.DPV.RegionDetails.YearlyEvolution.Percentage</v>
      </c>
      <c r="G200" s="74" t="s">
        <v>1045</v>
      </c>
      <c r="H200" s="6" t="str">
        <f t="shared" ref="H200" si="20">"'"&amp;SUBSTITUTE(SUBSTITUTE(G200,"'","'&amp;chr(39)&amp;'"),"$","'&amp;chr(36)&amp;'")&amp;"'"</f>
        <v>'  Num(Round(
  sum({'&amp;chr(36)&amp;'&lt;PerType={0}, DPV.PerType={0}, 
  [Demand Plan Version Num]={'&amp;chr(36)&amp;'(v.Aux.KPI.Dem.FC.EVO.DPVref), '&amp;chr(36)&amp;'(v.Aux.KPI.Dem.FC.EVO.DPV2), '&amp;chr(36)&amp;'(v.Aux.KPI.Dem.FC.EVO.DPV3)},
  Year={'&amp;chr(36)&amp;'(='&amp;chr(36)&amp;'(v.Aux.KPI.Dem.Forecast.Year('&amp;chr(36)&amp;'1)))}, SOURCE_ID={25}&gt;} [FC_Demand])/
  sum({'&amp;chr(36)&amp;'&lt;PerType={0}, DPV.PerType={0}, 
  [Demand Plan Version Num]={'&amp;chr(36)&amp;'(v.Aux.KPI.Dem.FC.EVO.DPVref), '&amp;chr(36)&amp;'(v.Aux.KPI.Dem.FC.EVO.DPV2), '&amp;chr(36)&amp;'(v.Aux.KPI.Dem.FC.EVO.DPV3)},
  Year={'&amp;chr(36)&amp;'(='&amp;chr(36)&amp;'(v.Aux.KPI.Dem.Forecast.Year('&amp;chr(36)&amp;'1-1)))}, SOURCE_ID={25}&gt;} [FC_Demand])-1,
  0.001),'&amp;chr(39)&amp;'#,###.0 %'&amp;chr(39)&amp;')'</v>
      </c>
      <c r="K200" s="6">
        <v>0</v>
      </c>
      <c r="L200" s="6">
        <v>1</v>
      </c>
      <c r="M200" s="6">
        <v>0</v>
      </c>
      <c r="N200" s="6">
        <v>0</v>
      </c>
      <c r="O200" s="6">
        <v>0</v>
      </c>
      <c r="P200" s="6">
        <v>0</v>
      </c>
    </row>
    <row r="201" spans="1:16" ht="105" x14ac:dyDescent="0.25">
      <c r="A201" s="18" t="s">
        <v>9</v>
      </c>
      <c r="B201" s="17" t="s">
        <v>7</v>
      </c>
      <c r="C201" s="6" t="s">
        <v>19</v>
      </c>
      <c r="D201" s="6" t="s">
        <v>43</v>
      </c>
      <c r="E201" s="6" t="s">
        <v>1016</v>
      </c>
      <c r="F201" s="7" t="str">
        <f t="shared" si="16"/>
        <v>v.KPI.Dem.Forecast.DPV.YearlyEvolution.Volume</v>
      </c>
      <c r="G201" s="74" t="s">
        <v>1047</v>
      </c>
      <c r="H201" s="6" t="str">
        <f t="shared" si="10"/>
        <v>'if(Year(Only({1&lt;DPV.PerType={0}&gt;} [Demand Plan Version Num]))&gt;=Year(v.Aux.KPI.Dem.Lastest.Month)-2,
  '&amp;chr(36)&amp;'(v.KPI.Dem.Forecast.Year(0,'&amp;chr(36)&amp;'1))-'&amp;chr(36)&amp;'(v.KPI.Dem.Forecast.Year(0,'&amp;chr(36)&amp;'1-1)),
  if(Year(Only({1&lt;DPV.PerType={0}&gt;} [Demand Plan Version Num]))&gt;=Year(v.Aux.KPI.Dem.Lastest.Month)-3 
   and Num(Month(Only({1&lt;DPV.PerType={0}&gt;} [Demand Plan Version Num])),'&amp;chr(39)&amp;'##'&amp;chr(39)&amp;')=Num(Month(QuarterStart(Only({1&lt;DPV.PerType={0}&gt;} [Demand Plan Version Num]))),'&amp;chr(39)&amp;'##'&amp;chr(39)&amp;'),
   '&amp;chr(36)&amp;'(v.KPI.Dem.Forecast.Year(0,'&amp;chr(36)&amp;'1))-'&amp;chr(36)&amp;'(v.KPI.Dem.Forecast.Year(0,'&amp;chr(36)&amp;'1-1))
  )
 )'</v>
      </c>
      <c r="K201" s="6">
        <v>0</v>
      </c>
      <c r="L201" s="6">
        <v>1</v>
      </c>
      <c r="M201" s="6">
        <v>0</v>
      </c>
      <c r="N201" s="6">
        <v>0</v>
      </c>
      <c r="O201" s="6">
        <v>0</v>
      </c>
      <c r="P201" s="6">
        <v>0</v>
      </c>
    </row>
    <row r="202" spans="1:16" ht="120" x14ac:dyDescent="0.25">
      <c r="A202" s="18" t="s">
        <v>9</v>
      </c>
      <c r="B202" s="17" t="s">
        <v>7</v>
      </c>
      <c r="C202" s="6" t="s">
        <v>19</v>
      </c>
      <c r="D202" s="6" t="s">
        <v>43</v>
      </c>
      <c r="E202" s="6" t="s">
        <v>1027</v>
      </c>
      <c r="F202" s="7" t="str">
        <f t="shared" ref="F202" si="21">CONCATENATE(A202,".",B202,".",C202,".",D202,".",E202)</f>
        <v>v.KPI.Dem.Forecast.DPV.RegionDetails.YearlyEvolution.Volume</v>
      </c>
      <c r="G202" s="74" t="s">
        <v>1046</v>
      </c>
      <c r="H202" s="6" t="str">
        <f t="shared" ref="H202" si="22">"'"&amp;SUBSTITUTE(SUBSTITUTE(G202,"'","'&amp;chr(39)&amp;'"),"$","'&amp;chr(36)&amp;'")&amp;"'"</f>
        <v>'  Round(
  sum({'&amp;chr(36)&amp;'&lt;PerType={0}, DPV.PerType={0},
  [Demand Plan Version Num]={'&amp;chr(36)&amp;'(v.Aux.KPI.Dem.FC.EVO.DPVref), '&amp;chr(36)&amp;'(v.Aux.KPI.Dem.FC.EVO.DPV2), '&amp;chr(36)&amp;'(v.Aux.KPI.Dem.FC.EVO.DPV3)},
  Year={'&amp;chr(36)&amp;'(='&amp;chr(36)&amp;'(v.Aux.KPI.Dem.Forecast.Year('&amp;chr(36)&amp;'1)))}, SOURCE_ID={25}&gt;} [FC_Demand])-
  sum({'&amp;chr(36)&amp;'&lt;PerType={0}, DPV.PerType={0},
  [Demand Plan Version Num]={'&amp;chr(36)&amp;'(v.Aux.KPI.Dem.FC.EVO.DPVref), '&amp;chr(36)&amp;'(v.Aux.KPI.Dem.FC.EVO.DPV2), '&amp;chr(36)&amp;'(v.Aux.KPI.Dem.FC.EVO.DPV3)},
  Year={'&amp;chr(36)&amp;'(='&amp;chr(36)&amp;'(v.Aux.KPI.Dem.Forecast.Year('&amp;chr(36)&amp;'1-1)))}, SOURCE_ID={25}&gt;} [FC_Demand]) 
)'</v>
      </c>
      <c r="K202" s="6">
        <v>0</v>
      </c>
      <c r="L202" s="6">
        <v>1</v>
      </c>
      <c r="M202" s="6">
        <v>0</v>
      </c>
      <c r="N202" s="6">
        <v>0</v>
      </c>
      <c r="O202" s="6">
        <v>0</v>
      </c>
      <c r="P202" s="6">
        <v>0</v>
      </c>
    </row>
    <row r="203" spans="1:16" x14ac:dyDescent="0.25">
      <c r="A203" s="62" t="s">
        <v>9</v>
      </c>
      <c r="B203" s="62" t="s">
        <v>7</v>
      </c>
      <c r="C203" s="41" t="s">
        <v>19</v>
      </c>
      <c r="D203" s="41" t="s">
        <v>617</v>
      </c>
      <c r="E203" s="42" t="s">
        <v>223</v>
      </c>
      <c r="F203" s="42" t="str">
        <f t="shared" si="16"/>
        <v>v.KPI.Dem.InMarket.Sales.History.Formula.SAP</v>
      </c>
      <c r="G203" s="43" t="s">
        <v>1061</v>
      </c>
      <c r="H203" s="42" t="str">
        <f t="shared" si="10"/>
        <v>'='&amp;chr(39)&amp;'sum({&lt;PerType={0},[Demand Plan Version]=,[Demand Plan Version DESC]=,[Demand Plan Version Num]=,SOURCE_ID={3}&gt;}[In-Market Sales (History)])'</v>
      </c>
      <c r="I203" s="41"/>
      <c r="J203" s="41"/>
      <c r="K203" s="42">
        <v>0</v>
      </c>
      <c r="L203" s="42">
        <v>0</v>
      </c>
      <c r="M203" s="42">
        <v>1</v>
      </c>
      <c r="N203" s="42">
        <v>0</v>
      </c>
      <c r="O203" s="42">
        <v>0</v>
      </c>
      <c r="P203" s="42">
        <v>0</v>
      </c>
    </row>
    <row r="204" spans="1:16" x14ac:dyDescent="0.25">
      <c r="A204" s="62" t="s">
        <v>9</v>
      </c>
      <c r="B204" s="62" t="s">
        <v>7</v>
      </c>
      <c r="C204" s="41" t="s">
        <v>19</v>
      </c>
      <c r="D204" s="41" t="s">
        <v>654</v>
      </c>
      <c r="E204" s="42" t="s">
        <v>223</v>
      </c>
      <c r="F204" s="42" t="str">
        <f t="shared" si="16"/>
        <v>v.KPI.Dem.InMarketSalesandFC.Formula.SAP</v>
      </c>
      <c r="G204" s="43" t="s">
        <v>708</v>
      </c>
      <c r="H204" s="42" t="str">
        <f t="shared" si="10"/>
        <v>'='&amp;chr(39)&amp;'sum({&lt;PerType={0}&gt;}[FC_Demand])'</v>
      </c>
      <c r="I204" s="41"/>
      <c r="J204" s="41"/>
      <c r="K204" s="42">
        <v>0</v>
      </c>
      <c r="L204" s="42">
        <v>0</v>
      </c>
      <c r="M204" s="42">
        <v>1</v>
      </c>
      <c r="N204" s="42">
        <v>0</v>
      </c>
      <c r="O204" s="42">
        <v>0</v>
      </c>
      <c r="P204" s="42">
        <v>0</v>
      </c>
    </row>
    <row r="205" spans="1:16" x14ac:dyDescent="0.25">
      <c r="A205" s="62" t="s">
        <v>9</v>
      </c>
      <c r="B205" s="62" t="s">
        <v>7</v>
      </c>
      <c r="C205" s="41" t="s">
        <v>19</v>
      </c>
      <c r="D205" s="41" t="s">
        <v>751</v>
      </c>
      <c r="E205" s="42" t="s">
        <v>223</v>
      </c>
      <c r="F205" s="42" t="str">
        <f t="shared" si="16"/>
        <v>v.KPI.Dem.InMktValLoc.Formula.SAP</v>
      </c>
      <c r="G205" s="43" t="s">
        <v>836</v>
      </c>
      <c r="H205" s="42" t="str">
        <f t="shared" si="10"/>
        <v>'='&amp;chr(39)&amp;'sum({&lt;PerType={0},[Demand Plan Version]=,[Demand Plan Version DESC]=,[Demand Plan Version Num]=&gt;}[In Mkt Sales Value Loc])'</v>
      </c>
      <c r="I205" s="41"/>
      <c r="J205" s="41"/>
      <c r="K205" s="42">
        <v>0</v>
      </c>
      <c r="L205" s="42">
        <v>0</v>
      </c>
      <c r="M205" s="42">
        <v>1</v>
      </c>
      <c r="N205" s="42">
        <v>0</v>
      </c>
      <c r="O205" s="42">
        <v>0</v>
      </c>
      <c r="P205" s="42">
        <v>0</v>
      </c>
    </row>
    <row r="206" spans="1:16" x14ac:dyDescent="0.25">
      <c r="A206" s="62" t="s">
        <v>9</v>
      </c>
      <c r="B206" s="62" t="s">
        <v>7</v>
      </c>
      <c r="C206" s="41" t="s">
        <v>19</v>
      </c>
      <c r="D206" s="41" t="s">
        <v>750</v>
      </c>
      <c r="E206" s="42" t="s">
        <v>223</v>
      </c>
      <c r="F206" s="42" t="str">
        <f t="shared" si="16"/>
        <v>v.KPI.Dem.InMktValUSD.Formula.SAP</v>
      </c>
      <c r="G206" s="43" t="s">
        <v>837</v>
      </c>
      <c r="H206" s="42" t="str">
        <f t="shared" si="10"/>
        <v>'='&amp;chr(39)&amp;'sum({&lt;PerType={0},[Demand Plan Version]=,[Demand Plan Version DESC]=,[Demand Plan Version Num]=&gt;}[In Mkt Sales Value '&amp;chr(36)&amp;'])'</v>
      </c>
      <c r="I206" s="41"/>
      <c r="J206" s="41"/>
      <c r="K206" s="42">
        <v>0</v>
      </c>
      <c r="L206" s="42">
        <v>0</v>
      </c>
      <c r="M206" s="42">
        <v>1</v>
      </c>
      <c r="N206" s="42">
        <v>0</v>
      </c>
      <c r="O206" s="42">
        <v>0</v>
      </c>
      <c r="P206" s="42">
        <v>0</v>
      </c>
    </row>
    <row r="207" spans="1:16" x14ac:dyDescent="0.25">
      <c r="A207" s="18" t="s">
        <v>9</v>
      </c>
      <c r="B207" s="17" t="s">
        <v>7</v>
      </c>
      <c r="C207" s="6" t="s">
        <v>19</v>
      </c>
      <c r="D207" s="6" t="s">
        <v>66</v>
      </c>
      <c r="E207" s="6" t="s">
        <v>14</v>
      </c>
      <c r="F207" s="7" t="str">
        <f t="shared" si="16"/>
        <v>v.KPI.Dem.LT.Formula</v>
      </c>
      <c r="G207" s="23" t="s">
        <v>269</v>
      </c>
      <c r="H207" s="6" t="str">
        <f t="shared" si="10"/>
        <v>'='&amp;chr(39)&amp;'sum({'&amp;chr(36)&amp;'&lt;PerType={0},[Demand Plan Version]=,[Demand Plan Version DESC]=,[Demand Plan Version Num]=,[Reporting Cycle]={"'&amp;chr(39)&amp;'&amp;'&amp;chr(36)&amp;'(v.Field.Dem.RepCycle.Selected)&amp;'&amp;chr(39)&amp;'"}&gt;} [Sales Quantity]*'&amp;chr(36)&amp;'(=v.Aux.KPI.Dem.Forecast.Dimension))'&amp;chr(39)&amp;''</v>
      </c>
      <c r="K207" s="6">
        <v>0</v>
      </c>
      <c r="L207" s="6">
        <v>1</v>
      </c>
      <c r="M207" s="6">
        <v>1</v>
      </c>
      <c r="N207" s="6">
        <v>0</v>
      </c>
      <c r="O207" s="6">
        <v>0</v>
      </c>
      <c r="P207" s="6">
        <v>0</v>
      </c>
    </row>
    <row r="208" spans="1:16" x14ac:dyDescent="0.25">
      <c r="A208" s="18" t="s">
        <v>9</v>
      </c>
      <c r="B208" s="17" t="s">
        <v>7</v>
      </c>
      <c r="C208" s="6" t="s">
        <v>19</v>
      </c>
      <c r="D208" s="6" t="s">
        <v>66</v>
      </c>
      <c r="E208" s="6" t="s">
        <v>358</v>
      </c>
      <c r="F208" s="7" t="str">
        <f t="shared" si="16"/>
        <v>v.KPI.Dem.LT.Formula.YTD</v>
      </c>
      <c r="G208" s="8" t="s">
        <v>362</v>
      </c>
      <c r="H208" s="6" t="str">
        <f t="shared" si="10"/>
        <v>'='&amp;chr(39)&amp;'sum({'&amp;chr(36)&amp;'&lt;PerType={99},[Demand Plan Version]=,[Demand Plan Version DESC]=,[Demand Plan Version Num]=,[Reporting Cycle]={"'&amp;chr(39)&amp;'&amp;'&amp;chr(36)&amp;'(v.Field.Dem.RepCycle.Selected)&amp;'&amp;chr(39)&amp;'"}&gt;} [Sales Quantity]*'&amp;chr(36)&amp;'(=v.Aux.KPI.Dem.Forecast.Dimension))'&amp;chr(39)&amp;''</v>
      </c>
      <c r="K208" s="6">
        <v>0</v>
      </c>
      <c r="L208" s="6">
        <v>1</v>
      </c>
      <c r="M208" s="6">
        <v>1</v>
      </c>
      <c r="N208" s="6">
        <v>0</v>
      </c>
      <c r="O208" s="6">
        <v>0</v>
      </c>
      <c r="P208" s="6">
        <v>0</v>
      </c>
    </row>
    <row r="209" spans="1:16" x14ac:dyDescent="0.25">
      <c r="A209" s="62" t="s">
        <v>9</v>
      </c>
      <c r="B209" s="62" t="s">
        <v>7</v>
      </c>
      <c r="C209" s="41" t="s">
        <v>19</v>
      </c>
      <c r="D209" s="41" t="s">
        <v>776</v>
      </c>
      <c r="E209" s="42" t="s">
        <v>223</v>
      </c>
      <c r="F209" s="42" t="str">
        <f t="shared" si="16"/>
        <v>v.KPI.Dem.LT.LOC.Formula.SAP</v>
      </c>
      <c r="G209" s="8" t="s">
        <v>800</v>
      </c>
      <c r="H209" s="42" t="str">
        <f t="shared" si="10"/>
        <v>'='&amp;chr(39)&amp;'sum({'&amp;chr(36)&amp;'&lt;PerType={0},[Demand Plan Version]=,[Demand Plan Version DESC]=,[Demand Plan Version Num]=,[Reporting Cycle]={"'&amp;chr(39)&amp;'&amp;'&amp;chr(36)&amp;'(v.Field.Dem.RepCycle.Selected)&amp;'&amp;chr(39)&amp;'"}&gt;} [Sales Value Local])'&amp;chr(39)&amp;''</v>
      </c>
      <c r="I209" s="41"/>
      <c r="J209" s="41"/>
      <c r="K209" s="42">
        <v>0</v>
      </c>
      <c r="L209" s="42">
        <v>0</v>
      </c>
      <c r="M209" s="42">
        <v>1</v>
      </c>
      <c r="N209" s="42">
        <v>0</v>
      </c>
      <c r="O209" s="42">
        <v>0</v>
      </c>
      <c r="P209" s="42">
        <v>0</v>
      </c>
    </row>
    <row r="210" spans="1:16" x14ac:dyDescent="0.25">
      <c r="A210" s="62" t="s">
        <v>9</v>
      </c>
      <c r="B210" s="62" t="s">
        <v>7</v>
      </c>
      <c r="C210" s="41" t="s">
        <v>19</v>
      </c>
      <c r="D210" s="41" t="s">
        <v>775</v>
      </c>
      <c r="E210" s="42" t="s">
        <v>223</v>
      </c>
      <c r="F210" s="42" t="str">
        <f t="shared" si="16"/>
        <v>v.KPI.Dem.LT.USD.Formula.SAP</v>
      </c>
      <c r="G210" s="8" t="s">
        <v>799</v>
      </c>
      <c r="H210" s="42" t="str">
        <f t="shared" si="10"/>
        <v>'='&amp;chr(39)&amp;'sum({'&amp;chr(36)&amp;'&lt;PerType={0},[Demand Plan Version]=,[Demand Plan Version DESC]=,[Demand Plan Version Num]=,[Reporting Cycle]={"'&amp;chr(39)&amp;'&amp;'&amp;chr(36)&amp;'(v.Field.Dem.RepCycle.Selected)&amp;'&amp;chr(39)&amp;'"}&gt;} [Sales Value USD])'&amp;chr(39)&amp;''</v>
      </c>
      <c r="I210" s="41"/>
      <c r="J210" s="41"/>
      <c r="K210" s="42">
        <v>0</v>
      </c>
      <c r="L210" s="42">
        <v>0</v>
      </c>
      <c r="M210" s="42">
        <v>1</v>
      </c>
      <c r="N210" s="42">
        <v>0</v>
      </c>
      <c r="O210" s="42">
        <v>0</v>
      </c>
      <c r="P210" s="42">
        <v>0</v>
      </c>
    </row>
    <row r="211" spans="1:16" x14ac:dyDescent="0.25">
      <c r="A211" s="18" t="s">
        <v>9</v>
      </c>
      <c r="B211" s="17" t="s">
        <v>7</v>
      </c>
      <c r="C211" s="6" t="s">
        <v>19</v>
      </c>
      <c r="D211" s="6" t="s">
        <v>374</v>
      </c>
      <c r="E211" s="6" t="s">
        <v>379</v>
      </c>
      <c r="F211" s="7" t="str">
        <f t="shared" si="16"/>
        <v>v.KPI.Dem.MAPE12.Calculated.ColorCoding</v>
      </c>
      <c r="G211" s="8" t="s">
        <v>423</v>
      </c>
      <c r="H211" s="6" t="str">
        <f t="shared" si="10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Num],%HIDE_OVERVIEW_METRIC={"MAPE-12"}&gt;} T_CUSTVMI.tar.Target)&lt;&gt;0 and max({'&amp;chr(36)&amp;'&lt;SOURCE_ID={21},[Demand Plan Version]=,[Demand Plan Version DESC]=,[Demand Plan Version Num],%HIDE_OVERVIEW_METRIC={"MAPE-12"}&gt;}T_CUSTVMI.tar.Tolerance)&lt;&gt;0,
   if(
   //In target
   ('&amp;chr(36)&amp;'(v.KPI.Dem.MAPE12.Calculated.Formula))&lt;max({'&amp;chr(36)&amp;'&lt;SOURCE_ID={21},[Demand Plan Version]=,[Demand Plan Version DESC]=,[Demand Plan Version Num],%HIDE_OVERVIEW_METRIC={"MAPE-12"}&gt;} T_CUSTVMI.tar.Target),v.Layout.Colour.MAPE.BIAS.OnTarget,
   if(
   //Near target
   ('&amp;chr(36)&amp;'(v.KPI.Dem.MAPE12.Calculated.Formula))&lt;=max({'&amp;chr(36)&amp;'&lt;SOURCE_ID={21},[Demand Plan Version]=,[Demand Plan Version DESC]=,[Demand Plan Version Num],%HIDE_OVERVIEW_METRIC={"MAPE-12"}&gt;}T_CUSTVMI.tar.Tolerance) and ('&amp;chr(36)&amp;'(v.KPI.Dem.MAPE12.Calculated.Formula))&gt;=max({'&amp;chr(36)&amp;'&lt;SOURCE_ID={21},[Demand Plan Version]=,[Demand Plan Version DESC]=,[Demand Plan Version Num],%HIDE_OVERVIEW_METRIC={"MAPE-12"}&gt;}T_CUSTVMI.tar.Target),v.Layout.Colour.MAPE.BIAS.NearTarget,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Num],T_CUST_ALL.%HIDE_OVERVIEW_METRIC={"MAPE-12"}&gt;} T_CUST_ALL.tar.Target)&lt;&gt;0 and max({'&amp;chr(36)&amp;'&lt;SOURCE_ID={21},[Demand Plan Version]=,[Demand Plan Version DESC]=,[Demand Plan Version Num],T_CUST_ALL.%HIDE_OVERVIEW_METRIC={"MAPE-12"}&gt;} T_CUST_ALL.tar.Tolerance)&lt;&gt;0,
      if(
     //In target
     ('&amp;chr(36)&amp;'(v.KPI.Dem.MAPE12.Calculated.Formula))&lt;max({'&amp;chr(36)&amp;'&lt;SOURCE_ID={21},[Demand Plan Version]=,[Demand Plan Version DESC]=,[Demand Plan Version Num],T_CUST_ALL.%HIDE_OVERVIEW_METRIC={"MAPE-12"}&gt;} T_CUST_ALL.tar.Target),v.Layout.Colour.MAPE.BIAS.OnTarget,
     if(
     //Near target
     ('&amp;chr(36)&amp;'(v.KPI.Dem.MAPE12.Calculated.Formula))&lt;=max({'&amp;chr(36)&amp;'&lt;SOURCE_ID={21},[Demand Plan Version]=,[Demand Plan Version DESC]=,[Demand Plan Version Num],T_CUST_ALL.%HIDE_OVERVIEW_METRIC={"MAPE-12"}&gt;} T_CUST_ALL.tar.Tolerance) and ('&amp;chr(36)&amp;'(v.KPI.Dem.MAPE12.Calculated.Formula))&gt;=max({'&amp;chr(36)&amp;'&lt;SOURCE_ID={21},[Demand Plan Version]=,[Demand Plan Version DESC]=,[Demand Plan Version Num],T_CUST_ALL.%HIDE_OVERVIEW_METRIC={"MAPE-12"}&gt;}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Num],T_VMI_ALL.%HIDE_OVERVIEW_METRIC={"MAPE-12"}&gt;} T_VMI_ALL.tar.Target)&lt;&gt;0 and max({'&amp;chr(36)&amp;'&lt;SOURCE_ID={21},[Demand Plan Version]=,[Demand Plan Version DESC]=,[Demand Plan Version Num],T_VMI_ALL.%HIDE_OVERVIEW_METRIC={"MAPE-12"}&gt;}T_VMI_ALL.tar.Tolerance)&lt;&gt;0,
    if(
    //In target
    ('&amp;chr(36)&amp;'(v.KPI.Dem.MAPE12.Calculated.Formula))&lt;max({'&amp;chr(36)&amp;'&lt;SOURCE_ID={21},[Demand Plan Version]=,[Demand Plan Version DESC]=,[Demand Plan Version Num],T_VMI_ALL.%HIDE_OVERVIEW_METRIC={"MAPE-12"}&gt;} T_VMI_ALL.tar.Target),v.Layout.Colour.MAPE.BIAS.OnTarget,
    if(
    //Near target
    ('&amp;chr(36)&amp;'(v.KPI.Dem.MAPE12.Calculated.Formula))&lt;=max({'&amp;chr(36)&amp;'&lt;SOURCE_ID={21},[Demand Plan Version]=,[Demand Plan Version DESC]=,[Demand Plan Version Num],T_VMI_ALL.%HIDE_OVERVIEW_METRIC={"MAPE-12"}&gt;}T_VMI_ALL.tar.Tolerance) and ('&amp;chr(36)&amp;'(v.KPI.Dem.MAPE12.Calculated.Formula))&gt;=max({'&amp;chr(36)&amp;'&lt;SOURCE_ID={21},[Demand Plan Version]=,[Demand Plan Version DESC]=,[Demand Plan Version Num],T_VMI_ALL.%HIDE_OVERVIEW_METRIC={"MAPE-12"}&gt;}T_VMI_ALL.tar.Target),v.Layout.Colour.MAPE.BIAS.NearTarget,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Num],T_TOT.%HIDE_OVERVIEW_METRIC={"MAPE-12"}&gt;} T_TOT.tar.Target)&lt;&gt;0 and max({'&amp;chr(36)&amp;'&lt;SOURCE_ID={21},[Demand Plan Version]=,[Demand Plan Version DESC]=,[Demand Plan Version Num],T_TOT.%HIDE_OVERVIEW_METRIC={"MAPE-12"}&gt;} T_TOT.tar.Tolerance)&lt;&gt;0,
         if(
      //In target
      ('&amp;chr(36)&amp;'(v.KPI.Dem.MAPE12.Calculated.Formula))&lt;max({'&amp;chr(36)&amp;'&lt;SOURCE_ID={21},[Demand Plan Version]=,[Demand Plan Version DESC]=,[Demand Plan Version Num],T_TOT.%HIDE_OVERVIEW_METRIC={"MAPE-12"}&gt;} T_TOT.tar.Target),v.Layout.Colour.MAPE.BIAS.OnTarget,
      if(
      //Near target
      ('&amp;chr(36)&amp;'(v.KPI.Dem.MAPE12.Calculated.Formula))&lt;=max({'&amp;chr(36)&amp;'&lt;SOURCE_ID={21},[Demand Plan Version]=,[Demand Plan Version DESC]=,[Demand Plan Version Num],T_TOT.%HIDE_OVERVIEW_METRIC={"MAPE-12"}&gt;} T_TOT.tar.Tolerance) and ('&amp;chr(36)&amp;'(v.KPI.Dem.MAPE12.Calculated.Formula))&gt;=max({'&amp;chr(36)&amp;'&lt;SOURCE_ID={21},[Demand Plan Version]=,[Demand Plan Version DESC]=,[Demand Plan Version Num],T_TOT.%HIDE_OVERVIEW_METRIC={"MAPE-12"}&gt;} T_TOT.tar.Target),v.Layout.Colour.MAPE.BIAS.NearTarget,
      //Out of target
      v.Layout.Colour.MAPE.BIAS.AboveTarget))
      ,//Else we use white
      white())
  )
)'&amp;chr(39)&amp;'
'</v>
      </c>
      <c r="I211" s="26" t="s">
        <v>380</v>
      </c>
      <c r="K211" s="6">
        <v>0</v>
      </c>
      <c r="L211" s="6">
        <v>1</v>
      </c>
      <c r="M211" s="6">
        <v>1</v>
      </c>
      <c r="N211" s="6">
        <v>0</v>
      </c>
      <c r="O211" s="6">
        <v>0</v>
      </c>
      <c r="P211" s="6">
        <v>0</v>
      </c>
    </row>
    <row r="212" spans="1:16" x14ac:dyDescent="0.25">
      <c r="A212" s="18" t="s">
        <v>9</v>
      </c>
      <c r="B212" s="17" t="s">
        <v>7</v>
      </c>
      <c r="C212" s="6" t="s">
        <v>19</v>
      </c>
      <c r="D212" s="6" t="s">
        <v>374</v>
      </c>
      <c r="E212" s="6" t="s">
        <v>462</v>
      </c>
      <c r="F212" s="7" t="str">
        <f t="shared" si="16"/>
        <v>v.KPI.Dem.MAPE12.Calculated.ColorCoding.SAP</v>
      </c>
      <c r="G212" s="8" t="s">
        <v>475</v>
      </c>
      <c r="H212" s="6" t="str">
        <f t="shared" si="10"/>
        <v>'='&amp;chr(39)&amp;'if(GetPossibleCount([Customer ABC indicator])=1,
  //If there are only one possible Customer ABC indicator value 
 if(count(DISTINCT{'&amp;chr(36)&amp;'&lt;SOURCE_ID={2},[Demand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Num],%HIDE_OVERVIEW_METRIC={"MAPE-12"}&gt;} T_CUSTVMI.tar.Target)&lt;&gt;0 and max({'&amp;chr(36)&amp;'&lt;SOURCE_ID={2},[Demand Plan Version]=,[Demand Plan Version DESC]=,[Demand Plan Version Num],%HIDE_OVERVIEW_METRIC={"MAPE-12"}&gt;}T_CUSTVMI.tar.Tolerance)&lt;&gt;0,
   if(
   //In target
   ('&amp;chr(36)&amp;'(v.KPI.Dem.MAPE12.Calculated.Formula.SAP))&lt;max({'&amp;chr(36)&amp;'&lt;SOURCE_ID={2},[Demand Plan Version]=,[Demand Plan Version DESC]=,[Demand Plan Version Num],%HIDE_OVERVIEW_METRIC={"MAPE-12"}&gt;} T_CUSTVMI.tar.Target),v.Layout.Colour.MAPE.BIAS.OnTarget,
   if(
   //Near target
   ('&amp;chr(36)&amp;'(v.KPI.Dem.MAPE12.Calculated.Formula.SAP))&lt;=max({'&amp;chr(36)&amp;'&lt;SOURCE_ID={2},[Demand Plan Version]=,[Demand Plan Version DESC]=,[Demand Plan Version Num],%HIDE_OVERVIEW_METRIC={"MAPE-12"}&gt;}T_CUSTVMI.tar.Tolerance) and ('&amp;chr(36)&amp;'(v.KPI.Dem.MAPE12.Calculated.Formula.SAP))&gt;=max({'&amp;chr(36)&amp;'&lt;SOURCE_ID={2},[Demand Plan Version]=,[Demand Plan Version DESC]=,[Demand Plan Version Num],%HIDE_OVERVIEW_METRIC={"MAPE-12"}&gt;}T_CUSTVMI.tar.Target),v.Layout.Colour.MAPE.BIAS.NearTarget,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Num],T_CUST_ALL.%HIDE_OVERVIEW_METRIC={"MAPE-12"}&gt;} T_CUST_ALL.tar.Target)&lt;&gt;0 and max({'&amp;chr(36)&amp;'&lt;SOURCE_ID={21},[Demand Plan Version]=,[Demand Plan Version DESC]=,[Demand Plan Version Num],T_CUST_ALL.%HIDE_OVERVIEW_METRIC={"MAPE-12"}&gt;} T_CUST_ALL.tar.Tolerance)&lt;&gt;0,
      if(
     //In target
     ('&amp;chr(36)&amp;'(v.KPI.Dem.MAPE12.Calculated.Formula.SAP))&lt;max({'&amp;chr(36)&amp;'&lt;SOURCE_ID={2},[Demand Plan Version]=,[Demand Plan Version DESC]=,[Demand Plan Version Num],T_CUST_ALL.%HIDE_OVERVIEW_METRIC={"MAPE-12"}&gt;} T_CUST_ALL.tar.Target),v.Layout.Colour.MAPE.BIAS.OnTarget,
     if(
     //Near target
     ('&amp;chr(36)&amp;'(v.KPI.Dem.MAPE12.Calculated.Formula.SAP))&lt;=max({'&amp;chr(36)&amp;'&lt;SOURCE_ID={2},[Demand Plan Version]=,[Demand Plan Version DESC]=,[Demand Plan Version Num],T_CUST_ALL.%HIDE_OVERVIEW_METRIC={"MAPE-12"}&gt;} T_CUST_ALL.tar.Tolerance) and ('&amp;chr(36)&amp;'(v.KPI.Dem.MAPE12.Calculated.Formula.SAP))&gt;=max({'&amp;chr(36)&amp;'&lt;SOURCE_ID={2},[Demand Plan Version]=,[Demand Plan Version DESC]=,[Demand Plan Version Num],T_CUST_ALL.%HIDE_OVERVIEW_METRIC={"MAPE-12"}&gt;} T_CUST_ALL.tar.Target),v.Layout.Colour.MAPE.BIAS.NearTarget,
     //Out of target
     v.Layout.Colour.MAPE.BIAS.AboveTarget))
     ,//Else we use white
     white())
  )
,//Else, 
 if(count(DISTINCT{'&amp;chr(36)&amp;'&lt;SOURCE_ID={2},[Demand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Num],T_VMI_ALL.%HIDE_OVERVIEW_METRIC={"MAPE-12"}&gt;} T_VMI_ALL.tar.Target)&lt;&gt;0 and max({'&amp;chr(36)&amp;'&lt;SOURCE_ID={2},[Demand Plan Version]=,[Demand Plan Version DESC]=,[Demand Plan Version Num],T_VMI_ALL.%HIDE_OVERVIEW_METRIC={"MAPE-12"}&gt;}T_VMI_ALL.tar.Tolerance)&lt;&gt;0,
    if(
    //In target
    ('&amp;chr(36)&amp;'(v.KPI.Dem.MAPE12.Calculated.Formula.SAP))&lt;max({'&amp;chr(36)&amp;'&lt;SOURCE_ID={2},[Demand Plan Version]=,[Demand Plan Version DESC]=,[Demand Plan Version Num],T_VMI_ALL.%HIDE_OVERVIEW_METRIC={"MAPE-12"}&gt;} T_VMI_ALL.tar.Target),v.Layout.Colour.MAPE.BIAS.OnTarget,
    if(
    //Near target
    ('&amp;chr(36)&amp;'(v.KPI.Dem.MAPE12.Calculated.Formula.SAP))&lt;=max({'&amp;chr(36)&amp;'&lt;SOURCE_ID={2},[Demand Plan Version]=,[Demand Plan Version DESC]=,[Demand Plan Version Num],T_VMI_ALL.%HIDE_OVERVIEW_METRIC={"MAPE-12"}&gt;}T_VMI_ALL.tar.Tolerance) and ('&amp;chr(36)&amp;'(v.KPI.Dem.MAPE12.Calculated.Formula.SAP))&gt;=max({'&amp;chr(36)&amp;'&lt;SOURCE_ID={2},[Demand Plan Version]=,[Demand Plan Version DESC]=,[Demand Plan Version Num],T_VMI_ALL.%HIDE_OVERVIEW_METRIC={"MAPE-12"}&gt;}T_VMI_ALL.tar.Target),v.Layout.Colour.MAPE.BIAS.NearTarget,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Num],T_TOT.%HIDE_OVERVIEW_METRIC={"MAPE-12"}&gt;} T_TOT.tar.Target)&lt;&gt;0 and max({'&amp;chr(36)&amp;'&lt;SOURCE_ID={2},[Demand Plan Version]=,[Demand Plan Version DESC]=,[Demand Plan Version Num],T_TOT.%HIDE_OVERVIEW_METRIC={"MAPE-12"}&gt;} T_TOT.tar.Tolerance)&lt;&gt;0,
         if(
      //In target
      ('&amp;chr(36)&amp;'(v.KPI.Dem.MAPE12.Calculated.Formula.SAP))&lt;max({'&amp;chr(36)&amp;'&lt;SOURCE_ID={2},[Demand Plan Version]=,[Demand Plan Version DESC]=,[Demand Plan Version Num],T_TOT.%HIDE_OVERVIEW_METRIC={"MAPE-12"}&gt;} T_TOT.tar.Target),v.Layout.Colour.MAPE.BIAS.OnTarget,
      if(
      //Near target
      ('&amp;chr(36)&amp;'(v.KPI.Dem.MAPE12.Calculated.Formula.SAP))&lt;=max({'&amp;chr(36)&amp;'&lt;SOURCE_ID={2},[Demand Plan Version]=,[Demand Plan Version DESC]=,[Demand Plan Version Num],T_TOT.%HIDE_OVERVIEW_METRIC={"MAPE-12"}&gt;} T_TOT.tar.Tolerance) and ('&amp;chr(36)&amp;'(v.KPI.Dem.MAPE12.Calculated.Formula.SAP))&gt;=max({'&amp;chr(36)&amp;'&lt;SOURCE_ID={2},[Demand Plan Version]=,[Demand Plan Version DESC]=,[Demand Plan Version Num],T_TOT.%HIDE_OVERVIEW_METRIC={"MAPE-12"}&gt;} T_TOT.tar.Target),v.Layout.Colour.MAPE.BIAS.NearTarget,
      //Out of target
      v.Layout.Colour.MAPE.BIAS.AboveTarget))
      ,//Else we use white
      white())
  )
)'&amp;chr(39)&amp;'
'</v>
      </c>
      <c r="I212" s="26" t="s">
        <v>380</v>
      </c>
      <c r="K212" s="6">
        <v>0</v>
      </c>
      <c r="L212" s="6">
        <v>0</v>
      </c>
      <c r="M212" s="6">
        <v>1</v>
      </c>
      <c r="N212" s="6">
        <v>0</v>
      </c>
      <c r="O212" s="6">
        <v>0</v>
      </c>
      <c r="P212" s="6">
        <v>0</v>
      </c>
    </row>
    <row r="213" spans="1:16" ht="75" x14ac:dyDescent="0.25">
      <c r="A213" s="18" t="s">
        <v>9</v>
      </c>
      <c r="B213" s="17" t="s">
        <v>7</v>
      </c>
      <c r="C213" s="6" t="s">
        <v>19</v>
      </c>
      <c r="D213" s="6" t="s">
        <v>374</v>
      </c>
      <c r="E213" s="6" t="s">
        <v>14</v>
      </c>
      <c r="F213" s="7" t="str">
        <f t="shared" si="16"/>
        <v>v.KPI.Dem.MAPE12.Calculated.Formula</v>
      </c>
      <c r="G213" s="30" t="s">
        <v>958</v>
      </c>
      <c r="H213" s="6" t="str">
        <f t="shared" si="10"/>
        <v>'='&amp;chr(39)&amp;'if(sum({'&amp;chr(36)&amp;'&lt;PerType={0},[Demand Plan Version]=,[Demand Plan Version DESC]=,[Demand Plan Version Num]=,SOURCE_ID={21}&gt;} [Calculated Absolute Diff 12])/sum({'&amp;chr(36)&amp;'&lt;PerType={0},[Demand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Num]=,SOURCE_ID={21}&gt;}[Calculated Absolute Diff 12])/sum({'&amp;chr(36)&amp;'&lt;PerType={0},[Demand Plan Version]=,[Demand Plan Version DESC]=,[Demand Plan Version Num]=,SOURCE_ID={21}&gt;} [In-Market Sales (History)]))'&amp;chr(39)&amp;''</v>
      </c>
      <c r="K213" s="6">
        <v>0</v>
      </c>
      <c r="L213" s="6">
        <v>1</v>
      </c>
      <c r="M213" s="6">
        <v>1</v>
      </c>
      <c r="N213" s="6">
        <v>0</v>
      </c>
      <c r="O213" s="6">
        <v>0</v>
      </c>
      <c r="P213" s="6">
        <v>0</v>
      </c>
    </row>
    <row r="214" spans="1:16" ht="90" x14ac:dyDescent="0.25">
      <c r="A214" s="64" t="s">
        <v>9</v>
      </c>
      <c r="B214" s="17" t="s">
        <v>7</v>
      </c>
      <c r="C214" s="6" t="s">
        <v>19</v>
      </c>
      <c r="D214" s="6" t="s">
        <v>374</v>
      </c>
      <c r="E214" s="6" t="s">
        <v>223</v>
      </c>
      <c r="F214" s="7" t="str">
        <f t="shared" si="16"/>
        <v>v.KPI.Dem.MAPE12.Calculated.Formula.SAP</v>
      </c>
      <c r="G214" s="30" t="s">
        <v>993</v>
      </c>
      <c r="H214" s="6" t="str">
        <f t="shared" si="10"/>
        <v>'='&amp;chr(39)&amp;'if(sum({'&amp;chr(36)&amp;'&lt;PerType={0},[Demand Plan Version]=,[Demand Plan Version DESC]=,[Demand Plan Version Num]=,SOURCE_ID={2}&gt;} [Calculated Absolute Diff 12])/sum({'&amp;chr(36)&amp;'&lt;PerType={0},[Demand Plan Version]=,[Demand Plan Version DESC]=,[Demand Plan Version Num]=,SOURCE_ID={2}&gt;} [In-Market Sales (History)])&gt;9.99,
9.99,
sum({'&amp;chr(36)&amp;'&lt;PerType={0},[Demand Plan Version]=,[Demand Plan Version DESC]=,[Demand Plan Version Num]=,SOURCE_ID={2}&gt;} [Calculated Absolute Diff 12])/sum({'&amp;chr(36)&amp;'&lt;PerType={0},[Demand Plan Version]=,[Demand Plan Version DESC]=,[Demand Plan Version Num]=,SOURCE_ID={2}&gt;} [In-Market Sales (History)]))'&amp;chr(39)&amp;'
'</v>
      </c>
      <c r="K214" s="6">
        <v>0</v>
      </c>
      <c r="L214" s="6">
        <v>0</v>
      </c>
      <c r="M214" s="6">
        <v>1</v>
      </c>
      <c r="N214" s="6">
        <v>0</v>
      </c>
      <c r="O214" s="6">
        <v>0</v>
      </c>
      <c r="P214" s="6">
        <v>0</v>
      </c>
    </row>
    <row r="215" spans="1:16" x14ac:dyDescent="0.25">
      <c r="A215" s="45" t="s">
        <v>9</v>
      </c>
      <c r="B215" s="46" t="s">
        <v>7</v>
      </c>
      <c r="C215" s="47" t="s">
        <v>19</v>
      </c>
      <c r="D215" s="47" t="s">
        <v>374</v>
      </c>
      <c r="E215" s="47" t="s">
        <v>358</v>
      </c>
      <c r="F215" s="47" t="str">
        <f t="shared" si="16"/>
        <v>v.KPI.Dem.MAPE12.Calculated.Formula.YTD</v>
      </c>
      <c r="G215" s="48" t="s">
        <v>524</v>
      </c>
      <c r="H215" s="47" t="s">
        <v>525</v>
      </c>
      <c r="I215" s="47"/>
      <c r="J215" s="47"/>
      <c r="K215" s="47">
        <v>0</v>
      </c>
      <c r="L215" s="47">
        <v>1</v>
      </c>
      <c r="M215" s="47">
        <v>1</v>
      </c>
      <c r="N215" s="47">
        <v>0</v>
      </c>
      <c r="O215" s="47">
        <v>0</v>
      </c>
      <c r="P215" s="47">
        <v>0</v>
      </c>
    </row>
    <row r="216" spans="1:16" x14ac:dyDescent="0.25">
      <c r="A216" s="63" t="s">
        <v>9</v>
      </c>
      <c r="B216" s="17" t="s">
        <v>7</v>
      </c>
      <c r="C216" s="6" t="s">
        <v>19</v>
      </c>
      <c r="D216" s="6" t="s">
        <v>374</v>
      </c>
      <c r="E216" s="6" t="s">
        <v>428</v>
      </c>
      <c r="F216" s="7" t="str">
        <f t="shared" si="16"/>
        <v>v.KPI.Dem.MAPE12.Calculated.FormulaVMI</v>
      </c>
      <c r="G216" s="8" t="s">
        <v>440</v>
      </c>
      <c r="H216" s="6" t="str">
        <f t="shared" ref="H216:H237" si="23">"'"&amp;SUBSTITUTE(SUBSTITUTE(G216,"'","'&amp;chr(39)&amp;'"),"$","'&amp;chr(36)&amp;'")&amp;"'"</f>
        <v>'='&amp;chr(39)&amp;'if(sum({'&amp;chr(36)&amp;'&lt;PerType={0},[m.VMI/NVMI]={"VMI"},[Demand Plan Version]=,[Demand Plan Version DESC]=,[Demand Plan Version Num]=,SOURCE_ID={21}&gt;} [Calculated Absolute Diff 12])/sum({'&amp;chr(36)&amp;'&lt;PerType={0},[m.VMI/NVMI]={"VMI"},[Demand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Num]=,SOURCE_ID={21}&gt;}[Calculated Absolute Diff 12])/sum({'&amp;chr(36)&amp;'&lt;PerType={0},[m.VMI/NVMI]={"VMI"},[Demand Plan Version]=,[Demand Plan Version DESC]=,[Demand Plan Version Num]=,SOURCE_ID={21}&gt;} [In-Market Sales (History)]))'&amp;chr(39)&amp;''</v>
      </c>
      <c r="K216" s="6">
        <v>0</v>
      </c>
      <c r="L216" s="6">
        <v>1</v>
      </c>
      <c r="M216" s="6">
        <v>1</v>
      </c>
      <c r="N216" s="6">
        <v>0</v>
      </c>
      <c r="O216" s="6">
        <v>0</v>
      </c>
      <c r="P216" s="6">
        <v>0</v>
      </c>
    </row>
    <row r="217" spans="1:16" x14ac:dyDescent="0.25">
      <c r="A217" s="73" t="s">
        <v>9</v>
      </c>
      <c r="B217" s="17" t="s">
        <v>7</v>
      </c>
      <c r="C217" s="6" t="s">
        <v>19</v>
      </c>
      <c r="D217" s="6" t="s">
        <v>374</v>
      </c>
      <c r="E217" s="6" t="s">
        <v>445</v>
      </c>
      <c r="F217" s="7" t="str">
        <f t="shared" si="16"/>
        <v>v.KPI.Dem.MAPE12.Calculated.FormulaVMI.SAP</v>
      </c>
      <c r="G217" s="8" t="s">
        <v>461</v>
      </c>
      <c r="H217" s="6" t="str">
        <f t="shared" si="23"/>
        <v>'='&amp;chr(39)&amp;'if(sum({'&amp;chr(36)&amp;'&lt;PerType={0},[m.VMI/NVMI]={"VMI"},[Demand Plan Version]=,[Demand Plan Version DESC]=,[Demand Plan Version Num]=,SOURCE_ID={2}&gt;} [Calculated Absolute Diff 12])/sum({'&amp;chr(36)&amp;'&lt;PerType={0},[m.VMI/NVMI]={"VMI"},[Demand Plan Version]=,[Demand Plan Version DESC]=,[Demand Plan Version Num]=,SOURCE_ID={2}&gt;} [In-Market Sales (History)])&gt;9.99,
9.99,
sum({'&amp;chr(36)&amp;'&lt;PerType={0},[m.VMI/NVMI]={"VMI"},[Demand Plan Version]=,[Demand Plan Version DESC]=,[Demand Plan Version Num]=,SOURCE_ID={2}&gt;} [Calculated Absolute Diff 12])/sum({'&amp;chr(36)&amp;'&lt;PerType={0},[m.VMI/NVMI]={"VMI"},[Demand Plan Version]=,[Demand Plan Version DESC]=,[Demand Plan Version Num]=,SOURCE_ID={2}&gt;} [In-Market Sales (History)]))'&amp;chr(39)&amp;'
'</v>
      </c>
      <c r="K217" s="6">
        <v>0</v>
      </c>
      <c r="L217" s="6">
        <v>0</v>
      </c>
      <c r="M217" s="6">
        <v>1</v>
      </c>
      <c r="N217" s="6">
        <v>0</v>
      </c>
      <c r="O217" s="6">
        <v>0</v>
      </c>
      <c r="P217" s="6">
        <v>0</v>
      </c>
    </row>
    <row r="218" spans="1:16" x14ac:dyDescent="0.25">
      <c r="A218" s="63" t="s">
        <v>9</v>
      </c>
      <c r="B218" s="17" t="s">
        <v>7</v>
      </c>
      <c r="C218" s="6" t="s">
        <v>19</v>
      </c>
      <c r="D218" s="6" t="s">
        <v>499</v>
      </c>
      <c r="E218" s="6" t="s">
        <v>379</v>
      </c>
      <c r="F218" s="7" t="str">
        <f t="shared" si="16"/>
        <v>v.KPI.Dem.MAPE12.Calculated.VMI.ColorCoding</v>
      </c>
      <c r="G218" s="8" t="s">
        <v>575</v>
      </c>
      <c r="H218" s="6" t="str">
        <f t="shared" si="23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Num],%HIDE_OVERVIEW_METRIC={"MAPE-12"}&gt;} T_CUSTVMI.tar.Target)&lt;&gt;0 and max({'&amp;chr(36)&amp;'&lt;SOURCE_ID={21},[Demand Plan Version]=,[Demand Plan Version DESC]=,[Demand Plan Version Num],%HIDE_OVERVIEW_METRIC={"MAPE-12"}&gt;}T_CUSTVMI.tar.Tolerance)&lt;&gt;0,
   if(
   //In target
   ('&amp;chr(36)&amp;'(v.KPI.Dem.MAPE12.Calculated.FormulaVMI))&lt;max({'&amp;chr(36)&amp;'&lt;[m.VMI/NVMI]={"VMI"},SOURCE_ID={21},[Demand Plan Version]=,[Demand Plan Version DESC]=,[Demand Plan Version Num],%HIDE_OVERVIEW_METRIC={"MAPE-12"}&gt;} T_CUSTVMI.tar.Target),v.Layout.Colour.MAPE.BIAS.OnTarget,
   if(
   //Near target
   ('&amp;chr(36)&amp;'(v.KPI.Dem.MAPE12.Calculated.FormulaVMI))&lt;=max({'&amp;chr(36)&amp;'&lt;[m.VMI/NVMI]={"VMI"},SOURCE_ID={21},[Demand Plan Version]=,[Demand Plan Version DESC]=,[Demand Plan Version Num],%HIDE_OVERVIEW_METRIC={"MAPE-12"}&gt;}T_CUSTVMI.tar.Tolerance) and ('&amp;chr(36)&amp;'(v.KPI.Dem.MAPE12.Calculated.FormulaVMI))&gt;=max({'&amp;chr(36)&amp;'&lt;[m.VMI/NVMI]={"VMI"},SOURCE_ID={21},[Demand Plan Version]=,[Demand Plan Version DESC]=,[Demand Plan Version Num],%HIDE_OVERVIEW_METRIC={"MAPE-12"}&gt;}T_CUSTVMI.tar.Target),v.Layout.Colour.MAPE.BIAS.NearTarget,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Num],T_CUST_ALL.%HIDE_OVERVIEW_METRIC={"MAPE-12"}&gt;} T_CUST_ALL.tar.Target)&lt;&gt;0 and max({'&amp;chr(36)&amp;'&lt;SOURCE_ID={21},[Demand Plan Version]=,[Demand Plan Version DESC]=,[Demand Plan Version Num],T_CUST_ALL.%HIDE_OVERVIEW_METRIC={"MAPE-12"}&gt;} T_CUST_ALL.tar.Tolerance)&lt;&gt;0,
      if(
     //In target
     ('&amp;chr(36)&amp;'(v.KPI.Dem.MAPE12.Calculated.FormulaVMI))&lt;max({'&amp;chr(36)&amp;'&lt;SOURCE_ID={21},[Demand Plan Version]=,[Demand Plan Version DESC]=,[Demand Plan Version Num],T_CUST_ALL.%HIDE_OVERVIEW_METRIC={"MAPE-12"}&gt;} T_CUST_ALL.tar.Target),v.Layout.Colour.MAPE.BIAS.OnTarget,
     if(
     //Near target
     ('&amp;chr(36)&amp;'(v.KPI.Dem.MAPE12.Calculated.FormulaVMI))&lt;=max({'&amp;chr(36)&amp;'&lt;SOURCE_ID={21},[Demand Plan Version]=,[Demand Plan Version DESC]=,[Demand Plan Version Num],T_CUST_ALL.%HIDE_OVERVIEW_METRIC={"MAPE-12"}&gt;} T_CUST_ALL.tar.Tolerance) and ('&amp;chr(36)&amp;'(v.KPI.Dem.MAPE12.Calculated.FormulaVMI))&gt;=max({'&amp;chr(36)&amp;'&lt;SOURCE_ID={21},[Demand Plan Version]=,[Demand Plan Version DESC]=,[Demand Plan Version Num],T_CUST_ALL.%HIDE_OVERVIEW_METRIC={"MAPE-12"}&gt;}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Num],T_VMI_ALL.%HIDE_OVERVIEW_METRIC={"MAPE-12"}&gt;} T_VMI_ALL.tar.Target)&lt;&gt;0 and max({'&amp;chr(36)&amp;'&lt;SOURCE_ID={21},[Demand Plan Version]=,[Demand Plan Version DESC]=,[Demand Plan Version Num],T_VMI_ALL.%HIDE_OVERVIEW_METRIC={"MAPE-12"}&gt;}T_VMI_ALL.tar.Tolerance)&lt;&gt;0,
    if(
    //In target
    ('&amp;chr(36)&amp;'(v.KPI.Dem.MAPE12.Calculated.FormulaVMI))&lt;max({'&amp;chr(36)&amp;'&lt;[m.VMI/NVMI]={"VMI"},SOURCE_ID={21},[Demand Plan Version]=,[Demand Plan Version DESC]=,[Demand Plan Version Num],T_VMI_ALL.%HIDE_OVERVIEW_METRIC={"MAPE-12"}&gt;} T_VMI_ALL.tar.Target),v.Layout.Colour.MAPE.BIAS.OnTarget,
    if(
    //Near target
    ('&amp;chr(36)&amp;'(v.KPI.Dem.MAPE12.Calculated.FormulaVMI))&lt;=max({'&amp;chr(36)&amp;'&lt;[m.VMI/NVMI]={"VMI"},SOURCE_ID={21},[Demand Plan Version]=,[Demand Plan Version DESC]=,[Demand Plan Version Num],T_VMI_ALL.%HIDE_OVERVIEW_METRIC={"MAPE-12"}&gt;}T_VMI_ALL.tar.Tolerance) and ('&amp;chr(36)&amp;'(v.KPI.Dem.MAPE12.Calculated.FormulaVMI))&gt;=max({'&amp;chr(36)&amp;'&lt;[m.VMI/NVMI]={"VMI"},SOURCE_ID={21},[Demand Plan Version]=,[Demand Plan Version DESC]=,[Demand Plan Version Num],T_VMI_ALL.%HIDE_OVERVIEW_METRIC={"MAPE-12"}&gt;}T_VMI_ALL.tar.Target),v.Layout.Colour.MAPE.BIAS.NearTarget,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Num],T_TOT.%HIDE_OVERVIEW_METRIC={"MAPE-12"}&gt;} T_TOT.tar.Target)&lt;&gt;0 and max({'&amp;chr(36)&amp;'&lt;SOURCE_ID={21},[Demand Plan Version]=,[Demand Plan Version DESC]=,[Demand Plan Version Num],T_TOT.%HIDE_OVERVIEW_METRIC={"MAPE-12"}&gt;} T_TOT.tar.Tolerance)&lt;&gt;0,
         if(
      //In target
      ('&amp;chr(36)&amp;'(v.KPI.Dem.MAPE12.Calculated.FormulaVMI))&lt;max({'&amp;chr(36)&amp;'&lt;SOURCE_ID={21},[Demand Plan Version]=,[Demand Plan Version DESC]=,[Demand Plan Version Num],T_TOT.%HIDE_OVERVIEW_METRIC={"MAPE-12"}&gt;} T_TOT.tar.Target),v.Layout.Colour.MAPE.BIAS.OnTarget,
      if(
      //Near target
      ('&amp;chr(36)&amp;'(v.KPI.Dem.MAPE12.Calculated.FormulaVMI))&lt;=max({'&amp;chr(36)&amp;'&lt;SOURCE_ID={21},[Demand Plan Version]=,[Demand Plan Version DESC]=,[Demand Plan Version Num],T_TOT.%HIDE_OVERVIEW_METRIC={"MAPE-12"}&gt;} T_TOT.tar.Tolerance) and ('&amp;chr(36)&amp;'(v.KPI.Dem.MAPE12.Calculated.FormulaVMI))&gt;=max({'&amp;chr(36)&amp;'&lt;SOURCE_ID={21},[Demand Plan Version]=,[Demand Plan Version DESC]=,[Demand Plan Version Num],T_TOT.%HIDE_OVERVIEW_METRIC={"MAPE-12"}&gt;} T_TOT.tar.Target),v.Layout.Colour.MAPE.BIAS.NearTarget,
      //Out of target
      v.Layout.Colour.MAPE.BIAS.AboveTarget))
      ,//Else we use white
      white())
  )
)'&amp;chr(39)&amp;'
'</v>
      </c>
      <c r="I218" s="26" t="s">
        <v>380</v>
      </c>
      <c r="K218" s="6">
        <v>0</v>
      </c>
      <c r="L218" s="6">
        <v>1</v>
      </c>
      <c r="M218" s="6">
        <v>1</v>
      </c>
      <c r="N218" s="6">
        <v>0</v>
      </c>
      <c r="O218" s="6">
        <v>0</v>
      </c>
      <c r="P218" s="6">
        <v>0</v>
      </c>
    </row>
    <row r="219" spans="1:16" x14ac:dyDescent="0.25">
      <c r="A219" s="63" t="s">
        <v>9</v>
      </c>
      <c r="B219" s="17" t="s">
        <v>7</v>
      </c>
      <c r="C219" s="6" t="s">
        <v>19</v>
      </c>
      <c r="D219" s="6" t="s">
        <v>499</v>
      </c>
      <c r="E219" s="6" t="s">
        <v>462</v>
      </c>
      <c r="F219" s="7" t="str">
        <f t="shared" si="16"/>
        <v>v.KPI.Dem.MAPE12.Calculated.VMI.ColorCoding.SAP</v>
      </c>
      <c r="G219" s="8" t="s">
        <v>591</v>
      </c>
      <c r="H219" s="6" t="str">
        <f t="shared" si="23"/>
        <v>'='&amp;chr(39)&amp;'if(GetPossibleCount([Customer ABC indicator])=1,
  //If there are only one possible Customer ABC indicator value 
 if(count(DISTINCT{'&amp;chr(36)&amp;'&lt;[m.VMI/NVMI]={"VMI"},SOURCE_ID={2},[Demand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Num],%HIDE_OVERVIEW_METRIC={"MAPE-12"}&gt;} T_CUSTVMI.tar.Target)&lt;&gt;0 and max({'&amp;chr(36)&amp;'&lt;SOURCE_ID={2},[Demand Plan Version]=,[Demand Plan Version DESC]=,[Demand Plan Version Num],%HIDE_OVERVIEW_METRIC={"MAPE-12"}&gt;}T_CUSTVMI.tar.Tolerance)&lt;&gt;0,
   if(
   //In target
   ('&amp;chr(36)&amp;'(v.KPI.Dem.MAPE12.Calculated.FormulaVMI.SAP))&lt;max({'&amp;chr(36)&amp;'&lt;[m.VMI/NVMI]={"VMI"},SOURCE_ID={2},[Demand Plan Version]=,[Demand Plan Version DESC]=,[Demand Plan Version Num],%HIDE_OVERVIEW_METRIC={"MAPE-12"}&gt;} T_CUSTVMI.tar.Target),v.Layout.Colour.MAPE.BIAS.OnTarget,
   if(
   //Near target
   ('&amp;chr(36)&amp;'(v.KPI.Dem.MAPE12.Calculated.FormulaVMI.SAP))&lt;=max({'&amp;chr(36)&amp;'&lt;[m.VMI/NVMI]={"VMI"},SOURCE_ID={2},[Demand Plan Version]=,[Demand Plan Version DESC]=,[Demand Plan Version Num],%HIDE_OVERVIEW_METRIC={"MAPE-12"}&gt;}T_CUSTVMI.tar.Tolerance) and ('&amp;chr(36)&amp;'(v.KPI.Dem.MAPE12.Calculated.FormulaVMI.SAP))&gt;=max({'&amp;chr(36)&amp;'&lt;[m.VMI/NVMI]={"VMI"},SOURCE_ID={2},[Demand Plan Version]=,[Demand Plan Version DESC]=,[Demand Plan Version Num],%HIDE_OVERVIEW_METRIC={"MAPE-12"}&gt;}T_CUSTVMI.tar.Target),v.Layout.Colour.MAPE.BIAS.NearTarget,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Num],T_CUST_ALL.%HIDE_OVERVIEW_METRIC={"MAPE-12"}&gt;} T_CUST_ALL.tar.Target)&lt;&gt;0 and max({'&amp;chr(36)&amp;'&lt;SOURCE_ID={21},[Demand Plan Version]=,[Demand Plan Version DESC]=,[Demand Plan Version Num],T_CUST_ALL.%HIDE_OVERVIEW_METRIC={"MAPE-12"}&gt;} T_CUST_ALL.tar.Tolerance)&lt;&gt;0,
      if(
     //In target
     ('&amp;chr(36)&amp;'(v.KPI.Dem.MAPE12.Calculated.FormulaVMI.SAP))&lt;max({'&amp;chr(36)&amp;'&lt;SOURCE_ID={2},[Demand Plan Version]=,[Demand Plan Version DESC]=,[Demand Plan Version Num],T_CUST_ALL.%HIDE_OVERVIEW_METRIC={"MAPE-12"}&gt;} T_CUST_ALL.tar.Target),v.Layout.Colour.MAPE.BIAS.OnTarget,
     if(
     //Near target
     ('&amp;chr(36)&amp;'(v.KPI.Dem.MAPE12.Calculated.FormulaVMI.SAP))&lt;=max({'&amp;chr(36)&amp;'&lt;SOURCE_ID={2},[Demand Plan Version]=,[Demand Plan Version DESC]=,[Demand Plan Version Num],T_CUST_ALL.%HIDE_OVERVIEW_METRIC={"MAPE-12"}&gt;} T_CUST_ALL.tar.Tolerance) and ('&amp;chr(36)&amp;'(v.KPI.Dem.MAPE12.Calculated.FormulaVMI.SAP))&gt;=max({'&amp;chr(36)&amp;'&lt;SOURCE_ID={2},[Demand Plan Version]=,[Demand Plan Version DESC]=,[Demand Plan Version Num],T_CUST_ALL.%HIDE_OVERVIEW_METRIC={"MAPE-12"}&gt;} T_CUST_ALL.tar.Target),v.Layout.Colour.MAPE.BIAS.NearTarget,
     //Out of target
     v.Layout.Colour.MAPE.BIAS.AboveTarget))
     ,//Else we use white
     white())
  )
,//Else, 
 if(count(DISTINCT{'&amp;chr(36)&amp;'&lt;[m.VMI/NVMI]={"VMI"},SOURCE_ID={2},[Demand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Num],T_VMI_ALL.%HIDE_OVERVIEW_METRIC={"MAPE-12"}&gt;} T_VMI_ALL.tar.Target)&lt;&gt;0 and max({'&amp;chr(36)&amp;'&lt;SOURCE_ID={2},[Demand Plan Version]=,[Demand Plan Version DESC]=,[Demand Plan Version Num],T_VMI_ALL.%HIDE_OVERVIEW_METRIC={"MAPE-12"}&gt;}T_VMI_ALL.tar.Tolerance)&lt;&gt;0,
    if(
    //In target
    ('&amp;chr(36)&amp;'(v.KPI.Dem.MAPE12.Calculated.FormulaVMI.SAP))&lt;max({'&amp;chr(36)&amp;'&lt;[m.VMI/NVMI]={"VMI"},SOURCE_ID={2},[Demand Plan Version]=,[Demand Plan Version DESC]=,[Demand Plan Version Num],T_VMI_ALL.%HIDE_OVERVIEW_METRIC={"MAPE-12"}&gt;} T_VMI_ALL.tar.Target),v.Layout.Colour.MAPE.BIAS.OnTarget,
    if(
    //Near target
    ('&amp;chr(36)&amp;'(v.KPI.Dem.MAPE12.Calculated.FormulaVMI.SAP))&lt;=max({'&amp;chr(36)&amp;'&lt;[m.VMI/NVMI]={"VMI"},SOURCE_ID={2},[Demand Plan Version]=,[Demand Plan Version DESC]=,[Demand Plan Version Num],T_VMI_ALL.%HIDE_OVERVIEW_METRIC={"MAPE-12"}&gt;}T_VMI_ALL.tar.Tolerance) and ('&amp;chr(36)&amp;'(v.KPI.Dem.MAPE12.Calculated.FormulaVMI.SAP))&gt;=max({'&amp;chr(36)&amp;'&lt;[m.VMI/NVMI]={"VMI"},SOURCE_ID={2},[Demand Plan Version]=,[Demand Plan Version DESC]=,[Demand Plan Version Num],T_VMI_ALL.%HIDE_OVERVIEW_METRIC={"MAPE-12"}&gt;}T_VMI_ALL.tar.Target),v.Layout.Colour.MAPE.BIAS.NearTarget,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Num],T_TOT.%HIDE_OVERVIEW_METRIC={"MAPE-12"}&gt;} T_TOT.tar.Target)&lt;&gt;0 and max({'&amp;chr(36)&amp;'&lt;SOURCE_ID={2},[Demand Plan Version]=,[Demand Plan Version DESC]=,[Demand Plan Version Num],T_TOT.%HIDE_OVERVIEW_METRIC={"MAPE-12"}&gt;} T_TOT.tar.Tolerance)&lt;&gt;0,
         if(
      //In target
      ('&amp;chr(36)&amp;'(v.KPI.Dem.MAPE12.Calculated.FormulaVMI.SAP))&lt;max({'&amp;chr(36)&amp;'&lt;SOURCE_ID={2},[Demand Plan Version]=,[Demand Plan Version DESC]=,[Demand Plan Version Num],T_TOT.%HIDE_OVERVIEW_METRIC={"MAPE-12"}&gt;} T_TOT.tar.Target),v.Layout.Colour.MAPE.BIAS.OnTarget,
      if(
      //Near target
      ('&amp;chr(36)&amp;'(v.KPI.Dem.MAPE12.Calculated.FormulaVMI.SAP))&lt;=max({'&amp;chr(36)&amp;'&lt;SOURCE_ID={2},[Demand Plan Version]=,[Demand Plan Version DESC]=,[Demand Plan Version Num],T_TOT.%HIDE_OVERVIEW_METRIC={"MAPE-12"}&gt;} T_TOT.tar.Tolerance) and ('&amp;chr(36)&amp;'(v.KPI.Dem.MAPE12.Calculated.FormulaVMI.SAP))&gt;=max({'&amp;chr(36)&amp;'&lt;SOURCE_ID={2},[Demand Plan Version]=,[Demand Plan Version DESC]=,[Demand Plan Version Num],T_TOT.%HIDE_OVERVIEW_METRIC={"MAPE-12"}&gt;} T_TOT.tar.Target),v.Layout.Colour.MAPE.BIAS.NearTarget,
      //Out of target
      v.Layout.Colour.MAPE.BIAS.AboveTarget))
      ,//Else we use white
      white())
  )
)'&amp;chr(39)&amp;'
'</v>
      </c>
      <c r="I219" s="26" t="s">
        <v>380</v>
      </c>
      <c r="K219" s="6">
        <v>0</v>
      </c>
      <c r="L219" s="6">
        <v>0</v>
      </c>
      <c r="M219" s="6">
        <v>1</v>
      </c>
      <c r="N219" s="6">
        <v>0</v>
      </c>
      <c r="O219" s="6">
        <v>0</v>
      </c>
      <c r="P219" s="6">
        <v>0</v>
      </c>
    </row>
    <row r="220" spans="1:16" x14ac:dyDescent="0.25">
      <c r="A220" s="18" t="s">
        <v>9</v>
      </c>
      <c r="B220" s="17" t="s">
        <v>7</v>
      </c>
      <c r="C220" s="6" t="s">
        <v>19</v>
      </c>
      <c r="D220" s="6" t="s">
        <v>35</v>
      </c>
      <c r="E220" s="6" t="s">
        <v>379</v>
      </c>
      <c r="F220" s="7" t="str">
        <f t="shared" si="16"/>
        <v>v.KPI.Dem.MAPE12.ColorCoding</v>
      </c>
      <c r="G220" s="8" t="s">
        <v>397</v>
      </c>
      <c r="H220" s="6" t="str">
        <f t="shared" si="23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('&amp;chr(36)&amp;'(v.KPI.Dem.MAPE12.Formula))&lt;max({'&amp;chr(36)&amp;'&lt;SOURCE_ID={21},[Demand Plan Version]=,[Demand Plan Version DESC]=,[Demand Plan Version Num]=&gt;}T_CUSTVMI.tar.Target),v.Layout.Colour.MAPE.BIAS.OnTarget,
   if(
   //Near target
   ('&amp;chr(36)&amp;'(v.KPI.Dem.MAPE12.Formula))&lt;=max({'&amp;chr(36)&amp;'&lt;SOURCE_ID={21},[Demand Plan Version]=,[Demand Plan Version DESC]=,[Demand Plan Version Num]=&gt;}T_CUSTVMI.tar.Tolerance) and ('&amp;chr(36)&amp;'(v.KPI.Dem.MAPE12.Formula))&gt;=max({'&amp;chr(36)&amp;'&lt;SOURCE_ID={21},[Demand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 T_CUST_ALL.%HIDE_OVERVIEW_METRIC={"'&amp;chr(39)&amp;'&amp;v.App.Dem.Hide.Overview.Metrics&amp;'&amp;chr(39)&amp;'"}&gt;} T_CUST_ALL.tar.Target)&lt;&gt;0 and Max({'&amp;chr(36)&amp;'&lt;SOURCE_ID={21},[Demand Plan Version]=,[Demand Plan Version DESC]=,[Demand Plan Version Num]=, T_CUST_ALL.%HIDE_OVERVIEW_METRIC={"'&amp;chr(39)&amp;'&amp;v.App.Dem.Hide.Overview.Metrics&amp;'&amp;chr(39)&amp;'"}&gt;} T_CUST_ALL.tar.Tolerance)&lt;&gt;0,
   if(
   //In target
   ('&amp;chr(36)&amp;'(v.KPI.Dem.MAPE12.Formula))&lt;max({'&amp;chr(36)&amp;'&lt;SOURCE_ID={21},[Demand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('&amp;chr(36)&amp;'(v.KPI.Dem.MAPE12.Formula))&lt;max({'&amp;chr(36)&amp;'&lt;SOURCE_ID={21},[Demand Plan Version]=,[Demand Plan Version DESC]=,[Demand Plan Version Num]=,T_CUST_ALL.%HIDE_OVERVIEW_METRIC={"'&amp;chr(39)&amp;'&amp;v.App.Dem.Hide.Overview.Metrics&amp;'&amp;chr(39)&amp;'"}&gt;} T_CUST_ALL.tar.Tolerance) and ('&amp;chr(36)&amp;'(v.KPI.Dem.MAPE12.Formula))&gt;=max({'&amp;chr(36)&amp;'&lt;SOURCE_ID={21},[Demand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220" s="26" t="s">
        <v>380</v>
      </c>
      <c r="K220" s="6">
        <v>0</v>
      </c>
      <c r="L220" s="6">
        <v>1</v>
      </c>
      <c r="M220" s="6">
        <v>1</v>
      </c>
      <c r="N220" s="6">
        <v>0</v>
      </c>
      <c r="O220" s="6">
        <v>0</v>
      </c>
      <c r="P220" s="6">
        <v>0</v>
      </c>
    </row>
    <row r="221" spans="1:16" x14ac:dyDescent="0.25">
      <c r="A221" s="18" t="s">
        <v>9</v>
      </c>
      <c r="B221" s="17" t="s">
        <v>7</v>
      </c>
      <c r="C221" s="6" t="s">
        <v>19</v>
      </c>
      <c r="D221" s="6" t="s">
        <v>35</v>
      </c>
      <c r="E221" s="6" t="s">
        <v>393</v>
      </c>
      <c r="F221" s="7" t="str">
        <f t="shared" si="16"/>
        <v>v.KPI.Dem.MAPE12.ColorCoding.GlobalClass</v>
      </c>
      <c r="G221" s="8" t="s">
        <v>413</v>
      </c>
      <c r="H221" s="6" t="str">
        <f t="shared" si="23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T_CUSTVMI_GLOBALCLASS.%HIDE_OVERVIEW_METRIC={"MAPE-12"}&gt;}T_CUSTVMI_GLOBALCLASS.tar.Target)&lt;&gt;0 and Max({'&amp;chr(36)&amp;'&lt;SOURCE_ID={21},[Demand Plan Version]=,[Demand Plan Version DESC]=,[Demand Plan Version Num], T_CUSTVMI_GLOBALCLASS.%HIDE_OVERVIEW_METRIC={"MAPE-12"}&gt;}T_CUSTVMI_GLOBALCLASS.tar.Tolerance)&lt;&gt;0,
   if(
   //In target
   ('&amp;chr(36)&amp;'(v.KPI.Dem.MAPE12.Formula))&lt; Max({'&amp;chr(36)&amp;'&lt;SOURCE_ID={21},[Demand Plan Version]=,[Demand Plan Version DESC]=,[Demand Plan Version Num], T_CUSTVMI_GLOBALCLASS.%HIDE_OVERVIEW_METRIC={"MAPE-12"}&gt;}T_CUSTVMI_GLOBALCLASS.tar.Target),v.Layout.Colour.MAPE.BIAS.OnTarget,
   if(
   //Near target
   ('&amp;chr(36)&amp;'(v.KPI.Dem.MAPE12.Formula))&lt;= Max({'&amp;chr(36)&amp;'&lt;SOURCE_ID={21},[Demand Plan Version]=,[Demand Plan Version DESC]=,[Demand Plan Version Num], T_CUSTVMI_GLOBALCLASS.%HIDE_OVERVIEW_METRIC={"MAPE-12"}&gt;}T_CUSTVMI_GLOBALCLASS.tar.Tolerance) and ('&amp;chr(36)&amp;'(v.KPI.Dem.MAPE12.Formula))&gt;= Max({'&amp;chr(36)&amp;'&lt;SOURCE_ID={21},[Demand Plan Version]=,[Demand Plan Version DESC]=,[Demand Plan Version Num], T_CUSTVMI_GLOBALCLASS.%HIDE_OVERVIEW_METRIC={"MAPE-12"}&gt;}T_CUSTVMI_GLOBALCLASS.tar.Target),v.Layout.Colour.MAPE.BIAS.NearTarget,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Num],T_CUST_ALL_GLOBALCLASS.%HIDE_OVERVIEW_METRIC={"MAPE-12"}&gt;}T_CUST_ALL_GLOBALCLASS.tar.Target)&lt;&gt;0 and Max({'&amp;chr(36)&amp;'&lt;SOURCE_ID={21},[Demand Plan Version]=,[Demand Plan Version DESC]=,[Demand Plan Version Num],T_CUST_ALL_GLOBALCLASS.%HIDE_OVERVIEW_METRIC={"MAPE-12"}&gt;}T_CUST_ALL_GLOBALCLASS.tar.Tolerance)&lt;&gt;0,
   if(
   //In target
   ('&amp;chr(36)&amp;'(v.KPI.Dem.MAPE12.Formula))&lt; Max({'&amp;chr(36)&amp;'&lt;SOURCE_ID={21},[Demand Plan Version]=,[Demand Plan Version DESC]=,[Demand Plan Version Num],T_CUST_ALL_GLOBALCLASS.%HIDE_OVERVIEW_METRIC={"MAPE-12"}&gt;}T_CUST_ALL_GLOBALCLASS.tar.Target),v.Layout.Colour.MAPE.BIAS.OnTarget,
   if(
   //Near target
   ('&amp;chr(36)&amp;'(v.KPI.Dem.MAPE12.Formula))&lt;= Max({'&amp;chr(36)&amp;'&lt;SOURCE_ID={21},[Demand Plan Version]=,[Demand Plan Version DESC]=,[Demand Plan Version Num],T_CUST_ALL_GLOBALCLASS.%HIDE_OVERVIEW_METRIC={"MAPE-12"}&gt;}T_CUST_ALL_GLOBALCLASS.tar.Tolerance) and ('&amp;chr(36)&amp;'(v.KPI.Dem.MAPE12.Formula))&gt;= Max({'&amp;chr(36)&amp;'&lt;SOURCE_ID={21},[Demand Plan Version]=,[Demand Plan Version DESC]=,[Demand Plan Version Num],T_CUST_ALL_GLOBALCLASS.%HIDE_OVERVIEW_METRIC={"MAPE-12"}&gt;}T_CUST_ALL_GLOBALCLASS.tar.Target),v.Layout.Colour.MAPE.BIAS.NearTarget,
   //Out of target
   v.Layout.Colour.MAPE.BIAS.AboveTarget))
   ,//Else we use white
  white())
 )'&amp;chr(39)&amp;'
'</v>
      </c>
      <c r="I221" s="26" t="s">
        <v>380</v>
      </c>
      <c r="K221" s="6">
        <v>0</v>
      </c>
      <c r="L221" s="6">
        <v>1</v>
      </c>
      <c r="M221" s="6">
        <v>1</v>
      </c>
      <c r="N221" s="6">
        <v>0</v>
      </c>
      <c r="O221" s="6">
        <v>0</v>
      </c>
      <c r="P221" s="6">
        <v>0</v>
      </c>
    </row>
    <row r="222" spans="1:16" x14ac:dyDescent="0.25">
      <c r="A222" s="18" t="s">
        <v>9</v>
      </c>
      <c r="B222" s="17" t="s">
        <v>7</v>
      </c>
      <c r="C222" s="6" t="s">
        <v>19</v>
      </c>
      <c r="D222" s="6" t="s">
        <v>384</v>
      </c>
      <c r="E222" s="6" t="s">
        <v>379</v>
      </c>
      <c r="F222" s="7" t="str">
        <f t="shared" si="16"/>
        <v>v.KPI.Dem.MAPE12.Customer.ColorCoding</v>
      </c>
      <c r="G222" s="8" t="s">
        <v>405</v>
      </c>
      <c r="H222" s="6" t="str">
        <f t="shared" si="23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 %HIDE_OVERVIEW_METRIC={"MAPE-12"}&gt;} T_CUSTVMI.tar.Target)&lt;&gt;0 and max({'&amp;chr(36)&amp;'&lt;SOURCE_ID={21},[Demand Plan Version]=,[Demand Plan Version DESC]=,[Demand Plan Version Num], %HIDE_OVERVIEW_METRIC={"MAPE-12"}&gt;}T_CUSTVMI.tar.Tolerance)&lt;&gt;0,
   if(
   //In target
   ('&amp;chr(36)&amp;'(v.KPI.Dem.MAPE12.Formula))&lt;max({'&amp;chr(36)&amp;'&lt;SOURCE_ID={21},[Demand Plan Version]=,[Demand Plan Version DESC]=,[Demand Plan Version Num], %HIDE_OVERVIEW_METRIC={"MAPE-12"}&gt;} T_CUSTVMI.tar.Target),v.Layout.Colour.MAPE.BIAS.OnTarget,
   if(
   //Near target
   ('&amp;chr(36)&amp;'(v.KPI.Dem.MAPE12.Formula))&lt;=max({'&amp;chr(36)&amp;'&lt;SOURCE_ID={21},[Demand Plan Version]=,[Demand Plan Version DESC]=,[Demand Plan Version Num], %HIDE_OVERVIEW_METRIC={"MAPE-12"}&gt;}T_CUSTVMI.tar.Tolerance) and ('&amp;chr(36)&amp;'(v.KPI.Dem.MAPE12.Formula))&gt;=max({'&amp;chr(36)&amp;'&lt;SOURCE_ID={21},[Demand Plan Version]=,[Demand Plan Version DESC]=,[Demand Plan Version Num], 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 T_CUST_ALL.%HIDE_OVERVIEW_METRIC={"MAPE-12"}&gt;} T_CUST_ALL.tar.Target)&lt;&gt;0 and Max({'&amp;chr(36)&amp;'&lt;SOURCE_ID={21},[Demand Plan Version]=,[Demand Plan Version DESC]=,[Demand Plan Version Num], T_CUST_ALL.%HIDE_OVERVIEW_METRIC={"MAPE-12"}&gt;} T_CUST_ALL.tar.Tolerance)&lt;&gt;0,
      if(
     //In target
     ('&amp;chr(36)&amp;'(v.KPI.Dem.MAPE12.Formula))&lt;max({'&amp;chr(36)&amp;'&lt;SOURCE_ID={21},[Demand Plan Version]=,[Demand Plan Version DESC]=,[Demand Plan Version Num], T_CUST_ALL.%HIDE_OVERVIEW_METRIC={"MAPE-12"}&gt;} T_CUST_ALL.tar.Target),v.Layout.Colour.MAPE.BIAS.OnTarget,
     if(
     //Near target
     ('&amp;chr(36)&amp;'(v.KPI.Dem.MAPE12.Formula))&lt;=max({'&amp;chr(36)&amp;'&lt;SOURCE_ID={21},[Demand Plan Version]=,[Demand Plan Version DESC]=,[Demand Plan Version Num], T_CUST_ALL.%HIDE_OVERVIEW_METRIC={"MAPE-12"}&gt;} T_CUST_ALL.tar.Tolerance) and ('&amp;chr(36)&amp;'(v.KPI.Dem.MAPE12.Formula))&gt;=max({'&amp;chr(36)&amp;'&lt;SOURCE_ID={21},[Demand Plan Version]=,[Demand Plan Version DESC]=,[Demand Plan Version Num], T_CUST_ALL.%HIDE_OVERVIEW_METRIC={"MAPE-12"}&gt;}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 T_VMI_ALL.%HIDE_OVERVIEW_METRIC={"MAPE-12"}&gt;} T_VMI_ALL.tar.Target)&lt;&gt;0 and max({'&amp;chr(36)&amp;'&lt;SOURCE_ID={21},[Demand Plan Version]=,[Demand Plan Version DESC]=,[Demand Plan Version Num], T_VMI_ALL.%HIDE_OVERVIEW_METRIC={"MAPE-12"}&gt;}T_VMI_ALL.tar.Tolerance)&lt;&gt;0,
    if(
    //In target
    ('&amp;chr(36)&amp;'(v.KPI.Dem.MAPE12.Formula))&lt;max({'&amp;chr(36)&amp;'&lt;SOURCE_ID={21},[Demand Plan Version]=,[Demand Plan Version DESC]=,[Demand Plan Version Num], T_VMI_ALL.%HIDE_OVERVIEW_METRIC={"MAPE-12"}&gt;} T_VMI_ALL.tar.Target),v.Layout.Colour.MAPE.BIAS.OnTarget,
    if(
    //Near target
    ('&amp;chr(36)&amp;'(v.KPI.Dem.MAPE12.Formula))&lt;=max({'&amp;chr(36)&amp;'&lt;SOURCE_ID={21},[Demand Plan Version]=,[Demand Plan Version DESC]=,[Demand Plan Version Num], T_VMI_ALL.%HIDE_OVERVIEW_METRIC={"MAPE-12"}&gt;}T_VMI_ALL.tar.Tolerance) and ('&amp;chr(36)&amp;'(v.KPI.Dem.MAPE12.Formula))&gt;=max({'&amp;chr(36)&amp;'&lt;SOURCE_ID={21},[Demand Plan Version]=,[Demand Plan Version DESC]=,[Demand Plan Version Num], 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 T_TOT.%HIDE_OVERVIEW_METRIC={"MAPE-12"}&gt;} T_TOT.tar.Target)&lt;&gt;0 and Max({'&amp;chr(36)&amp;'&lt;SOURCE_ID={21},[Demand Plan Version]=,[Demand Plan Version DESC]=,[Demand Plan Version Num], T_TOT.%HIDE_OVERVIEW_METRIC={"MAPE-12"}&gt;} T_TOT.tar.Tolerance)&lt;&gt;0,
         if(
      //In target
      ('&amp;chr(36)&amp;'(v.KPI.Dem.MAPE12.Formula))&lt;max({'&amp;chr(36)&amp;'&lt;SOURCE_ID={21},[Demand Plan Version]=,[Demand Plan Version DESC]=,[Demand Plan Version Num], T_TOT.%HIDE_OVERVIEW_METRIC={"MAPE-12"}&gt;} T_TOT.tar.Target),v.Layout.Colour.MAPE.BIAS.OnTarget,
      if(
      //Near target
      ('&amp;chr(36)&amp;'(v.KPI.Dem.MAPE12.Formula))&lt;=max({'&amp;chr(36)&amp;'&lt;SOURCE_ID={21},[Demand Plan Version]=,[Demand Plan Version DESC]=,[Demand Plan Version Num], T_TOT.%HIDE_OVERVIEW_METRIC={"MAPE-12"}&gt;} T_TOT.tar.Tolerance) and ('&amp;chr(36)&amp;'(v.KPI.Dem.MAPE12.Formula))&gt;=max({'&amp;chr(36)&amp;'&lt;SOURCE_ID={21},[Demand Plan Version]=,[Demand Plan Version DESC]=,[Demand Plan Version Num], T_TOT.%HIDE_OVERVIEW_METRIC={"MAPE-12"}&gt;} T_TOT.tar.Target),v.Layout.Colour.MAPE.BIAS.NearTarget,
      //Out of target
      v.Layout.Colour.MAPE.BIAS.AboveTarget))
      ,//Else we use white
      white())
  )
)'&amp;chr(39)&amp;'
'</v>
      </c>
      <c r="I222" s="26" t="s">
        <v>380</v>
      </c>
      <c r="K222" s="6">
        <v>0</v>
      </c>
      <c r="L222" s="6">
        <v>1</v>
      </c>
      <c r="M222" s="6">
        <v>1</v>
      </c>
      <c r="N222" s="6">
        <v>0</v>
      </c>
      <c r="O222" s="6">
        <v>0</v>
      </c>
      <c r="P222" s="6">
        <v>0</v>
      </c>
    </row>
    <row r="223" spans="1:16" x14ac:dyDescent="0.25">
      <c r="A223" s="18" t="s">
        <v>9</v>
      </c>
      <c r="B223" s="17" t="s">
        <v>7</v>
      </c>
      <c r="C223" s="6" t="s">
        <v>19</v>
      </c>
      <c r="D223" s="6" t="s">
        <v>384</v>
      </c>
      <c r="E223" s="6" t="s">
        <v>462</v>
      </c>
      <c r="F223" s="7" t="str">
        <f t="shared" si="16"/>
        <v>v.KPI.Dem.MAPE12.Customer.ColorCoding.SAP</v>
      </c>
      <c r="G223" s="8" t="s">
        <v>467</v>
      </c>
      <c r="H223" s="6" t="str">
        <f t="shared" si="23"/>
        <v>'='&amp;chr(39)&amp;'if(GetPossibleCount([Customer ABC indicator])=1,
  //If there are only one possible Customer ABC indicator value 
 if(count(DISTINCT{'&amp;chr(36)&amp;'&lt;SOURCE_ID={10},[Demand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 %HIDE_OVERVIEW_METRIC={"MAPE-12"}&gt;} T_CUSTVMI.tar.Target)&lt;&gt;0 and max({'&amp;chr(36)&amp;'&lt;SOURCE_ID={10},[Demand Plan Version]=,[Demand Plan Version DESC]=,[Demand Plan Version Num], %HIDE_OVERVIEW_METRIC={"MAPE-12"}&gt;}T_CUSTVMI.tar.Tolerance)&lt;&gt;0,
   if(
   //In target
   ('&amp;chr(36)&amp;'(v.KPI.Dem.MAPE12.Formula.SAP))&lt;max({'&amp;chr(36)&amp;'&lt;SOURCE_ID={10},[Demand Plan Version]=,[Demand Plan Version DESC]=,[Demand Plan Version Num], %HIDE_OVERVIEW_METRIC={"MAPE-12"}&gt;} T_CUSTVMI.tar.Target),v.Layout.Colour.MAPE.BIAS.OnTarget,
   if(
   //Near target
   ('&amp;chr(36)&amp;'(v.KPI.Dem.MAPE12.Formula.SAP))&lt;=max({'&amp;chr(36)&amp;'&lt;SOURCE_ID={10},[Demand Plan Version]=,[Demand Plan Version DESC]=,[Demand Plan Version Num], %HIDE_OVERVIEW_METRIC={"MAPE-12"}&gt;}T_CUSTVMI.tar.Tolerance) and ('&amp;chr(36)&amp;'(v.KPI.Dem.MAPE12.Formula.SAP))&gt;=max({'&amp;chr(36)&amp;'&lt;SOURCE_ID={10},[Demand Plan Version]=,[Demand Plan Version DESC]=,[Demand Plan Version Num], 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 T_CUST_ALL.%HIDE_OVERVIEW_METRIC={"MAPE-12"}&gt;} T_CUST_ALL.tar.Target)&lt;&gt;0 and Max({'&amp;chr(36)&amp;'&lt;SOURCE_ID={10},[Demand Plan Version]=,[Demand Plan Version DESC]=,[Demand Plan Version Num], T_CUST_ALL.%HIDE_OVERVIEW_METRIC={"MAPE-12"}&gt;} T_CUST_ALL.tar.Tolerance)&lt;&gt;0,
      if(
     //In target
     ('&amp;chr(36)&amp;'(v.KPI.Dem.MAPE12.Formula.SAP))&lt;max({'&amp;chr(36)&amp;'&lt;SOURCE_ID={10},[Demand Plan Version]=,[Demand Plan Version DESC]=,[Demand Plan Version Num], T_CUST_ALL.%HIDE_OVERVIEW_METRIC={"MAPE-12"}&gt;} T_CUST_ALL.tar.Target),v.Layout.Colour.MAPE.BIAS.OnTarget,
     if(
     //Near target
     ('&amp;chr(36)&amp;'(v.KPI.Dem.MAPE12.Formula.SAP))&lt;=max({'&amp;chr(36)&amp;'&lt;SOURCE_ID={10},[Demand Plan Version]=,[Demand Plan Version DESC]=,[Demand Plan Version Num], T_CUST_ALL.%HIDE_OVERVIEW_METRIC={"MAPE-12"}&gt;} T_CUST_ALL.tar.Tolerance) and ('&amp;chr(36)&amp;'(v.KPI.Dem.MAPE12.Formula.SAP))&gt;=max({'&amp;chr(36)&amp;'&lt;SOURCE_ID={10},[Demand Plan Version]=,[Demand Plan Version DESC]=,[Demand Plan Version Num], T_CUST_ALL.%HIDE_OVERVIEW_METRIC={"MAPE-12"}&gt;} T_CUST_ALL.tar.Target),v.Layout.Colour.MAPE.BIAS.NearTarget,
     //Out of target
     v.Layout.Colour.MAPE.BIAS.AboveTarget))
     ,//Else we use white
     white())
  )
,//Else, 
 if(count(DISTINCT{'&amp;chr(36)&amp;'&lt;SOURCE_ID={10},[Demand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 T_VMI_ALL.%HIDE_OVERVIEW_METRIC={"MAPE-12"}&gt;} T_VMI_ALL.tar.Target)&lt;&gt;0 and max({'&amp;chr(36)&amp;'&lt;SOURCE_ID={10},[Demand Plan Version]=,[Demand Plan Version DESC]=,[Demand Plan Version Num], T_VMI_ALL.%HIDE_OVERVIEW_METRIC={"MAPE-12"}&gt;}T_VMI_ALL.tar.Tolerance)&lt;&gt;0,
    if(
    //In target
    ('&amp;chr(36)&amp;'(v.KPI.Dem.MAPE12.Formula.SAP))&lt;max({'&amp;chr(36)&amp;'&lt;SOURCE_ID={10},[Demand Plan Version]=,[Demand Plan Version DESC]=,[Demand Plan Version Num], T_VMI_ALL.%HIDE_OVERVIEW_METRIC={"MAPE-12"}&gt;} T_VMI_ALL.tar.Target),v.Layout.Colour.MAPE.BIAS.OnTarget,
    if(
    //Near target
    ('&amp;chr(36)&amp;'(v.KPI.Dem.MAPE12.Formula.SAP))&lt;=max({'&amp;chr(36)&amp;'&lt;SOURCE_ID={10},[Demand Plan Version]=,[Demand Plan Version DESC]=,[Demand Plan Version Num], T_VMI_ALL.%HIDE_OVERVIEW_METRIC={"MAPE-12"}&gt;}T_VMI_ALL.tar.Tolerance) and ('&amp;chr(36)&amp;'(v.KPI.Dem.MAPE12.Formula.SAP))&gt;=max({'&amp;chr(36)&amp;'&lt;SOURCE_ID={10},[Demand Plan Version]=,[Demand Plan Version DESC]=,[Demand Plan Version Num], 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 T_TOT.%HIDE_OVERVIEW_METRIC={"MAPE-12"}&gt;} T_TOT.tar.Target)&lt;&gt;0 and Max({'&amp;chr(36)&amp;'&lt;SOURCE_ID={10},[Demand Plan Version]=,[Demand Plan Version DESC]=,[Demand Plan Version Num], T_TOT.%HIDE_OVERVIEW_METRIC={"MAPE-12"}&gt;} T_TOT.tar.Tolerance)&lt;&gt;0,
         if(
      //In target
      ('&amp;chr(36)&amp;'(v.KPI.Dem.MAPE12.Formula.SAP))&lt;max({'&amp;chr(36)&amp;'&lt;SOURCE_ID={10},[Demand Plan Version]=,[Demand Plan Version DESC]=,[Demand Plan Version Num], T_TOT.%HIDE_OVERVIEW_METRIC={"MAPE-12"}&gt;} T_TOT.tar.Target),v.Layout.Colour.MAPE.BIAS.OnTarget,
      if(
      //Near target
      ('&amp;chr(36)&amp;'(v.KPI.Dem.MAPE12.Formula.SAP))&lt;=max({'&amp;chr(36)&amp;'&lt;SOURCE_ID={10},[Demand Plan Version]=,[Demand Plan Version DESC]=,[Demand Plan Version Num], T_TOT.%HIDE_OVERVIEW_METRIC={"MAPE-12"}&gt;} T_TOT.tar.Tolerance) and ('&amp;chr(36)&amp;'(v.KPI.Dem.MAPE12.Formula.SAP))&gt;=max({'&amp;chr(36)&amp;'&lt;SOURCE_ID={10},[Demand Plan Version]=,[Demand Plan Version DESC]=,[Demand Plan Version Num], T_TOT.%HIDE_OVERVIEW_METRIC={"MAPE-12"}&gt;} T_TOT.tar.Target),v.Layout.Colour.MAPE.BIAS.NearTarget,
      //Out of target
      v.Layout.Colour.MAPE.BIAS.AboveTarget))
      ,//Else we use white
      white())
  )
)'&amp;chr(39)&amp;'
'</v>
      </c>
      <c r="I223" s="26" t="s">
        <v>380</v>
      </c>
      <c r="K223" s="6">
        <v>0</v>
      </c>
      <c r="L223" s="6">
        <v>0</v>
      </c>
      <c r="M223" s="6">
        <v>1</v>
      </c>
      <c r="N223" s="6">
        <v>0</v>
      </c>
      <c r="O223" s="6">
        <v>0</v>
      </c>
      <c r="P223" s="6">
        <v>0</v>
      </c>
    </row>
    <row r="224" spans="1:16" x14ac:dyDescent="0.25">
      <c r="A224" s="63" t="s">
        <v>9</v>
      </c>
      <c r="B224" s="17" t="s">
        <v>7</v>
      </c>
      <c r="C224" s="6" t="s">
        <v>19</v>
      </c>
      <c r="D224" s="6" t="s">
        <v>491</v>
      </c>
      <c r="E224" s="6" t="s">
        <v>379</v>
      </c>
      <c r="F224" s="7" t="str">
        <f t="shared" si="16"/>
        <v>v.KPI.Dem.MAPE12.Customer.VMI.ColorCoding</v>
      </c>
      <c r="G224" s="8" t="s">
        <v>567</v>
      </c>
      <c r="H224" s="6" t="str">
        <f t="shared" si="23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 %HIDE_OVERVIEW_METRIC={"MAPE-12"}&gt;} T_CUSTVMI.tar.Target)&lt;&gt;0 and max({'&amp;chr(36)&amp;'&lt;SOURCE_ID={21},[Demand Plan Version]=,[Demand Plan Version DESC]=,[Demand Plan Version Num], %HIDE_OVERVIEW_METRIC={"MAPE-12"}&gt;}T_CUSTVMI.tar.Tolerance)&lt;&gt;0,
   if(
   //In target
   ('&amp;chr(36)&amp;'(v.KPI.Dem.MAPE12.FormulaVMI))&lt;max({'&amp;chr(36)&amp;'&lt;[m.VMI/NVMI]={"VMI"},SOURCE_ID={21},[Demand Plan Version]=,[Demand Plan Version DESC]=,[Demand Plan Version Num], %HIDE_OVERVIEW_METRIC={"MAPE-12"}&gt;} T_CUSTVMI.tar.Target),v.Layout.Colour.MAPE.BIAS.OnTarget,
   if(
   //Near target
   ('&amp;chr(36)&amp;'(v.KPI.Dem.MAPE12.FormulaVMI))&lt;=max({'&amp;chr(36)&amp;'&lt;[m.VMI/NVMI]={"VMI"},SOURCE_ID={21},[Demand Plan Version]=,[Demand Plan Version DESC]=,[Demand Plan Version Num], %HIDE_OVERVIEW_METRIC={"MAPE-12"}&gt;}T_CUSTVMI.tar.Tolerance) and ('&amp;chr(36)&amp;'(v.KPI.Dem.MAPE12.FormulaVMI))&gt;=max({'&amp;chr(36)&amp;'&lt;[m.VMI/NVMI]={"VMI"},SOURCE_ID={21},[Demand Plan Version]=,[Demand Plan Version DESC]=,[Demand Plan Version Num], 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 T_CUST_ALL.%HIDE_OVERVIEW_METRIC={"MAPE-12"}&gt;} T_CUST_ALL.tar.Target)&lt;&gt;0 and Max({'&amp;chr(36)&amp;'&lt;SOURCE_ID={21},[Demand Plan Version]=,[Demand Plan Version DESC]=,[Demand Plan Version Num], T_CUST_ALL.%HIDE_OVERVIEW_METRIC={"MAPE-12"}&gt;} T_CUST_ALL.tar.Tolerance)&lt;&gt;0,
      if(
     //In target
     ('&amp;chr(36)&amp;'(v.KPI.Dem.MAPE12.FormulaVMI))&lt;max({'&amp;chr(36)&amp;'&lt;SOURCE_ID={21},[Demand Plan Version]=,[Demand Plan Version DESC]=,[Demand Plan Version Num], T_CUST_ALL.%HIDE_OVERVIEW_METRIC={"MAPE-12"}&gt;} T_CUST_ALL.tar.Target),v.Layout.Colour.MAPE.BIAS.OnTarget,
     if(
     //Near target
     ('&amp;chr(36)&amp;'(v.KPI.Dem.MAPE12.FormulaVMI))&lt;=max({'&amp;chr(36)&amp;'&lt;SOURCE_ID={21},[Demand Plan Version]=,[Demand Plan Version DESC]=,[Demand Plan Version Num], T_CUST_ALL.%HIDE_OVERVIEW_METRIC={"MAPE-12"}&gt;} T_CUST_ALL.tar.Tolerance) and ('&amp;chr(36)&amp;'(v.KPI.Dem.MAPE12.FormulaVMI))&gt;=max({'&amp;chr(36)&amp;'&lt;SOURCE_ID={21},[Demand Plan Version]=,[Demand Plan Version DESC]=,[Demand Plan Version Num], T_CUST_ALL.%HIDE_OVERVIEW_METRIC={"MAPE-12"}&gt;}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 T_VMI_ALL.%HIDE_OVERVIEW_METRIC={"MAPE-12"}&gt;} T_VMI_ALL.tar.Target)&lt;&gt;0 and max({'&amp;chr(36)&amp;'&lt;SOURCE_ID={21},[Demand Plan Version]=,[Demand Plan Version DESC]=,[Demand Plan Version Num], T_VMI_ALL.%HIDE_OVERVIEW_METRIC={"MAPE-12"}&gt;}T_VMI_ALL.tar.Tolerance)&lt;&gt;0,
    if(
    //In target
    ('&amp;chr(36)&amp;'(v.KPI.Dem.MAPE12.FormulaVMI))&lt;max({'&amp;chr(36)&amp;'&lt;[m.VMI/NVMI]={"VMI"},SOURCE_ID={21},[Demand Plan Version]=,[Demand Plan Version DESC]=,[Demand Plan Version Num], T_VMI_ALL.%HIDE_OVERVIEW_METRIC={"MAPE-12"}&gt;} T_VMI_ALL.tar.Target),v.Layout.Colour.MAPE.BIAS.OnTarget,
    if(
    //Near target
    ('&amp;chr(36)&amp;'(v.KPI.Dem.MAPE12.FormulaVMI))&lt;=max({'&amp;chr(36)&amp;'&lt;[m.VMI/NVMI]={"VMI"},SOURCE_ID={21},[Demand Plan Version]=,[Demand Plan Version DESC]=,[Demand Plan Version Num], T_VMI_ALL.%HIDE_OVERVIEW_METRIC={"MAPE-12"}&gt;}T_VMI_ALL.tar.Tolerance) and ('&amp;chr(36)&amp;'(v.KPI.Dem.MAPE12.FormulaVMI))&gt;=max({'&amp;chr(36)&amp;'&lt;[m.VMI/NVMI]={"VMI"},SOURCE_ID={21},[Demand Plan Version]=,[Demand Plan Version DESC]=,[Demand Plan Version Num], 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 T_TOT.%HIDE_OVERVIEW_METRIC={"MAPE-12"}&gt;} T_TOT.tar.Target)&lt;&gt;0 and Max({'&amp;chr(36)&amp;'&lt;SOURCE_ID={21},[Demand Plan Version]=,[Demand Plan Version DESC]=,[Demand Plan Version Num], T_TOT.%HIDE_OVERVIEW_METRIC={"MAPE-12"}&gt;} T_TOT.tar.Tolerance)&lt;&gt;0,
         if(
      //In target
      ('&amp;chr(36)&amp;'(v.KPI.Dem.MAPE12.FormulaVMI))&lt;max({'&amp;chr(36)&amp;'&lt;SOURCE_ID={21},[Demand Plan Version]=,[Demand Plan Version DESC]=,[Demand Plan Version Num], T_TOT.%HIDE_OVERVIEW_METRIC={"MAPE-12"}&gt;} T_TOT.tar.Target),v.Layout.Colour.MAPE.BIAS.OnTarget,
      if(
      //Near target
      ('&amp;chr(36)&amp;'(v.KPI.Dem.MAPE12.FormulaVMI))&lt;=max({'&amp;chr(36)&amp;'&lt;SOURCE_ID={21},[Demand Plan Version]=,[Demand Plan Version DESC]=,[Demand Plan Version Num], T_TOT.%HIDE_OVERVIEW_METRIC={"MAPE-12"}&gt;} T_TOT.tar.Tolerance) and ('&amp;chr(36)&amp;'(v.KPI.Dem.MAPE12.FormulaVMI))&gt;=max({'&amp;chr(36)&amp;'&lt;SOURCE_ID={21},[Demand Plan Version]=,[Demand Plan Version DESC]=,[Demand Plan Version Num], T_TOT.%HIDE_OVERVIEW_METRIC={"MAPE-12"}&gt;} T_TOT.tar.Target),v.Layout.Colour.MAPE.BIAS.NearTarget,
      //Out of target
      v.Layout.Colour.MAPE.BIAS.AboveTarget))
      ,//Else we use white
      white())
  )
)'&amp;chr(39)&amp;'
'</v>
      </c>
      <c r="I224" s="26" t="s">
        <v>380</v>
      </c>
      <c r="K224" s="6">
        <v>0</v>
      </c>
      <c r="L224" s="6">
        <v>1</v>
      </c>
      <c r="M224" s="6">
        <v>1</v>
      </c>
      <c r="N224" s="6">
        <v>0</v>
      </c>
      <c r="O224" s="6">
        <v>0</v>
      </c>
      <c r="P224" s="6">
        <v>0</v>
      </c>
    </row>
    <row r="225" spans="1:16" x14ac:dyDescent="0.25">
      <c r="A225" s="63" t="s">
        <v>9</v>
      </c>
      <c r="B225" s="17" t="s">
        <v>7</v>
      </c>
      <c r="C225" s="6" t="s">
        <v>19</v>
      </c>
      <c r="D225" s="6" t="s">
        <v>491</v>
      </c>
      <c r="E225" s="6" t="s">
        <v>462</v>
      </c>
      <c r="F225" s="7" t="str">
        <f t="shared" si="16"/>
        <v>v.KPI.Dem.MAPE12.Customer.VMI.ColorCoding.SAP</v>
      </c>
      <c r="G225" s="8" t="s">
        <v>583</v>
      </c>
      <c r="H225" s="6" t="str">
        <f t="shared" si="23"/>
        <v>'='&amp;chr(39)&amp;'if(GetPossibleCount([Customer ABC indicator])=1,
  //If there are only one possible Customer ABC indicator value 
 if(count(DISTINCT{'&amp;chr(36)&amp;'&lt;[m.VMI/NVMI]={"VMI"},SOURCE_ID={10},[Demand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 %HIDE_OVERVIEW_METRIC={"MAPE-12"}&gt;} T_CUSTVMI.tar.Target)&lt;&gt;0 and max({'&amp;chr(36)&amp;'&lt;SOURCE_ID={10},[Demand Plan Version]=,[Demand Plan Version DESC]=,[Demand Plan Version Num], %HIDE_OVERVIEW_METRIC={"MAPE-12"}&gt;}T_CUSTVMI.tar.Tolerance)&lt;&gt;0,
   if(
   //In target
   ('&amp;chr(36)&amp;'(v.KPI.Dem.MAPE12.FormulaVMI.SAP))&lt;max({'&amp;chr(36)&amp;'&lt;[m.VMI/NVMI]={"VMI"},SOURCE_ID={10},[Demand Plan Version]=,[Demand Plan Version DESC]=,[Demand Plan Version Num], %HIDE_OVERVIEW_METRIC={"MAPE-12"}&gt;} T_CUSTVMI.tar.Target),v.Layout.Colour.MAPE.BIAS.OnTarget,
   if(
   //Near target
   ('&amp;chr(36)&amp;'(v.KPI.Dem.MAPE12.FormulaVMI.SAP))&lt;=max({'&amp;chr(36)&amp;'&lt;[m.VMI/NVMI]={"VMI"},SOURCE_ID={10},[Demand Plan Version]=,[Demand Plan Version DESC]=,[Demand Plan Version Num], %HIDE_OVERVIEW_METRIC={"MAPE-12"}&gt;}T_CUSTVMI.tar.Tolerance) and ('&amp;chr(36)&amp;'(v.KPI.Dem.MAPE12.FormulaVMI.SAP))&gt;=max({'&amp;chr(36)&amp;'&lt;[m.VMI/NVMI]={"VMI"},SOURCE_ID={10},[Demand Plan Version]=,[Demand Plan Version DESC]=,[Demand Plan Version Num], %HIDE_OVERVIEW_METRIC={"MAPE-12"}&gt;}T_CUSTVMI.tar.Target),v.Layout.Colour.MAPE.BIAS.NearTarget,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 T_CUST_ALL.%HIDE_OVERVIEW_METRIC={"MAPE-12"}&gt;} T_CUST_ALL.tar.Target)&lt;&gt;0 and Max({'&amp;chr(36)&amp;'&lt;SOURCE_ID={10},[Demand Plan Version]=,[Demand Plan Version DESC]=,[Demand Plan Version Num], T_CUST_ALL.%HIDE_OVERVIEW_METRIC={"MAPE-12"}&gt;} T_CUST_ALL.tar.Tolerance)&lt;&gt;0,
      if(
     //In target
     ('&amp;chr(36)&amp;'(v.KPI.Dem.MAPE12.FormulaVMI.SAP))&lt;max({'&amp;chr(36)&amp;'&lt;SOURCE_ID={10},[Demand Plan Version]=,[Demand Plan Version DESC]=,[Demand Plan Version Num], T_CUST_ALL.%HIDE_OVERVIEW_METRIC={"MAPE-12"}&gt;} T_CUST_ALL.tar.Target),v.Layout.Colour.MAPE.BIAS.OnTarget,
     if(
     //Near target
     ('&amp;chr(36)&amp;'(v.KPI.Dem.MAPE12.FormulaVMI.SAP))&lt;=max({'&amp;chr(36)&amp;'&lt;SOURCE_ID={10},[Demand Plan Version]=,[Demand Plan Version DESC]=,[Demand Plan Version Num], T_CUST_ALL.%HIDE_OVERVIEW_METRIC={"MAPE-12"}&gt;} T_CUST_ALL.tar.Tolerance) and ('&amp;chr(36)&amp;'(v.KPI.Dem.MAPE12.FormulaVMI.SAP))&gt;=max({'&amp;chr(36)&amp;'&lt;SOURCE_ID={10},[Demand Plan Version]=,[Demand Plan Version DESC]=,[Demand Plan Version Num], T_CUST_ALL.%HIDE_OVERVIEW_METRIC={"MAPE-12"}&gt;} T_CUST_ALL.tar.Target),v.Layout.Colour.MAPE.BIAS.NearTarget,
     //Out of target
     v.Layout.Colour.MAPE.BIAS.AboveTarget))
     ,//Else we use white
     white())
  )
,//Else, 
 if(count(DISTINCT{'&amp;chr(36)&amp;'&lt;[m.VMI/NVMI]={"VMI"},SOURCE_ID={10},[Demand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 T_VMI_ALL.%HIDE_OVERVIEW_METRIC={"MAPE-12"}&gt;} T_VMI_ALL.tar.Target)&lt;&gt;0 and max({'&amp;chr(36)&amp;'&lt;SOURCE_ID={10},[Demand Plan Version]=,[Demand Plan Version DESC]=,[Demand Plan Version Num], T_VMI_ALL.%HIDE_OVERVIEW_METRIC={"MAPE-12"}&gt;}T_VMI_ALL.tar.Tolerance)&lt;&gt;0,
    if(
    //In target
    ('&amp;chr(36)&amp;'(v.KPI.Dem.MAPE12.FormulaVMI.SAP))&lt;max({'&amp;chr(36)&amp;'&lt;[m.VMI/NVMI]={"VMI"},SOURCE_ID={10},[Demand Plan Version]=,[Demand Plan Version DESC]=,[Demand Plan Version Num], T_VMI_ALL.%HIDE_OVERVIEW_METRIC={"MAPE-12"}&gt;} T_VMI_ALL.tar.Target),v.Layout.Colour.MAPE.BIAS.OnTarget,
    if(
    //Near target
    ('&amp;chr(36)&amp;'(v.KPI.Dem.MAPE12.FormulaVMI.SAP))&lt;=max({'&amp;chr(36)&amp;'&lt;[m.VMI/NVMI]={"VMI"},SOURCE_ID={10},[Demand Plan Version]=,[Demand Plan Version DESC]=,[Demand Plan Version Num], T_VMI_ALL.%HIDE_OVERVIEW_METRIC={"MAPE-12"}&gt;}T_VMI_ALL.tar.Tolerance) and ('&amp;chr(36)&amp;'(v.KPI.Dem.MAPE12.FormulaVMI.SAP))&gt;=max({'&amp;chr(36)&amp;'&lt;[m.VMI/NVMI]={"VMI"},SOURCE_ID={10},[Demand Plan Version]=,[Demand Plan Version DESC]=,[Demand Plan Version Num], T_VMI_ALL.%HIDE_OVERVIEW_METRIC={"MAPE-12"}&gt;}T_VMI_ALL.tar.Target),v.Layout.Colour.MAPE.BIAS.NearTarget,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 T_TOT.%HIDE_OVERVIEW_METRIC={"MAPE-12"}&gt;} T_TOT.tar.Target)&lt;&gt;0 and Max({'&amp;chr(36)&amp;'&lt;SOURCE_ID={10},[Demand Plan Version]=,[Demand Plan Version DESC]=,[Demand Plan Version Num], T_TOT.%HIDE_OVERVIEW_METRIC={"MAPE-12"}&gt;} T_TOT.tar.Tolerance)&lt;&gt;0,
         if(
      //In target
      ('&amp;chr(36)&amp;'(v.KPI.Dem.MAPE12.FormulaVMI.SAP))&lt;max({'&amp;chr(36)&amp;'&lt;SOURCE_ID={10},[Demand Plan Version]=,[Demand Plan Version DESC]=,[Demand Plan Version Num], T_TOT.%HIDE_OVERVIEW_METRIC={"MAPE-12"}&gt;} T_TOT.tar.Target),v.Layout.Colour.MAPE.BIAS.OnTarget,
      if(
      //Near target
      ('&amp;chr(36)&amp;'(v.KPI.Dem.MAPE12.FormulaVMI.SAP))&lt;=max({'&amp;chr(36)&amp;'&lt;SOURCE_ID={10},[Demand Plan Version]=,[Demand Plan Version DESC]=,[Demand Plan Version Num], T_TOT.%HIDE_OVERVIEW_METRIC={"MAPE-12"}&gt;} T_TOT.tar.Tolerance) and ('&amp;chr(36)&amp;'(v.KPI.Dem.MAPE12.FormulaVMI.SAP))&gt;=max({'&amp;chr(36)&amp;'&lt;SOURCE_ID={10},[Demand Plan Version]=,[Demand Plan Version DESC]=,[Demand Plan Version Num], T_TOT.%HIDE_OVERVIEW_METRIC={"MAPE-12"}&gt;} T_TOT.tar.Target),v.Layout.Colour.MAPE.BIAS.NearTarget,
      //Out of target
      v.Layout.Colour.MAPE.BIAS.AboveTarget))
      ,//Else we use white
      white())
  )
)'&amp;chr(39)&amp;'
'</v>
      </c>
      <c r="I225" s="26" t="s">
        <v>380</v>
      </c>
      <c r="K225" s="6">
        <v>0</v>
      </c>
      <c r="L225" s="6">
        <v>0</v>
      </c>
      <c r="M225" s="6">
        <v>1</v>
      </c>
      <c r="N225" s="6">
        <v>0</v>
      </c>
      <c r="O225" s="6">
        <v>0</v>
      </c>
      <c r="P225" s="6">
        <v>0</v>
      </c>
    </row>
    <row r="226" spans="1:16" ht="75" x14ac:dyDescent="0.25">
      <c r="A226" s="63" t="s">
        <v>9</v>
      </c>
      <c r="B226" s="17" t="s">
        <v>7</v>
      </c>
      <c r="C226" s="6" t="s">
        <v>19</v>
      </c>
      <c r="D226" s="6" t="s">
        <v>35</v>
      </c>
      <c r="E226" s="6" t="s">
        <v>14</v>
      </c>
      <c r="F226" s="7" t="str">
        <f t="shared" si="16"/>
        <v>v.KPI.Dem.MAPE12.Formula</v>
      </c>
      <c r="G226" s="30" t="s">
        <v>954</v>
      </c>
      <c r="H226" s="6" t="str">
        <f t="shared" si="23"/>
        <v>'='&amp;chr(39)&amp;'if(sum({'&amp;chr(36)&amp;'&lt;PerType={0},[Demand Plan Version]=,[Demand Plan Version DESC]=,[Demand Plan Version Num]=,SOURCE_ID={21}&gt;} [Absolute Diff 12])/sum({'&amp;chr(36)&amp;'&lt;PerType={0},[Demand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[Absolute Diff 12])/sum({'&amp;chr(36)&amp;'&lt;PerType={0},[Demand Plan Version]=,[Demand Plan Version DESC]=,[Demand Plan Version Num]=,SOURCE_ID={21}&gt;} [In-Market Sales (History)]))'&amp;chr(39)&amp;''</v>
      </c>
      <c r="K226" s="6">
        <v>0</v>
      </c>
      <c r="L226" s="6">
        <v>1</v>
      </c>
      <c r="M226" s="6">
        <v>1</v>
      </c>
      <c r="N226" s="6">
        <v>0</v>
      </c>
      <c r="O226" s="6">
        <v>0</v>
      </c>
      <c r="P226" s="6">
        <v>0</v>
      </c>
    </row>
    <row r="227" spans="1:16" ht="90" x14ac:dyDescent="0.25">
      <c r="A227" s="6" t="s">
        <v>9</v>
      </c>
      <c r="B227" s="17" t="s">
        <v>7</v>
      </c>
      <c r="C227" s="6" t="s">
        <v>19</v>
      </c>
      <c r="D227" s="6" t="s">
        <v>35</v>
      </c>
      <c r="E227" s="6" t="s">
        <v>223</v>
      </c>
      <c r="F227" s="7" t="str">
        <f t="shared" si="16"/>
        <v>v.KPI.Dem.MAPE12.Formula.SAP</v>
      </c>
      <c r="G227" s="30" t="s">
        <v>992</v>
      </c>
      <c r="H227" s="6" t="str">
        <f t="shared" si="23"/>
        <v>'='&amp;chr(39)&amp;'if(sum({'&amp;chr(36)&amp;'&lt;PerType={0},[Demand Plan Version]=,[Demand Plan Version DESC]=,[Demand Plan Version Num]=,SOURCE_ID={10}&gt;}[Absolute Diff 12])/sum({'&amp;chr(36)&amp;'&lt;[PerType]={0},[Demand Plan Version]=,[Demand Plan Version DESC]=,[Demand Plan Version Num]=,SOURCE_ID={10}&gt;} [In-Market Sales (History)])&gt;9.99,
9.99,
sum({'&amp;chr(36)&amp;'&lt;PerType={0},[Demand Plan Version]=,[Demand Plan Version DESC]=,[Demand Plan Version Num]=,SOURCE_ID={10}&gt;}[Absolute Diff 12])/sum({'&amp;chr(36)&amp;'&lt;PerType={0},[Demand Plan Version]=,[Demand Plan Version DESC]=,[Demand Plan Version Num]=,SOURCE_ID={10}&gt;} [In-Market Sales (History)]))'&amp;chr(39)&amp;'
'</v>
      </c>
      <c r="K227" s="6">
        <v>0</v>
      </c>
      <c r="L227" s="6">
        <v>0</v>
      </c>
      <c r="M227" s="6">
        <v>1</v>
      </c>
      <c r="N227" s="6">
        <v>0</v>
      </c>
      <c r="O227" s="6">
        <v>0</v>
      </c>
      <c r="P227" s="6">
        <v>0</v>
      </c>
    </row>
    <row r="228" spans="1:16" x14ac:dyDescent="0.25">
      <c r="A228" s="18" t="s">
        <v>9</v>
      </c>
      <c r="B228" s="17" t="s">
        <v>7</v>
      </c>
      <c r="C228" s="6" t="s">
        <v>19</v>
      </c>
      <c r="D228" s="6" t="s">
        <v>35</v>
      </c>
      <c r="E228" s="6" t="s">
        <v>358</v>
      </c>
      <c r="F228" s="7" t="str">
        <f t="shared" si="16"/>
        <v>v.KPI.Dem.MAPE12.Formula.YTD</v>
      </c>
      <c r="G228" s="8" t="s">
        <v>365</v>
      </c>
      <c r="H228" s="6" t="str">
        <f t="shared" si="23"/>
        <v>'='&amp;chr(39)&amp;'if(sum({'&amp;chr(36)&amp;'&lt;PerType={99},[Demand Plan Version]=,[Demand Plan Version DESC]=,[Demand Plan Version Num]=,SOURCE_ID={21}&gt;} [Absolute Diff 12])/sum({'&amp;chr(36)&amp;'&lt;PerType={99},[Demand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[Absolute Diff 12])/sum({'&amp;chr(36)&amp;'&lt;PerType={99},[Demand Plan Version]=,[Demand Plan Version DESC]=,[Demand Plan Version Num]=,SOURCE_ID={21}&gt;} [In-Market Sales (History)]))'&amp;chr(39)&amp;''</v>
      </c>
      <c r="K228" s="6">
        <v>0</v>
      </c>
      <c r="L228" s="6">
        <v>1</v>
      </c>
      <c r="M228" s="6">
        <v>1</v>
      </c>
      <c r="N228" s="6">
        <v>0</v>
      </c>
      <c r="O228" s="6">
        <v>0</v>
      </c>
      <c r="P228" s="6">
        <v>0</v>
      </c>
    </row>
    <row r="229" spans="1:16" x14ac:dyDescent="0.25">
      <c r="A229" s="18" t="s">
        <v>9</v>
      </c>
      <c r="B229" s="17" t="s">
        <v>7</v>
      </c>
      <c r="C229" s="6" t="s">
        <v>19</v>
      </c>
      <c r="D229" s="6" t="s">
        <v>35</v>
      </c>
      <c r="E229" s="6" t="s">
        <v>428</v>
      </c>
      <c r="F229" s="7" t="str">
        <f t="shared" si="16"/>
        <v>v.KPI.Dem.MAPE12.FormulaVMI</v>
      </c>
      <c r="G229" s="8" t="s">
        <v>432</v>
      </c>
      <c r="H229" s="6" t="str">
        <f t="shared" si="23"/>
        <v>'='&amp;chr(39)&amp;'if(sum({'&amp;chr(36)&amp;'&lt;PerType={0},[m.VMI/NVMI]={"VMI"},[Demand Plan Version]=,[Demand Plan Version DESC]=,[Demand Plan Version Num]=,SOURCE_ID={21}&gt;} [Absolute Diff 12])/sum({'&amp;chr(36)&amp;'&lt;PerType={0},[m.VMI/NVMI]={"VMI"},[Demand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[Absolute Diff 12])/sum({'&amp;chr(36)&amp;'&lt;PerType={0},[m.VMI/NVMI]={"VMI"},[Demand Plan Version]=,[Demand Plan Version DESC]=,[Demand Plan Version Num]=,SOURCE_ID={21}&gt;} [In-Market Sales (History)]))'&amp;chr(39)&amp;''</v>
      </c>
      <c r="K229" s="6">
        <v>0</v>
      </c>
      <c r="L229" s="6">
        <v>1</v>
      </c>
      <c r="M229" s="6">
        <v>1</v>
      </c>
      <c r="N229" s="6">
        <v>0</v>
      </c>
      <c r="O229" s="6">
        <v>0</v>
      </c>
      <c r="P229" s="6">
        <v>0</v>
      </c>
    </row>
    <row r="230" spans="1:16" x14ac:dyDescent="0.25">
      <c r="A230" s="64" t="s">
        <v>9</v>
      </c>
      <c r="B230" s="17" t="s">
        <v>7</v>
      </c>
      <c r="C230" s="6" t="s">
        <v>19</v>
      </c>
      <c r="D230" s="6" t="s">
        <v>35</v>
      </c>
      <c r="E230" s="6" t="s">
        <v>445</v>
      </c>
      <c r="F230" s="7" t="str">
        <f t="shared" si="16"/>
        <v>v.KPI.Dem.MAPE12.FormulaVMI.SAP</v>
      </c>
      <c r="G230" s="8" t="s">
        <v>449</v>
      </c>
      <c r="H230" s="6" t="str">
        <f t="shared" si="23"/>
        <v>'='&amp;chr(39)&amp;'if(sum({'&amp;chr(36)&amp;'&lt;PerType={0},[m.VMI/NVMI]={"VMI"},[Demand Plan Version]=,[Demand Plan Version DESC]=,[Demand Plan Version Num]=,SOURCE_ID={10}&gt;}[Absolute Diff 12])/sum({'&amp;chr(36)&amp;'&lt;[PerType]={0},[m.VMI/NVMI]={"VMI"},[Demand Plan Version]=,[Demand Plan Version DESC]=,[Demand Plan Version Num]=,SOURCE_ID={10}&gt;} [In-Market Sales (History)])&gt;9.99,
9.99,
sum({'&amp;chr(36)&amp;'&lt;PerType={0},[m.VMI/NVMI]={"VMI"},[Demand Plan Version]=,[Demand Plan Version DESC]=,[Demand Plan Version Num]=,SOURCE_ID={10}&gt;}[Absolute Diff 12])/sum({'&amp;chr(36)&amp;'&lt;PerType={0},[m.VMI/NVMI]={"VMI"},[Demand Plan Version]=,[Demand Plan Version DESC]=,[Demand Plan Version Num]=,SOURCE_ID={10}&gt;} [In-Market Sales (History)]))'&amp;chr(39)&amp;'
'</v>
      </c>
      <c r="K230" s="6">
        <v>0</v>
      </c>
      <c r="L230" s="6">
        <v>0</v>
      </c>
      <c r="M230" s="6">
        <v>1</v>
      </c>
      <c r="N230" s="6">
        <v>0</v>
      </c>
      <c r="O230" s="6">
        <v>0</v>
      </c>
      <c r="P230" s="6">
        <v>0</v>
      </c>
    </row>
    <row r="231" spans="1:16" x14ac:dyDescent="0.25">
      <c r="A231" s="18" t="s">
        <v>9</v>
      </c>
      <c r="B231" s="17" t="s">
        <v>7</v>
      </c>
      <c r="C231" s="6" t="s">
        <v>19</v>
      </c>
      <c r="D231" s="6" t="s">
        <v>35</v>
      </c>
      <c r="E231" s="6" t="s">
        <v>16</v>
      </c>
      <c r="F231" s="7" t="str">
        <f t="shared" si="16"/>
        <v>v.KPI.Dem.MAPE12.Trends</v>
      </c>
      <c r="G231" s="8" t="s">
        <v>244</v>
      </c>
      <c r="H231" s="6" t="str">
        <f t="shared" si="23"/>
        <v>'='&amp;chr(39)&amp;'if(sum({'&amp;chr(36)&amp;'&lt;'&amp;chr(39)&amp;'&amp;v.Calendar.Dem.Trends.Selected&amp;'&amp;chr(39)&amp;',PerType={0}, [Demand Plan Version]=,[Demand Plan Version DESC]=,[Demand Plan Version Num]=,SOURCE_ID={21}&gt;} [Absolute Diff 12])/sum({'&amp;chr(36)&amp;'&lt;'&amp;chr(39)&amp;'&amp;v.Calendar.Dem.Trends.Selected&amp;'&amp;chr(39)&amp;',PerType={0},[Demand Plan Version]=,[Demand Plan Version DESC]=,[Demand Plan Version Num]=,SOURCE_ID={21}&gt;} [In-Market Sales (History)])&gt;9.99,
9.99,
sum({'&amp;chr(36)&amp;'&lt;'&amp;chr(39)&amp;'&amp;v.Calendar.Dem.Trends.Selected&amp;'&amp;chr(39)&amp;', PerType={0},[Demand Plan Version]=,[Demand Plan Version DESC]=,[Demand Plan Version Num]=,SOURCE_ID={21}&gt;} [Absolute Diff 12])/sum({'&amp;chr(36)&amp;'&lt;'&amp;chr(39)&amp;'&amp;v.Calendar.Dem.Trends.Selected&amp;'&amp;chr(39)&amp;',PerType={0},[Demand Plan Version]=,[Demand Plan Version DESC]=,[Demand Plan Version Num]=,SOURCE_ID={21}&gt;} [In-Market Sales (History)]))'&amp;chr(39)&amp;''</v>
      </c>
      <c r="K231" s="6">
        <v>0</v>
      </c>
      <c r="L231" s="6">
        <v>1</v>
      </c>
      <c r="M231" s="6">
        <v>1</v>
      </c>
      <c r="N231" s="6">
        <v>0</v>
      </c>
      <c r="O231" s="6">
        <v>0</v>
      </c>
      <c r="P231" s="6">
        <v>0</v>
      </c>
    </row>
    <row r="232" spans="1:16" x14ac:dyDescent="0.25">
      <c r="A232" s="18" t="s">
        <v>9</v>
      </c>
      <c r="B232" s="17" t="s">
        <v>7</v>
      </c>
      <c r="C232" s="6" t="s">
        <v>19</v>
      </c>
      <c r="D232" s="6" t="s">
        <v>483</v>
      </c>
      <c r="E232" s="6" t="s">
        <v>379</v>
      </c>
      <c r="F232" s="7" t="str">
        <f t="shared" si="16"/>
        <v>v.KPI.Dem.MAPE12.VMI.ColorCoding</v>
      </c>
      <c r="G232" s="8" t="s">
        <v>551</v>
      </c>
      <c r="H232" s="6" t="str">
        <f t="shared" si="23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('&amp;chr(36)&amp;'(v.KPI.Dem.MAPE12.FormulaVMI))&lt;max({'&amp;chr(36)&amp;'&lt;[m.VMI/NVMI]={"VMI"},SOURCE_ID={21},[Demand Plan Version]=,[Demand Plan Version DESC]=,[Demand Plan Version Num]=&gt;}T_CUSTVMI.tar.Target),v.Layout.Colour.MAPE.BIAS.OnTarget,
   if(
   //Near target
   ('&amp;chr(36)&amp;'(v.KPI.Dem.MAPE12.FormulaVMI))&lt;=max({'&amp;chr(36)&amp;'&lt;[m.VMI/NVMI]={"VMI"},SOURCE_ID={21},[Demand Plan Version]=,[Demand Plan Version DESC]=,[Demand Plan Version Num]=&gt;}T_CUSTVMI.tar.Tolerance) and ('&amp;chr(36)&amp;'(v.KPI.Dem.MAPE12.FormulaVMI))&gt;=max({'&amp;chr(36)&amp;'&lt;[m.VMI/NVMI]={"VMI"},SOURCE_ID={21},[Demand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 T_CUST_ALL.%HIDE_OVERVIEW_METRIC={"'&amp;chr(39)&amp;'&amp;v.App.Dem.Hide.Overview.Metrics&amp;'&amp;chr(39)&amp;'"}&gt;} T_CUST_ALL.tar.Target)&lt;&gt;0 and Max({'&amp;chr(36)&amp;'&lt;SOURCE_ID={21},[Demand Plan Version]=,[Demand Plan Version DESC]=,[Demand Plan Version Num]=, T_CUST_ALL.%HIDE_OVERVIEW_METRIC={"'&amp;chr(39)&amp;'&amp;v.App.Dem.Hide.Overview.Metrics&amp;'&amp;chr(39)&amp;'"}&gt;} T_CUST_ALL.tar.Tolerance)&lt;&gt;0,
   if(
   //In target
   ('&amp;chr(36)&amp;'(v.KPI.Dem.MAPE12.FormulaVMI))&lt;max({'&amp;chr(36)&amp;'&lt;SOURCE_ID={21},[Demand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('&amp;chr(36)&amp;'(v.KPI.Dem.MAPE12.FormulaVMI))&lt;max({'&amp;chr(36)&amp;'&lt;SOURCE_ID={21},[Demand Plan Version]=,[Demand Plan Version DESC]=,[Demand Plan Version Num]=,T_CUST_ALL.%HIDE_OVERVIEW_METRIC={"'&amp;chr(39)&amp;'&amp;v.App.Dem.Hide.Overview.Metrics&amp;'&amp;chr(39)&amp;'"}&gt;} T_CUST_ALL.tar.Tolerance) and ('&amp;chr(36)&amp;'(v.KPI.Dem.MAPE12.FormulaVMI))&gt;=max({'&amp;chr(36)&amp;'&lt;SOURCE_ID={21},[Demand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232" s="26" t="s">
        <v>380</v>
      </c>
      <c r="K232" s="6">
        <v>0</v>
      </c>
      <c r="L232" s="6">
        <v>1</v>
      </c>
      <c r="M232" s="6">
        <v>1</v>
      </c>
      <c r="N232" s="6">
        <v>0</v>
      </c>
      <c r="O232" s="6">
        <v>0</v>
      </c>
      <c r="P232" s="6">
        <v>0</v>
      </c>
    </row>
    <row r="233" spans="1:16" x14ac:dyDescent="0.25">
      <c r="A233" s="18" t="s">
        <v>9</v>
      </c>
      <c r="B233" s="17" t="s">
        <v>7</v>
      </c>
      <c r="C233" s="6" t="s">
        <v>19</v>
      </c>
      <c r="D233" s="6" t="s">
        <v>483</v>
      </c>
      <c r="E233" s="6" t="s">
        <v>393</v>
      </c>
      <c r="F233" s="7" t="str">
        <f t="shared" si="16"/>
        <v>v.KPI.Dem.MAPE12.VMI.ColorCoding.GlobalClass</v>
      </c>
      <c r="G233" s="8" t="s">
        <v>559</v>
      </c>
      <c r="H233" s="6" t="str">
        <f t="shared" si="23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T_CUSTVMI_GLOBALCLASS.%HIDE_OVERVIEW_METRIC={"MAPE-12"}&gt;}T_CUSTVMI_GLOBALCLASS.tar.Target)&lt;&gt;0 and Max({'&amp;chr(36)&amp;'&lt;SOURCE_ID={21},[Demand Plan Version]=,[Demand Plan Version DESC]=,[Demand Plan Version Num], T_CUSTVMI_GLOBALCLASS.%HIDE_OVERVIEW_METRIC={"MAPE-12"}&gt;}T_CUSTVMI_GLOBALCLASS.tar.Tolerance)&lt;&gt;0,
   if(
   //In target
   ('&amp;chr(36)&amp;'(v.KPI.Dem.MAPE12.FormulaVMI))&lt; Max({'&amp;chr(36)&amp;'&lt;[m.VMI/NVMI]={"VMI"},SOURCE_ID={21},[Demand Plan Version]=,[Demand Plan Version DESC]=,[Demand Plan Version Num], T_CUSTVMI_GLOBALCLASS.%HIDE_OVERVIEW_METRIC={"MAPE-12"}&gt;}T_CUSTVMI_GLOBALCLASS.tar.Target),v.Layout.Colour.MAPE.BIAS.OnTarget,
   if(
   //Near target
   ('&amp;chr(36)&amp;'(v.KPI.Dem.MAPE12.FormulaVMI))&lt;= Max({'&amp;chr(36)&amp;'&lt;[m.VMI/NVMI]={"VMI"},SOURCE_ID={21},[Demand Plan Version]=,[Demand Plan Version DESC]=,[Demand Plan Version Num], T_CUSTVMI_GLOBALCLASS.%HIDE_OVERVIEW_METRIC={"MAPE-12"}&gt;}T_CUSTVMI_GLOBALCLASS.tar.Tolerance) and ('&amp;chr(36)&amp;'(v.KPI.Dem.MAPE12.FormulaVMI))&gt;= Max({'&amp;chr(36)&amp;'&lt;[m.VMI/NVMI]={"VMI"},SOURCE_ID={21},[Demand Plan Version]=,[Demand Plan Version DESC]=,[Demand Plan Version Num], T_CUSTVMI_GLOBALCLASS.%HIDE_OVERVIEW_METRIC={"MAPE-12"}&gt;}T_CUSTVMI_GLOBALCLASS.tar.Target),v.Layout.Colour.MAPE.BIAS.NearTarget,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Num],T_CUST_ALL_GLOBALCLASS.%HIDE_OVERVIEW_METRIC={"MAPE-12"}&gt;}T_CUST_ALL_GLOBALCLASS.tar.Target)&lt;&gt;0 and Max({'&amp;chr(36)&amp;'&lt;SOURCE_ID={21},[Demand Plan Version]=,[Demand Plan Version DESC]=,[Demand Plan Version Num],T_CUST_ALL_GLOBALCLASS.%HIDE_OVERVIEW_METRIC={"MAPE-12"}&gt;}T_CUST_ALL_GLOBALCLASS.tar.Tolerance)&lt;&gt;0,
   if(
   //In target
   ('&amp;chr(36)&amp;'(v.KPI.Dem.MAPE12.Formula))&lt; Max({'&amp;chr(36)&amp;'&lt;SOURCE_ID={21},[Demand Plan Version]=,[Demand Plan Version DESC]=,[Demand Plan Version Num],T_CUST_ALL_GLOBALCLASS.%HIDE_OVERVIEW_METRIC={"MAPE-12"}&gt;}T_CUST_ALL_GLOBALCLASS.tar.Target),v.Layout.Colour.MAPE.BIAS.OnTarget,
   if(
   //Near target
   ('&amp;chr(36)&amp;'(v.KPI.Dem.MAPE12.FormulaVMI))&lt;= Max({'&amp;chr(36)&amp;'&lt;SOURCE_ID={21},[Demand Plan Version]=,[Demand Plan Version DESC]=,[Demand Plan Version Num],T_CUST_ALL_GLOBALCLASS.%HIDE_OVERVIEW_METRIC={"MAPE-12"}&gt;}T_CUST_ALL_GLOBALCLASS.tar.Tolerance) and ('&amp;chr(36)&amp;'(v.KPI.Dem.MAPE12.FormulaVMI))&gt;= Max({'&amp;chr(36)&amp;'&lt;SOURCE_ID={21},[Demand Plan Version]=,[Demand Plan Version DESC]=,[Demand Plan Version Num],T_CUST_ALL_GLOBALCLASS.%HIDE_OVERVIEW_METRIC={"MAPE-12"}&gt;}T_CUST_ALL_GLOBALCLASS.tar.Target),v.Layout.Colour.MAPE.BIAS.NearTarget,
   //Out of target
   v.Layout.Colour.MAPE.BIAS.AboveTarget))
   ,//Else we use white
  white())
 )'&amp;chr(39)&amp;'
'</v>
      </c>
      <c r="I233" s="26" t="s">
        <v>380</v>
      </c>
      <c r="K233" s="6">
        <v>0</v>
      </c>
      <c r="L233" s="6">
        <v>1</v>
      </c>
      <c r="M233" s="6">
        <v>1</v>
      </c>
      <c r="N233" s="6">
        <v>0</v>
      </c>
      <c r="O233" s="6">
        <v>0</v>
      </c>
      <c r="P233" s="6">
        <v>0</v>
      </c>
    </row>
    <row r="234" spans="1:16" x14ac:dyDescent="0.25">
      <c r="A234" s="18" t="s">
        <v>9</v>
      </c>
      <c r="B234" s="17" t="s">
        <v>7</v>
      </c>
      <c r="C234" s="6" t="s">
        <v>19</v>
      </c>
      <c r="D234" s="6" t="s">
        <v>371</v>
      </c>
      <c r="E234" s="6" t="s">
        <v>379</v>
      </c>
      <c r="F234" s="7" t="str">
        <f t="shared" si="16"/>
        <v>v.KPI.Dem.MAPE2.Calculated.ColorCoding</v>
      </c>
      <c r="G234" s="8" t="s">
        <v>420</v>
      </c>
      <c r="H234" s="6" t="str">
        <f t="shared" si="23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Num],%HIDE_OVERVIEW_METRIC={"MAPE-2"}&gt;} T_CUSTVMI.tar.Target)&lt;&gt;0 and max({'&amp;chr(36)&amp;'&lt;SOURCE_ID={21},[Demand Plan Version]=,[Demand Plan Version DESC]=,[Demand Plan Version Num],%HIDE_OVERVIEW_METRIC={"MAPE-2"}&gt;}T_CUSTVMI.tar.Tolerance)&lt;&gt;0,
   if(
   //In target
   ('&amp;chr(36)&amp;'(v.KPI.Dem.MAPE2.Calculated.Formula))&lt;max({'&amp;chr(36)&amp;'&lt;SOURCE_ID={21},[Demand Plan Version]=,[Demand Plan Version DESC]=,[Demand Plan Version Num],%HIDE_OVERVIEW_METRIC={"MAPE-2"}&gt;} T_CUSTVMI.tar.Target),v.Layout.Colour.MAPE.BIAS.OnTarget,
   if(
   //Near target
   ('&amp;chr(36)&amp;'(v.KPI.Dem.MAPE2.Calculated.Formula))&lt;=max({'&amp;chr(36)&amp;'&lt;SOURCE_ID={21},[Demand Plan Version]=,[Demand Plan Version DESC]=,[Demand Plan Version Num],%HIDE_OVERVIEW_METRIC={"MAPE-2"}&gt;}T_CUSTVMI.tar.Tolerance) and ('&amp;chr(36)&amp;'(v.KPI.Dem.MAPE2.Calculated.Formula))&gt;=max({'&amp;chr(36)&amp;'&lt;SOURCE_ID={21},[Demand Plan Version]=,[Demand Plan Version DESC]=,[Demand Plan Version Num],%HIDE_OVERVIEW_METRIC={"MAPE-2"}&gt;}T_CUSTVMI.tar.Target),v.Layout.Colour.MAPE.BIAS.NearTarget,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Num],T_CUST_ALL.%HIDE_OVERVIEW_METRIC={"MAPE-2"}&gt;} T_CUST_ALL.tar.Target)&lt;&gt;0 and max({'&amp;chr(36)&amp;'&lt;SOURCE_ID={21},[Demand Plan Version]=,[Demand Plan Version DESC]=,[Demand Plan Version Num],T_CUST_ALL.%HIDE_OVERVIEW_METRIC={"MAPE-2"}&gt;} T_CUST_ALL.tar.Tolerance)&lt;&gt;0,
      if(
     //In target
     ('&amp;chr(36)&amp;'(v.KPI.Dem.MAPE2.Calculated.Formula))&lt;max({'&amp;chr(36)&amp;'&lt;SOURCE_ID={21},[Demand Plan Version]=,[Demand Plan Version DESC]=,[Demand Plan Version Num],T_CUST_ALL.%HIDE_OVERVIEW_METRIC={"MAPE-2"}&gt;} T_CUST_ALL.tar.Target),v.Layout.Colour.MAPE.BIAS.OnTarget,
     if(
     //Near target
     ('&amp;chr(36)&amp;'(v.KPI.Dem.MAPE2.Calculated.Formula))&lt;=max({'&amp;chr(36)&amp;'&lt;SOURCE_ID={21},[Demand Plan Version]=,[Demand Plan Version DESC]=,[Demand Plan Version Num],T_CUST_ALL.%HIDE_OVERVIEW_METRIC={"MAPE-2"}&gt;} T_CUST_ALL.tar.Tolerance) and ('&amp;chr(36)&amp;'(v.KPI.Dem.MAPE2.Calculated.Formula))&gt;=max({'&amp;chr(36)&amp;'&lt;SOURCE_ID={21},[Demand Plan Version]=,[Demand Plan Version DESC]=,[Demand Plan Version Num],T_CUST_ALL.%HIDE_OVERVIEW_METRIC={"MAPE-2"}&gt;}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Num],T_VMI_ALL.%HIDE_OVERVIEW_METRIC={"MAPE-2"}&gt;} T_VMI_ALL.tar.Target)&lt;&gt;0 and max({'&amp;chr(36)&amp;'&lt;SOURCE_ID={21},[Demand Plan Version]=,[Demand Plan Version DESC]=,[Demand Plan Version Num],T_VMI_ALL.%HIDE_OVERVIEW_METRIC={"MAPE-2"}&gt;}T_VMI_ALL.tar.Tolerance)&lt;&gt;0,
    if(
    //In target
    ('&amp;chr(36)&amp;'(v.KPI.Dem.MAPE2.Calculated.Formula))&lt;max({'&amp;chr(36)&amp;'&lt;SOURCE_ID={21},[Demand Plan Version]=,[Demand Plan Version DESC]=,[Demand Plan Version Num],T_VMI_ALL.%HIDE_OVERVIEW_METRIC={"MAPE-2"}&gt;} T_VMI_ALL.tar.Target),v.Layout.Colour.MAPE.BIAS.OnTarget,
    if(
    //Near target
    ('&amp;chr(36)&amp;'(v.KPI.Dem.MAPE2.Calculated.Formula))&lt;=max({'&amp;chr(36)&amp;'&lt;SOURCE_ID={21},[Demand Plan Version]=,[Demand Plan Version DESC]=,[Demand Plan Version Num],T_VMI_ALL.%HIDE_OVERVIEW_METRIC={"MAPE-2"}&gt;}T_VMI_ALL.tar.Tolerance) and ('&amp;chr(36)&amp;'(v.KPI.Dem.MAPE2.Calculated.Formula))&gt;=max({'&amp;chr(36)&amp;'&lt;SOURCE_ID={21},[Demand Plan Version]=,[Demand Plan Version DESC]=,[Demand Plan Version Num],T_VMI_ALL.%HIDE_OVERVIEW_METRIC={"MAPE-2"}&gt;}T_VMI_ALL.tar.Target),v.Layout.Colour.MAPE.BIAS.NearTarget,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Num],T_TOT.%HIDE_OVERVIEW_METRIC={"MAPE-2"}&gt;} T_TOT.tar.Target)&lt;&gt;0 and max({'&amp;chr(36)&amp;'&lt;SOURCE_ID={21},[Demand Plan Version]=,[Demand Plan Version DESC]=,[Demand Plan Version Num],T_TOT.%HIDE_OVERVIEW_METRIC={"MAPE-2"}&gt;} T_TOT.tar.Tolerance)&lt;&gt;0,
         if(
      //In target
      ('&amp;chr(36)&amp;'(v.KPI.Dem.MAPE2.Calculated.Formula))&lt;max({'&amp;chr(36)&amp;'&lt;SOURCE_ID={21},[Demand Plan Version]=,[Demand Plan Version DESC]=,[Demand Plan Version Num],T_TOT.%HIDE_OVERVIEW_METRIC={"MAPE-2"}&gt;} T_TOT.tar.Target),v.Layout.Colour.MAPE.BIAS.OnTarget,
      if(
      //Near target
      ('&amp;chr(36)&amp;'(v.KPI.Dem.MAPE2.Calculated.Formula))&lt;=max({'&amp;chr(36)&amp;'&lt;SOURCE_ID={21},[Demand Plan Version]=,[Demand Plan Version DESC]=,[Demand Plan Version Num],T_TOT.%HIDE_OVERVIEW_METRIC={"MAPE-2"}&gt;} T_TOT.tar.Tolerance) and ('&amp;chr(36)&amp;'(v.KPI.Dem.MAPE2.Calculated.Formula))&gt;=max({'&amp;chr(36)&amp;'&lt;SOURCE_ID={21},[Demand Plan Version]=,[Demand Plan Version DESC]=,[Demand Plan Version Num],T_TOT.%HIDE_OVERVIEW_METRIC={"MAPE-2"}&gt;} T_TOT.tar.Target),v.Layout.Colour.MAPE.BIAS.NearTarget,
      //Out of target
      v.Layout.Colour.MAPE.BIAS.AboveTarget))
      ,//Else we use white
      white())
  )
)'&amp;chr(39)&amp;'
'</v>
      </c>
      <c r="I234" s="26" t="s">
        <v>380</v>
      </c>
      <c r="K234" s="6">
        <v>0</v>
      </c>
      <c r="L234" s="6">
        <v>1</v>
      </c>
      <c r="M234" s="6">
        <v>1</v>
      </c>
      <c r="N234" s="6">
        <v>0</v>
      </c>
      <c r="O234" s="6">
        <v>0</v>
      </c>
      <c r="P234" s="6">
        <v>0</v>
      </c>
    </row>
    <row r="235" spans="1:16" x14ac:dyDescent="0.25">
      <c r="A235" s="18" t="s">
        <v>9</v>
      </c>
      <c r="B235" s="17" t="s">
        <v>7</v>
      </c>
      <c r="C235" s="6" t="s">
        <v>19</v>
      </c>
      <c r="D235" s="6" t="s">
        <v>371</v>
      </c>
      <c r="E235" s="6" t="s">
        <v>462</v>
      </c>
      <c r="F235" s="7" t="str">
        <f t="shared" si="16"/>
        <v>v.KPI.Dem.MAPE2.Calculated.ColorCoding.SAP</v>
      </c>
      <c r="G235" s="8" t="s">
        <v>472</v>
      </c>
      <c r="H235" s="6" t="str">
        <f t="shared" si="23"/>
        <v>'='&amp;chr(39)&amp;'if(GetPossibleCount([Customer ABC indicator])=1,
  //If there are only one possible Customer ABC indicator value 
 if(count(DISTINCT{'&amp;chr(36)&amp;'&lt;SOURCE_ID={2},[Demand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Num],%HIDE_OVERVIEW_METRIC={"MAPE-2"}&gt;} T_CUSTVMI.tar.Target)&lt;&gt;0 and max({'&amp;chr(36)&amp;'&lt;SOURCE_ID={2},[Demand Plan Version]=,[Demand Plan Version DESC]=,[Demand Plan Version Num],%HIDE_OVERVIEW_METRIC={"MAPE-2"}&gt;}T_CUSTVMI.tar.Tolerance)&lt;&gt;0,
   if(
   //In target
   ('&amp;chr(36)&amp;'(v.KPI.Dem.MAPE2.Calculated.Formula.SAP))&lt;max({'&amp;chr(36)&amp;'&lt;SOURCE_ID={2},[Demand Plan Version]=,[Demand Plan Version DESC]=,[Demand Plan Version Num],%HIDE_OVERVIEW_METRIC={"MAPE-2"}&gt;} T_CUSTVMI.tar.Target),v.Layout.Colour.MAPE.BIAS.OnTarget,
   if(
   //Near target
   ('&amp;chr(36)&amp;'(v.KPI.Dem.MAPE2.Calculated.Formula.SAP))&lt;=max({'&amp;chr(36)&amp;'&lt;SOURCE_ID={2},[Demand Plan Version]=,[Demand Plan Version DESC]=,[Demand Plan Version Num],%HIDE_OVERVIEW_METRIC={"MAPE-2"}&gt;}T_CUSTVMI.tar.Tolerance) and ('&amp;chr(36)&amp;'(v.KPI.Dem.MAPE2.Calculated.Formula.SAP))&gt;=max({'&amp;chr(36)&amp;'&lt;SOURCE_ID={2},[Demand Plan Version]=,[Demand Plan Version DESC]=,[Demand Plan Version Num],%HIDE_OVERVIEW_METRIC={"MAPE-2"}&gt;}T_CUSTVMI.tar.Target),v.Layout.Colour.MAPE.BIAS.NearTarget,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Num],T_CUST_ALL.%HIDE_OVERVIEW_METRIC={"MAPE-2"}&gt;} T_CUST_ALL.tar.Target)&lt;&gt;0 and max({'&amp;chr(36)&amp;'&lt;SOURCE_ID={2},[Demand Plan Version]=,[Demand Plan Version DESC]=,[Demand Plan Version Num],T_CUST_ALL.%HIDE_OVERVIEW_METRIC={"MAPE-2"}&gt;} T_CUST_ALL.tar.Tolerance)&lt;&gt;0,
      if(
     //In target
     ('&amp;chr(36)&amp;'(v.KPI.Dem.MAPE2.Calculated.Formula.SAP))&lt;max({'&amp;chr(36)&amp;'&lt;SOURCE_ID={2},[Demand Plan Version]=,[Demand Plan Version DESC]=,[Demand Plan Version Num],T_CUST_ALL.%HIDE_OVERVIEW_METRIC={"MAPE-2"}&gt;} T_CUST_ALL.tar.Target),v.Layout.Colour.MAPE.BIAS.OnTarget,
     if(
     //Near target
     ('&amp;chr(36)&amp;'(v.KPI.Dem.MAPE2.Calculated.Formula.SAP))&lt;=max({'&amp;chr(36)&amp;'&lt;SOURCE_ID={2},[Demand Plan Version]=,[Demand Plan Version DESC]=,[Demand Plan Version Num],T_CUST_ALL.%HIDE_OVERVIEW_METRIC={"MAPE-2"}&gt;} T_CUST_ALL.tar.Tolerance) and ('&amp;chr(36)&amp;'(v.KPI.Dem.MAPE2.Calculated.Formula.SAP))&gt;=max({'&amp;chr(36)&amp;'&lt;SOURCE_ID={2},[Demand Plan Version]=,[Demand Plan Version DESC]=,[Demand Plan Version Num],T_CUST_ALL.%HIDE_OVERVIEW_METRIC={"MAPE-2"}&gt;} T_CUST_ALL.tar.Target),v.Layout.Colour.MAPE.BIAS.NearTarget,
     //Out of target
     v.Layout.Colour.MAPE.BIAS.AboveTarget))
     ,//Else we use white
     white())
  )
,//Else, 
 if(count(DISTINCT{'&amp;chr(36)&amp;'&lt;SOURCE_ID={2},[Demand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Num],T_VMI_ALL.%HIDE_OVERVIEW_METRIC={"MAPE-2"}&gt;} T_VMI_ALL.tar.Target)&lt;&gt;0 and max({'&amp;chr(36)&amp;'&lt;SOURCE_ID={2},[Demand Plan Version]=,[Demand Plan Version DESC]=,[Demand Plan Version Num],T_VMI_ALL.%HIDE_OVERVIEW_METRIC={"MAPE-2"}&gt;}T_VMI_ALL.tar.Tolerance)&lt;&gt;0,
    if(
    //In target
    ('&amp;chr(36)&amp;'(v.KPI.Dem.MAPE2.Calculated.Formula.SAP))&lt;max({'&amp;chr(36)&amp;'&lt;SOURCE_ID={2},[Demand Plan Version]=,[Demand Plan Version DESC]=,[Demand Plan Version Num],T_VMI_ALL.%HIDE_OVERVIEW_METRIC={"MAPE-2"}&gt;} T_VMI_ALL.tar.Target),v.Layout.Colour.MAPE.BIAS.OnTarget,
    if(
    //Near target
    ('&amp;chr(36)&amp;'(v.KPI.Dem.MAPE2.Calculated.Formula.SAP))&lt;=max({'&amp;chr(36)&amp;'&lt;SOURCE_ID={2},[Demand Plan Version]=,[Demand Plan Version DESC]=,[Demand Plan Version Num],T_VMI_ALL.%HIDE_OVERVIEW_METRIC={"MAPE-2"}&gt;}T_VMI_ALL.tar.Tolerance) and ('&amp;chr(36)&amp;'(v.KPI.Dem.MAPE2.Calculated.Formula.SAP))&gt;=max({'&amp;chr(36)&amp;'&lt;SOURCE_ID={2},[Demand Plan Version]=,[Demand Plan Version DESC]=,[Demand Plan Version Num],T_VMI_ALL.%HIDE_OVERVIEW_METRIC={"MAPE-2"}&gt;}T_VMI_ALL.tar.Target),v.Layout.Colour.MAPE.BIAS.NearTarget,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Num],T_TOT.%HIDE_OVERVIEW_METRIC={"MAPE-2"}&gt;} T_TOT.tar.Target)&lt;&gt;0 and max({'&amp;chr(36)&amp;'&lt;SOURCE_ID={2},[Demand Plan Version]=,[Demand Plan Version DESC]=,[Demand Plan Version Num],T_TOT.%HIDE_OVERVIEW_METRIC={"MAPE-2"}&gt;} T_TOT.tar.Tolerance)&lt;&gt;0,
         if(
      //In target
      ('&amp;chr(36)&amp;'(v.KPI.Dem.MAPE2.Calculated.Formula.SAP))&lt;max({'&amp;chr(36)&amp;'&lt;SOURCE_ID={2},[Demand Plan Version]=,[Demand Plan Version DESC]=,[Demand Plan Version Num],T_TOT.%HIDE_OVERVIEW_METRIC={"MAPE-2"}&gt;} T_TOT.tar.Target),v.Layout.Colour.MAPE.BIAS.OnTarget,
      if(
      //Near target
      ('&amp;chr(36)&amp;'(v.KPI.Dem.MAPE2.Calculated.Formula.SAP))&lt;=max({'&amp;chr(36)&amp;'&lt;SOURCE_ID={2},[Demand Plan Version]=,[Demand Plan Version DESC]=,[Demand Plan Version Num],T_TOT.%HIDE_OVERVIEW_METRIC={"MAPE-2"}&gt;} T_TOT.tar.Tolerance) and ('&amp;chr(36)&amp;'(v.KPI.Dem.MAPE2.Calculated.Formula.SAP))&gt;=max({'&amp;chr(36)&amp;'&lt;SOURCE_ID={2},[Demand Plan Version]=,[Demand Plan Version DESC]=,[Demand Plan Version Num],T_TOT.%HIDE_OVERVIEW_METRIC={"MAPE-2"}&gt;} T_TOT.tar.Target),v.Layout.Colour.MAPE.BIAS.NearTarget,
      //Out of target
      v.Layout.Colour.MAPE.BIAS.AboveTarget))
      ,//Else we use white
      white())
  )
)'&amp;chr(39)&amp;'
'</v>
      </c>
      <c r="I235" s="26" t="s">
        <v>380</v>
      </c>
      <c r="K235" s="6">
        <v>0</v>
      </c>
      <c r="L235" s="6">
        <v>0</v>
      </c>
      <c r="M235" s="6">
        <v>1</v>
      </c>
      <c r="N235" s="6">
        <v>0</v>
      </c>
      <c r="O235" s="6">
        <v>0</v>
      </c>
      <c r="P235" s="6">
        <v>0</v>
      </c>
    </row>
    <row r="236" spans="1:16" ht="75" x14ac:dyDescent="0.25">
      <c r="A236" s="18" t="s">
        <v>9</v>
      </c>
      <c r="B236" s="17" t="s">
        <v>7</v>
      </c>
      <c r="C236" s="6" t="s">
        <v>19</v>
      </c>
      <c r="D236" s="6" t="s">
        <v>371</v>
      </c>
      <c r="E236" s="6" t="s">
        <v>14</v>
      </c>
      <c r="F236" s="7" t="str">
        <f t="shared" si="16"/>
        <v>v.KPI.Dem.MAPE2.Calculated.Formula</v>
      </c>
      <c r="G236" s="30" t="s">
        <v>955</v>
      </c>
      <c r="H236" s="6" t="str">
        <f t="shared" si="23"/>
        <v>'='&amp;chr(39)&amp;'if(sum({'&amp;chr(36)&amp;'&lt;PerType={0},[Demand Plan Version]=,[Demand Plan Version DESC]=,[Demand Plan Version Num]=,SOURCE_ID={21}&gt;} [Calculated Absolute diff 2])/sum({'&amp;chr(36)&amp;'&lt;PerType={0},[Demand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[Calculated Absolute diff 2])/sum({'&amp;chr(36)&amp;'&lt;PerType={0},[Demand Plan Version]=,[Demand Plan Version DESC]=,[Demand Plan Version Num]=,SOURCE_ID={21}&gt;} [In-Market Sales (History)]))'&amp;chr(39)&amp;''</v>
      </c>
      <c r="K236" s="6">
        <v>0</v>
      </c>
      <c r="L236" s="6">
        <v>1</v>
      </c>
      <c r="M236" s="6">
        <v>1</v>
      </c>
      <c r="N236" s="6">
        <v>0</v>
      </c>
      <c r="O236" s="6">
        <v>0</v>
      </c>
      <c r="P236" s="6">
        <v>0</v>
      </c>
    </row>
    <row r="237" spans="1:16" ht="105" x14ac:dyDescent="0.25">
      <c r="A237" s="64" t="s">
        <v>9</v>
      </c>
      <c r="B237" s="17" t="s">
        <v>7</v>
      </c>
      <c r="C237" s="6" t="s">
        <v>19</v>
      </c>
      <c r="D237" s="6" t="s">
        <v>371</v>
      </c>
      <c r="E237" s="6" t="s">
        <v>223</v>
      </c>
      <c r="F237" s="7" t="str">
        <f t="shared" si="16"/>
        <v>v.KPI.Dem.MAPE2.Calculated.Formula.SAP</v>
      </c>
      <c r="G237" s="30" t="s">
        <v>995</v>
      </c>
      <c r="H237" s="6" t="str">
        <f t="shared" si="23"/>
        <v>'='&amp;chr(39)&amp;'if(sum({'&amp;chr(36)&amp;'&lt;PerType={0},[Demand Plan Version]=,[Demand Plan Version DESC]=,[Demand Plan Version Num]=,SOURCE_ID={2}&gt;} [Calculated Absolute diff 2])/sum({'&amp;chr(36)&amp;'&lt;PerType={0},[Demand Plan Version]=,[Demand Plan Version DESC]=,[Demand Plan Version Num]=,SOURCE_ID={2}&gt;} [In-Market Sales (History)])&gt;9.99,
9.99,
sum({'&amp;chr(36)&amp;'&lt;PerType={0},[Demand Plan Version]=,[Demand Plan Version DESC]=,[Demand Plan Version Num]=,SOURCE_ID={2}&gt;} [Calculated Absolute diff 2])/sum({'&amp;chr(36)&amp;'&lt;PerType={0},[Demand Plan Version]=,[Demand Plan Version DESC]=,[Demand Plan Version Num]=,SOURCE_ID={2}&gt;} [In-Market Sales (History)]))'&amp;chr(39)&amp;'
'</v>
      </c>
      <c r="K237" s="6">
        <v>0</v>
      </c>
      <c r="L237" s="6">
        <v>0</v>
      </c>
      <c r="M237" s="6">
        <v>1</v>
      </c>
      <c r="N237" s="6">
        <v>0</v>
      </c>
      <c r="O237" s="6">
        <v>0</v>
      </c>
      <c r="P237" s="6">
        <v>0</v>
      </c>
    </row>
    <row r="238" spans="1:16" ht="75" x14ac:dyDescent="0.25">
      <c r="A238" s="45" t="s">
        <v>9</v>
      </c>
      <c r="B238" s="46" t="s">
        <v>7</v>
      </c>
      <c r="C238" s="47" t="s">
        <v>19</v>
      </c>
      <c r="D238" s="47" t="s">
        <v>371</v>
      </c>
      <c r="E238" s="47" t="s">
        <v>358</v>
      </c>
      <c r="F238" s="47" t="str">
        <f t="shared" si="16"/>
        <v>v.KPI.Dem.MAPE2.Calculated.Formula.YTD</v>
      </c>
      <c r="G238" s="50" t="s">
        <v>515</v>
      </c>
      <c r="H238" s="47" t="s">
        <v>516</v>
      </c>
      <c r="I238" s="47"/>
      <c r="J238" s="47"/>
      <c r="K238" s="47">
        <v>0</v>
      </c>
      <c r="L238" s="47">
        <v>1</v>
      </c>
      <c r="M238" s="47">
        <v>1</v>
      </c>
      <c r="N238" s="47">
        <v>0</v>
      </c>
      <c r="O238" s="47">
        <v>0</v>
      </c>
      <c r="P238" s="47">
        <v>0</v>
      </c>
    </row>
    <row r="239" spans="1:16" x14ac:dyDescent="0.25">
      <c r="A239" s="18" t="s">
        <v>9</v>
      </c>
      <c r="B239" s="17" t="s">
        <v>7</v>
      </c>
      <c r="C239" s="6" t="s">
        <v>19</v>
      </c>
      <c r="D239" s="6" t="s">
        <v>371</v>
      </c>
      <c r="E239" s="6" t="s">
        <v>428</v>
      </c>
      <c r="F239" s="7" t="str">
        <f t="shared" si="16"/>
        <v>v.KPI.Dem.MAPE2.Calculated.FormulaVMI</v>
      </c>
      <c r="G239" s="8" t="s">
        <v>437</v>
      </c>
      <c r="H239" s="6" t="str">
        <f t="shared" ref="H239:H260" si="24">"'"&amp;SUBSTITUTE(SUBSTITUTE(G239,"'","'&amp;chr(39)&amp;'"),"$","'&amp;chr(36)&amp;'")&amp;"'"</f>
        <v>'='&amp;chr(39)&amp;'if(sum({'&amp;chr(36)&amp;'&lt;PerType={0},[m.VMI/NVMI]={"VMI"},[Demand Plan Version]=,[Demand Plan Version DESC]=,[Demand Plan Version Num]=,SOURCE_ID={21}&gt;} [Calculated Absolute diff 2])/sum({'&amp;chr(36)&amp;'&lt;PerType={0},[m.VMI/NVMI]={"VMI"},[Demand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[Calculated Absolute diff 2])/sum({'&amp;chr(36)&amp;'&lt;PerType={0},[m.VMI/NVMI]={"VMI"},[Demand Plan Version]=,[Demand Plan Version DESC]=,[Demand Plan Version Num]=,SOURCE_ID={21}&gt;} [In-Market Sales (History)]))'&amp;chr(39)&amp;''</v>
      </c>
      <c r="K239" s="6">
        <v>0</v>
      </c>
      <c r="L239" s="6">
        <v>1</v>
      </c>
      <c r="M239" s="6">
        <v>1</v>
      </c>
      <c r="N239" s="6">
        <v>0</v>
      </c>
      <c r="O239" s="6">
        <v>0</v>
      </c>
      <c r="P239" s="6">
        <v>0</v>
      </c>
    </row>
    <row r="240" spans="1:16" x14ac:dyDescent="0.25">
      <c r="A240" s="64" t="s">
        <v>9</v>
      </c>
      <c r="B240" s="17" t="s">
        <v>7</v>
      </c>
      <c r="C240" s="6" t="s">
        <v>19</v>
      </c>
      <c r="D240" s="6" t="s">
        <v>371</v>
      </c>
      <c r="E240" s="6" t="s">
        <v>445</v>
      </c>
      <c r="F240" s="7" t="str">
        <f t="shared" si="16"/>
        <v>v.KPI.Dem.MAPE2.Calculated.FormulaVMI.SAP</v>
      </c>
      <c r="G240" s="8" t="s">
        <v>458</v>
      </c>
      <c r="H240" s="6" t="str">
        <f t="shared" si="24"/>
        <v>'='&amp;chr(39)&amp;'if(sum({'&amp;chr(36)&amp;'&lt;PerType={0},[m.VMI/NVMI]={"VMI"},[Demand Plan Version]=,[Demand Plan Version DESC]=,[Demand Plan Version Num]=,SOURCE_ID={2}&gt;} [Calculated Absolute diff 2])/sum({'&amp;chr(36)&amp;'&lt;PerType={0},[m.VMI/NVMI]={"VMI"},[Demand Plan Version]=,[Demand Plan Version DESC]=,[Demand Plan Version Num]=,SOURCE_ID={2}&gt;} [In-Market Sales (History)])&gt;9.99,
9.99,
sum({'&amp;chr(36)&amp;'&lt;PerType={0},[m.VMI/NVMI]={"VMI"},[Demand Plan Version]=,[Demand Plan Version DESC]=,[Demand Plan Version Num]=,SOURCE_ID={2}&gt;} [Calculated Absolute diff 2])/sum({'&amp;chr(36)&amp;'&lt;PerType={0},[m.VMI/NVMI]={"VMI"},[Demand Plan Version]=,[Demand Plan Version DESC]=,[Demand Plan Version Num]=,SOURCE_ID={2}&gt;} [In-Market Sales (History)]))'&amp;chr(39)&amp;'
'</v>
      </c>
      <c r="K240" s="6">
        <v>0</v>
      </c>
      <c r="L240" s="6">
        <v>0</v>
      </c>
      <c r="M240" s="6">
        <v>1</v>
      </c>
      <c r="N240" s="6">
        <v>0</v>
      </c>
      <c r="O240" s="6">
        <v>0</v>
      </c>
      <c r="P240" s="6">
        <v>0</v>
      </c>
    </row>
    <row r="241" spans="1:16" x14ac:dyDescent="0.25">
      <c r="A241" s="18" t="s">
        <v>9</v>
      </c>
      <c r="B241" s="17" t="s">
        <v>7</v>
      </c>
      <c r="C241" s="6" t="s">
        <v>19</v>
      </c>
      <c r="D241" s="6" t="s">
        <v>496</v>
      </c>
      <c r="E241" s="6" t="s">
        <v>379</v>
      </c>
      <c r="F241" s="7" t="str">
        <f t="shared" si="16"/>
        <v>v.KPI.Dem.MAPE2.Calculated.VMI.ColorCoding</v>
      </c>
      <c r="G241" s="8" t="s">
        <v>572</v>
      </c>
      <c r="H241" s="6" t="str">
        <f t="shared" si="24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Num],%HIDE_OVERVIEW_METRIC={"MAPE-2"}&gt;} T_CUSTVMI.tar.Target)&lt;&gt;0 and max({'&amp;chr(36)&amp;'&lt;SOURCE_ID={21},[Demand Plan Version]=,[Demand Plan Version DESC]=,[Demand Plan Version Num],%HIDE_OVERVIEW_METRIC={"MAPE-2"}&gt;}T_CUSTVMI.tar.Tolerance)&lt;&gt;0,
   if(
   //In target
   ('&amp;chr(36)&amp;'(v.KPI.Dem.MAPE2.Calculated.FormulaVMI))&lt;max({'&amp;chr(36)&amp;'&lt;[m.VMI/NVMI]={"VMI"},SOURCE_ID={21},[Demand Plan Version]=,[Demand Plan Version DESC]=,[Demand Plan Version Num],%HIDE_OVERVIEW_METRIC={"MAPE-2"}&gt;} T_CUSTVMI.tar.Target),v.Layout.Colour.MAPE.BIAS.OnTarget,
   if(
   //Near target
   ('&amp;chr(36)&amp;'(v.KPI.Dem.MAPE2.Calculated.FormulaVMI))&lt;=max({'&amp;chr(36)&amp;'&lt;[m.VMI/NVMI]={"VMI"},SOURCE_ID={21},[Demand Plan Version]=,[Demand Plan Version DESC]=,[Demand Plan Version Num],%HIDE_OVERVIEW_METRIC={"MAPE-2"}&gt;}T_CUSTVMI.tar.Tolerance) and ('&amp;chr(36)&amp;'(v.KPI.Dem.MAPE2.Calculated.FormulaVMI))&gt;=max({'&amp;chr(36)&amp;'&lt;[m.VMI/NVMI]={"VMI"},SOURCE_ID={21},[Demand Plan Version]=,[Demand Plan Version DESC]=,[Demand Plan Version Num],%HIDE_OVERVIEW_METRIC={"MAPE-2"}&gt;}T_CUSTVMI.tar.Target),v.Layout.Colour.MAPE.BIAS.NearTarget,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Num],T_CUST_ALL.%HIDE_OVERVIEW_METRIC={"MAPE-2"}&gt;} T_CUST_ALL.tar.Target)&lt;&gt;0 and max({'&amp;chr(36)&amp;'&lt;SOURCE_ID={21},[Demand Plan Version]=,[Demand Plan Version DESC]=,[Demand Plan Version Num],T_CUST_ALL.%HIDE_OVERVIEW_METRIC={"MAPE-2"}&gt;} T_CUST_ALL.tar.Tolerance)&lt;&gt;0,
      if(
     //In target
     ('&amp;chr(36)&amp;'(v.KPI.Dem.MAPE2.Calculated.FormulaVMI))&lt;max({'&amp;chr(36)&amp;'&lt;SOURCE_ID={21},[Demand Plan Version]=,[Demand Plan Version DESC]=,[Demand Plan Version Num],T_CUST_ALL.%HIDE_OVERVIEW_METRIC={"MAPE-2"}&gt;} T_CUST_ALL.tar.Target),v.Layout.Colour.MAPE.BIAS.OnTarget,
     if(
     //Near target
     ('&amp;chr(36)&amp;'(v.KPI.Dem.MAPE2.Calculated.FormulaVMI))&lt;=max({'&amp;chr(36)&amp;'&lt;SOURCE_ID={21},[Demand Plan Version]=,[Demand Plan Version DESC]=,[Demand Plan Version Num],T_CUST_ALL.%HIDE_OVERVIEW_METRIC={"MAPE-2"}&gt;} T_CUST_ALL.tar.Tolerance) and ('&amp;chr(36)&amp;'(v.KPI.Dem.MAPE2.Calculated.FormulaVMI))&gt;=max({'&amp;chr(36)&amp;'&lt;SOURCE_ID={21},[Demand Plan Version]=,[Demand Plan Version DESC]=,[Demand Plan Version Num],T_CUST_ALL.%HIDE_OVERVIEW_METRIC={"MAPE-2"}&gt;}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Num],T_VMI_ALL.%HIDE_OVERVIEW_METRIC={"MAPE-2"}&gt;} T_VMI_ALL.tar.Target)&lt;&gt;0 and max({'&amp;chr(36)&amp;'&lt;SOURCE_ID={21},[Demand Plan Version]=,[Demand Plan Version DESC]=,[Demand Plan Version Num],T_VMI_ALL.%HIDE_OVERVIEW_METRIC={"MAPE-2"}&gt;}T_VMI_ALL.tar.Tolerance)&lt;&gt;0,
    if(
    //In target
    ('&amp;chr(36)&amp;'(v.KPI.Dem.MAPE2.Calculated.FormulaVMI))&lt;max({'&amp;chr(36)&amp;'&lt;[m.VMI/NVMI]={"VMI"},SOURCE_ID={21},[Demand Plan Version]=,[Demand Plan Version DESC]=,[Demand Plan Version Num],T_VMI_ALL.%HIDE_OVERVIEW_METRIC={"MAPE-2"}&gt;} T_VMI_ALL.tar.Target),v.Layout.Colour.MAPE.BIAS.OnTarget,
    if(
    //Near target
    ('&amp;chr(36)&amp;'(v.KPI.Dem.MAPE2.Calculated.FormulaVMI))&lt;=max({'&amp;chr(36)&amp;'&lt;[m.VMI/NVMI]={"VMI"},SOURCE_ID={21},[Demand Plan Version]=,[Demand Plan Version DESC]=,[Demand Plan Version Num],T_VMI_ALL.%HIDE_OVERVIEW_METRIC={"MAPE-2"}&gt;}T_VMI_ALL.tar.Tolerance) and ('&amp;chr(36)&amp;'(v.KPI.Dem.MAPE2.Calculated.FormulaVMI))&gt;=max({'&amp;chr(36)&amp;'&lt;[m.VMI/NVMI]={"VMI"},SOURCE_ID={21},[Demand Plan Version]=,[Demand Plan Version DESC]=,[Demand Plan Version Num],T_VMI_ALL.%HIDE_OVERVIEW_METRIC={"MAPE-2"}&gt;}T_VMI_ALL.tar.Target),v.Layout.Colour.MAPE.BIAS.NearTarget,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Num],T_TOT.%HIDE_OVERVIEW_METRIC={"MAPE-2"}&gt;} T_TOT.tar.Target)&lt;&gt;0 and max({'&amp;chr(36)&amp;'&lt;SOURCE_ID={21},[Demand Plan Version]=,[Demand Plan Version DESC]=,[Demand Plan Version Num],T_TOT.%HIDE_OVERVIEW_METRIC={"MAPE-2"}&gt;} T_TOT.tar.Tolerance)&lt;&gt;0,
         if(
      //In target
      ('&amp;chr(36)&amp;'(v.KPI.Dem.MAPE2.Calculated.FormulaVMI))&lt;max({'&amp;chr(36)&amp;'&lt;SOURCE_ID={21},[Demand Plan Version]=,[Demand Plan Version DESC]=,[Demand Plan Version Num],T_TOT.%HIDE_OVERVIEW_METRIC={"MAPE-2"}&gt;} T_TOT.tar.Target),v.Layout.Colour.MAPE.BIAS.OnTarget,
      if(
      //Near target
      ('&amp;chr(36)&amp;'(v.KPI.Dem.MAPE2.Calculated.FormulaVMI))&lt;=max({'&amp;chr(36)&amp;'&lt;SOURCE_ID={21},[Demand Plan Version]=,[Demand Plan Version DESC]=,[Demand Plan Version Num],T_TOT.%HIDE_OVERVIEW_METRIC={"MAPE-2"}&gt;} T_TOT.tar.Tolerance) and ('&amp;chr(36)&amp;'(v.KPI.Dem.MAPE2.Calculated.FormulaVMI))&gt;=max({'&amp;chr(36)&amp;'&lt;SOURCE_ID={21},[Demand Plan Version]=,[Demand Plan Version DESC]=,[Demand Plan Version Num],T_TOT.%HIDE_OVERVIEW_METRIC={"MAPE-2"}&gt;} T_TOT.tar.Target),v.Layout.Colour.MAPE.BIAS.NearTarget,
      //Out of target
      v.Layout.Colour.MAPE.BIAS.AboveTarget))
      ,//Else we use white
      white())
  )
)'&amp;chr(39)&amp;'
'</v>
      </c>
      <c r="I241" s="26" t="s">
        <v>380</v>
      </c>
      <c r="K241" s="6">
        <v>0</v>
      </c>
      <c r="L241" s="6">
        <v>1</v>
      </c>
      <c r="M241" s="6">
        <v>1</v>
      </c>
      <c r="N241" s="6">
        <v>0</v>
      </c>
      <c r="O241" s="6">
        <v>0</v>
      </c>
      <c r="P241" s="6">
        <v>0</v>
      </c>
    </row>
    <row r="242" spans="1:16" x14ac:dyDescent="0.25">
      <c r="A242" s="18" t="s">
        <v>9</v>
      </c>
      <c r="B242" s="17" t="s">
        <v>7</v>
      </c>
      <c r="C242" s="6" t="s">
        <v>19</v>
      </c>
      <c r="D242" s="6" t="s">
        <v>496</v>
      </c>
      <c r="E242" s="6" t="s">
        <v>462</v>
      </c>
      <c r="F242" s="7" t="str">
        <f t="shared" si="16"/>
        <v>v.KPI.Dem.MAPE2.Calculated.VMI.ColorCoding.SAP</v>
      </c>
      <c r="G242" s="8" t="s">
        <v>588</v>
      </c>
      <c r="H242" s="6" t="str">
        <f t="shared" si="24"/>
        <v>'='&amp;chr(39)&amp;'if(GetPossibleCount([Customer ABC indicator])=1,
  //If there are only one possible Customer ABC indicator value 
 if(count(DISTINCT{'&amp;chr(36)&amp;'&lt;[m.VMI/NVMI]={"VMI"},SOURCE_ID={2},[Demand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Num],%HIDE_OVERVIEW_METRIC={"MAPE-2"}&gt;} T_CUSTVMI.tar.Target)&lt;&gt;0 and max({'&amp;chr(36)&amp;'&lt;SOURCE_ID={2},[Demand Plan Version]=,[Demand Plan Version DESC]=,[Demand Plan Version Num],%HIDE_OVERVIEW_METRIC={"MAPE-2"}&gt;}T_CUSTVMI.tar.Tolerance)&lt;&gt;0,
   if(
   //In target
   ('&amp;chr(36)&amp;'(v.KPI.Dem.MAPE2.Calculated.FormulaVMI.SAP))&lt;max({'&amp;chr(36)&amp;'&lt;[m.VMI/NVMI]={"VMI"},SOURCE_ID={2},[Demand Plan Version]=,[Demand Plan Version DESC]=,[Demand Plan Version Num],%HIDE_OVERVIEW_METRIC={"MAPE-2"}&gt;} T_CUSTVMI.tar.Target),v.Layout.Colour.MAPE.BIAS.OnTarget,
   if(
   //Near target
   ('&amp;chr(36)&amp;'(v.KPI.Dem.MAPE2.Calculated.FormulaVMI.SAP))&lt;=max({'&amp;chr(36)&amp;'&lt;[m.VMI/NVMI]={"VMI"},SOURCE_ID={2},[Demand Plan Version]=,[Demand Plan Version DESC]=,[Demand Plan Version Num],%HIDE_OVERVIEW_METRIC={"MAPE-2"}&gt;}T_CUSTVMI.tar.Tolerance) and ('&amp;chr(36)&amp;'(v.KPI.Dem.MAPE2.Calculated.FormulaVMI.SAP))&gt;=max({'&amp;chr(36)&amp;'&lt;[m.VMI/NVMI]={"VMI"},SOURCE_ID={2},[Demand Plan Version]=,[Demand Plan Version DESC]=,[Demand Plan Version Num],%HIDE_OVERVIEW_METRIC={"MAPE-2"}&gt;}T_CUSTVMI.tar.Target),v.Layout.Colour.MAPE.BIAS.NearTarget,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Num],T_CUST_ALL.%HIDE_OVERVIEW_METRIC={"MAPE-2"}&gt;} T_CUST_ALL.tar.Target)&lt;&gt;0 and max({'&amp;chr(36)&amp;'&lt;SOURCE_ID={2},[Demand Plan Version]=,[Demand Plan Version DESC]=,[Demand Plan Version Num],T_CUST_ALL.%HIDE_OVERVIEW_METRIC={"MAPE-2"}&gt;} T_CUST_ALL.tar.Tolerance)&lt;&gt;0,
      if(
     //In target
     ('&amp;chr(36)&amp;'(v.KPI.Dem.MAPE2.Calculated.FormulaVMI.SAP))&lt;max({'&amp;chr(36)&amp;'&lt;SOURCE_ID={2},[Demand Plan Version]=,[Demand Plan Version DESC]=,[Demand Plan Version Num],T_CUST_ALL.%HIDE_OVERVIEW_METRIC={"MAPE-2"}&gt;} T_CUST_ALL.tar.Target),v.Layout.Colour.MAPE.BIAS.OnTarget,
     if(
     //Near target
     ('&amp;chr(36)&amp;'(v.KPI.Dem.MAPE2.Calculated.FormulaVMI.SAP))&lt;=max({'&amp;chr(36)&amp;'&lt;SOURCE_ID={2},[Demand Plan Version]=,[Demand Plan Version DESC]=,[Demand Plan Version Num],T_CUST_ALL.%HIDE_OVERVIEW_METRIC={"MAPE-2"}&gt;} T_CUST_ALL.tar.Tolerance) and ('&amp;chr(36)&amp;'(v.KPI.Dem.MAPE2.Calculated.FormulaVMI.SAP))&gt;=max({'&amp;chr(36)&amp;'&lt;SOURCE_ID={2},[Demand Plan Version]=,[Demand Plan Version DESC]=,[Demand Plan Version Num],T_CUST_ALL.%HIDE_OVERVIEW_METRIC={"MAPE-2"}&gt;} T_CUST_ALL.tar.Target),v.Layout.Colour.MAPE.BIAS.NearTarget,
     //Out of target
     v.Layout.Colour.MAPE.BIAS.AboveTarget))
     ,//Else we use white
     white())
  )
,//Else, 
 if(count(DISTINCT{'&amp;chr(36)&amp;'&lt;[m.VMI/NVMI]={"VMI"},SOURCE_ID={2},[Demand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Num],T_VMI_ALL.%HIDE_OVERVIEW_METRIC={"MAPE-2"}&gt;} T_VMI_ALL.tar.Target)&lt;&gt;0 and max({'&amp;chr(36)&amp;'&lt;SOURCE_ID={2},[Demand Plan Version]=,[Demand Plan Version DESC]=,[Demand Plan Version Num],T_VMI_ALL.%HIDE_OVERVIEW_METRIC={"MAPE-2"}&gt;}T_VMI_ALL.tar.Tolerance)&lt;&gt;0,
    if(
    //In target
    ('&amp;chr(36)&amp;'(v.KPI.Dem.MAPE2.Calculated.FormulaVMI.SAP))&lt;max({'&amp;chr(36)&amp;'&lt;[m.VMI/NVMI]={"VMI"},SOURCE_ID={2},[Demand Plan Version]=,[Demand Plan Version DESC]=,[Demand Plan Version Num],T_VMI_ALL.%HIDE_OVERVIEW_METRIC={"MAPE-2"}&gt;} T_VMI_ALL.tar.Target),v.Layout.Colour.MAPE.BIAS.OnTarget,
    if(
    //Near target
    ('&amp;chr(36)&amp;'(v.KPI.Dem.MAPE2.Calculated.FormulaVMI.SAP))&lt;=max({'&amp;chr(36)&amp;'&lt;[m.VMI/NVMI]={"VMI"},SOURCE_ID={2},[Demand Plan Version]=,[Demand Plan Version DESC]=,[Demand Plan Version Num],T_VMI_ALL.%HIDE_OVERVIEW_METRIC={"MAPE-2"}&gt;}T_VMI_ALL.tar.Tolerance) and ('&amp;chr(36)&amp;'(v.KPI.Dem.MAPE2.Calculated.FormulaVMI.SAP))&gt;=max({'&amp;chr(36)&amp;'&lt;[m.VMI/NVMI]={"VMI"},SOURCE_ID={2},[Demand Plan Version]=,[Demand Plan Version DESC]=,[Demand Plan Version Num],T_VMI_ALL.%HIDE_OVERVIEW_METRIC={"MAPE-2"}&gt;}T_VMI_ALL.tar.Target),v.Layout.Colour.MAPE.BIAS.NearTarget,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Num],T_TOT.%HIDE_OVERVIEW_METRIC={"MAPE-2"}&gt;} T_TOT.tar.Target)&lt;&gt;0 and max({'&amp;chr(36)&amp;'&lt;SOURCE_ID={2},[Demand Plan Version]=,[Demand Plan Version DESC]=,[Demand Plan Version Num],T_TOT.%HIDE_OVERVIEW_METRIC={"MAPE-2"}&gt;} T_TOT.tar.Tolerance)&lt;&gt;0,
         if(
      //In target
      ('&amp;chr(36)&amp;'(v.KPI.Dem.MAPE2.Calculated.FormulaVMI.SAP))&lt;max({'&amp;chr(36)&amp;'&lt;SOURCE_ID={2},[Demand Plan Version]=,[Demand Plan Version DESC]=,[Demand Plan Version Num],T_TOT.%HIDE_OVERVIEW_METRIC={"MAPE-2"}&gt;} T_TOT.tar.Target),v.Layout.Colour.MAPE.BIAS.OnTarget,
      if(
      //Near target
      ('&amp;chr(36)&amp;'(v.KPI.Dem.MAPE2.Calculated.FormulaVMI.SAP))&lt;=max({'&amp;chr(36)&amp;'&lt;SOURCE_ID={2},[Demand Plan Version]=,[Demand Plan Version DESC]=,[Demand Plan Version Num],T_TOT.%HIDE_OVERVIEW_METRIC={"MAPE-2"}&gt;} T_TOT.tar.Tolerance) and ('&amp;chr(36)&amp;'(v.KPI.Dem.MAPE2.Calculated.FormulaVMI.SAP))&gt;=max({'&amp;chr(36)&amp;'&lt;SOURCE_ID={2},[Demand Plan Version]=,[Demand Plan Version DESC]=,[Demand Plan Version Num],T_TOT.%HIDE_OVERVIEW_METRIC={"MAPE-2"}&gt;} T_TOT.tar.Target),v.Layout.Colour.MAPE.BIAS.NearTarget,
      //Out of target
      v.Layout.Colour.MAPE.BIAS.AboveTarget))
      ,//Else we use white
      white())
  )
)'&amp;chr(39)&amp;'
'</v>
      </c>
      <c r="I242" s="26" t="s">
        <v>380</v>
      </c>
      <c r="K242" s="6">
        <v>0</v>
      </c>
      <c r="L242" s="6">
        <v>0</v>
      </c>
      <c r="M242" s="6">
        <v>1</v>
      </c>
      <c r="N242" s="6">
        <v>0</v>
      </c>
      <c r="O242" s="6">
        <v>0</v>
      </c>
      <c r="P242" s="6">
        <v>0</v>
      </c>
    </row>
    <row r="243" spans="1:16" x14ac:dyDescent="0.25">
      <c r="A243" s="18" t="s">
        <v>9</v>
      </c>
      <c r="B243" s="17" t="s">
        <v>7</v>
      </c>
      <c r="C243" s="6" t="s">
        <v>19</v>
      </c>
      <c r="D243" s="6" t="s">
        <v>32</v>
      </c>
      <c r="E243" s="6" t="s">
        <v>379</v>
      </c>
      <c r="F243" s="7" t="str">
        <f t="shared" si="16"/>
        <v>v.KPI.Dem.MAPE2.ColorCoding</v>
      </c>
      <c r="G243" s="8" t="s">
        <v>394</v>
      </c>
      <c r="H243" s="6" t="str">
        <f t="shared" si="24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('&amp;chr(36)&amp;'(v.KPI.Dem.MAPE2.Formula))&lt;max({'&amp;chr(36)&amp;'&lt;SOURCE_ID={21},[Demand Plan Version]=,[Demand Plan Version DESC]=,[Demand Plan Version Num]=&gt;}T_CUSTVMI.tar.Target),v.Layout.Colour.MAPE.BIAS.OnTarget,
   if(
   //Near target
   ('&amp;chr(36)&amp;'(v.KPI.Dem.MAPE2.Formula))&lt;=max({'&amp;chr(36)&amp;'&lt;SOURCE_ID={21},[Demand Plan Version]=,[Demand Plan Version DESC]=,[Demand Plan Version Num]=&gt;}T_CUSTVMI.tar.Tolerance) and ('&amp;chr(36)&amp;'(v.KPI.Dem.MAPE2.Formula))&gt;=max({'&amp;chr(36)&amp;'&lt;SOURCE_ID={21},[Demand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 T_CUST_ALL.%HIDE_OVERVIEW_METRIC={"'&amp;chr(39)&amp;'&amp;v.App.Dem.Hide.Overview.Metrics&amp;'&amp;chr(39)&amp;'"}&gt;} T_CUST_ALL.tar.Target)&lt;&gt;0 and Max({'&amp;chr(36)&amp;'&lt;SOURCE_ID={21},[Demand Plan Version]=,[Demand Plan Version DESC]=,[Demand Plan Version Num]=, T_CUST_ALL.%HIDE_OVERVIEW_METRIC={"'&amp;chr(39)&amp;'&amp;v.App.Dem.Hide.Overview.Metrics&amp;'&amp;chr(39)&amp;'"}&gt;} T_CUST_ALL.tar.Tolerance)&lt;&gt;0,
   if(
   //In target
   ('&amp;chr(36)&amp;'(v.KPI.Dem.MAPE2.Formula))&lt;max({'&amp;chr(36)&amp;'&lt;SOURCE_ID={21},[Demand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('&amp;chr(36)&amp;'(v.KPI.Dem.MAPE2.Formula))&lt;max({'&amp;chr(36)&amp;'&lt;SOURCE_ID={21},[Demand Plan Version]=,[Demand Plan Version DESC]=,[Demand Plan Version Num]=,T_CUST_ALL.%HIDE_OVERVIEW_METRIC={"'&amp;chr(39)&amp;'&amp;v.App.Dem.Hide.Overview.Metrics&amp;'&amp;chr(39)&amp;'"}&gt;} T_CUST_ALL.tar.Tolerance) and ('&amp;chr(36)&amp;'(v.KPI.Dem.MAPE2.Formula))&gt;=max({'&amp;chr(36)&amp;'&lt;SOURCE_ID={21},[Demand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243" s="26" t="s">
        <v>380</v>
      </c>
      <c r="K243" s="6">
        <v>0</v>
      </c>
      <c r="L243" s="6">
        <v>1</v>
      </c>
      <c r="M243" s="6">
        <v>1</v>
      </c>
      <c r="N243" s="6">
        <v>0</v>
      </c>
      <c r="O243" s="6">
        <v>0</v>
      </c>
      <c r="P243" s="6">
        <v>0</v>
      </c>
    </row>
    <row r="244" spans="1:16" x14ac:dyDescent="0.25">
      <c r="A244" s="18" t="s">
        <v>9</v>
      </c>
      <c r="B244" s="17" t="s">
        <v>7</v>
      </c>
      <c r="C244" s="6" t="s">
        <v>19</v>
      </c>
      <c r="D244" s="6" t="s">
        <v>32</v>
      </c>
      <c r="E244" s="6" t="s">
        <v>393</v>
      </c>
      <c r="F244" s="7" t="str">
        <f t="shared" si="16"/>
        <v>v.KPI.Dem.MAPE2.ColorCoding.GlobalClass</v>
      </c>
      <c r="G244" s="8" t="s">
        <v>410</v>
      </c>
      <c r="H244" s="6" t="str">
        <f t="shared" si="24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T_CUSTVMI_GLOBALCLASS.%HIDE_OVERVIEW_METRIC={"MAPE-2"}&gt;}T_CUSTVMI_GLOBALCLASS.tar.Target)&lt;&gt;0 and Max({'&amp;chr(36)&amp;'&lt;SOURCE_ID={21}, T_CUSTVMI_GLOBALCLASS.%HIDE_OVERVIEW_METRIC={"MAPE-2"}&gt;}T_CUSTVMI_GLOBALCLASS.tar.Tolerance)&lt;&gt;0,
   if(
   //In target
   ('&amp;chr(36)&amp;'(v.KPI.Dem.MAPE2.Formula))&lt; Max({'&amp;chr(36)&amp;'&lt;SOURCE_ID={21},[Demand Plan Version]=,[Demand Plan Version DESC]=,[Demand Plan Version Num], T_CUSTVMI_GLOBALCLASS.%HIDE_OVERVIEW_METRIC={"MAPE-2"}&gt;} T_CUSTVMI_GLOBALCLASS.tar.Target),v.Layout.Colour.MAPE.BIAS.OnTarget,
   if(
   //Near target
   ('&amp;chr(36)&amp;'(v.KPI.Dem.MAPE2.Formula))&lt;= Max({'&amp;chr(36)&amp;'&lt;SOURCE_ID={21},[Demand Plan Version]=,[Demand Plan Version DESC]=,[Demand Plan Version Num], T_CUSTVMI_GLOBALCLASS.%HIDE_OVERVIEW_METRIC={"MAPE-2"}&gt;}T_CUSTVMI_GLOBALCLASS.tar.Tolerance) and ('&amp;chr(36)&amp;'(v.KPI.Dem.MAPE2.Formula))&gt;= Max({'&amp;chr(36)&amp;'&lt;SOURCE_ID={21},[Demand Plan Version]=,[Demand Plan Version DESC]=,[Demand Plan Version Num], T_CUSTVMI_GLOBALCLASS.%HIDE_OVERVIEW_METRIC={"MAPE-2"}&gt;}T_CUSTVMI_GLOBALCLASS.tar.Target),v.Layout.Colour.MAPE.BIAS.NearTarget,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Num],T_CUST_ALL_GLOBALCLASS.%HIDE_OVERVIEW_METRIC={"MAPE-2"}&gt;}T_CUST_ALL_GLOBALCLASS.tar.Target)&lt;&gt;0 and Max({'&amp;chr(36)&amp;'&lt;SOURCE_ID={21},[Demand Plan Version]=,[Demand Plan Version DESC]=,[Demand Plan Version Num],T_CUST_ALL_GLOBALCLASS.%HIDE_OVERVIEW_METRIC={"MAPE-2"}&gt;}T_CUST_ALL_GLOBALCLASS.tar.Tolerance)&lt;&gt;0,
   if(
   //In target
   ('&amp;chr(36)&amp;'(v.KPI.Dem.MAPE2.Formula))&lt; Max({'&amp;chr(36)&amp;'&lt;SOURCE_ID={21},[Demand Plan Version]=,[Demand Plan Version DESC]=,[Demand Plan Version Num],T_CUST_ALL_GLOBALCLASS.%HIDE_OVERVIEW_METRIC={"MAPE-2"}&gt;}T_CUST_ALL_GLOBALCLASS.tar.Target),v.Layout.Colour.MAPE.BIAS.OnTarget,
   if(
   //Near target
   ('&amp;chr(36)&amp;'(v.KPI.Dem.MAPE2.Formula))&lt;= Max({'&amp;chr(36)&amp;'&lt;SOURCE_ID={21},[Demand Plan Version]=,[Demand Plan Version DESC]=,[Demand Plan Version Num],T_CUST_ALL_GLOBALCLASS.%HIDE_OVERVIEW_METRIC={"MAPE-2"}&gt;}T_CUST_ALL_GLOBALCLASS.tar.Tolerance) and ('&amp;chr(36)&amp;'(v.KPI.Dem.MAPE2.Formula))&gt;= Max({'&amp;chr(36)&amp;'&lt;SOURCE_ID={21},[Demand Plan Version]=,[Demand Plan Version DESC]=,[Demand Plan Version Num],T_CUST_ALL_GLOBALCLASS.%HIDE_OVERVIEW_METRIC={"MAPE-2"}&gt;}T_CUST_ALL_GLOBALCLASS.tar.Target),v.Layout.Colour.MAPE.BIAS.NearTarget,
   //Out of target
   v.Layout.Colour.MAPE.BIAS.AboveTarget))
   ,//Else we use white
  white())
 )'&amp;chr(39)&amp;''</v>
      </c>
      <c r="I244" s="26" t="s">
        <v>380</v>
      </c>
      <c r="K244" s="6">
        <v>0</v>
      </c>
      <c r="L244" s="6">
        <v>1</v>
      </c>
      <c r="M244" s="6">
        <v>1</v>
      </c>
      <c r="N244" s="6">
        <v>0</v>
      </c>
      <c r="O244" s="6">
        <v>0</v>
      </c>
      <c r="P244" s="6">
        <v>0</v>
      </c>
    </row>
    <row r="245" spans="1:16" x14ac:dyDescent="0.25">
      <c r="A245" s="18" t="s">
        <v>9</v>
      </c>
      <c r="B245" s="17" t="s">
        <v>7</v>
      </c>
      <c r="C245" s="6" t="s">
        <v>19</v>
      </c>
      <c r="D245" s="6" t="s">
        <v>381</v>
      </c>
      <c r="E245" s="6" t="s">
        <v>379</v>
      </c>
      <c r="F245" s="7" t="str">
        <f t="shared" si="16"/>
        <v>v.KPI.Dem.MAPE2.Customer.ColorCoding</v>
      </c>
      <c r="G245" s="8" t="s">
        <v>402</v>
      </c>
      <c r="H245" s="6" t="str">
        <f t="shared" si="24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 %HIDE_OVERVIEW_METRIC={"MAPE-2"}&gt;} T_CUSTVMI.tar.Target)&lt;&gt;0 and max({'&amp;chr(36)&amp;'&lt;SOURCE_ID={21},[Demand Plan Version]=,[Demand Plan Version DESC]=,[Demand Plan Version Num], %HIDE_OVERVIEW_METRIC={"MAPE-2"}&gt;}T_CUSTVMI.tar.Tolerance)&lt;&gt;0,
   if(
   //In target
   ('&amp;chr(36)&amp;'(v.KPI.Dem.MAPE2.Formula))&lt;max({'&amp;chr(36)&amp;'&lt;SOURCE_ID={21},[Demand Plan Version]=,[Demand Plan Version DESC]=,[Demand Plan Version Num], %HIDE_OVERVIEW_METRIC={"MAPE-2"}&gt;} T_CUSTVMI.tar.Target),v.Layout.Colour.MAPE.BIAS.OnTarget,
   if(
   //Near target
   ('&amp;chr(36)&amp;'(v.KPI.Dem.MAPE2.Formula))&lt;=max({'&amp;chr(36)&amp;'&lt;SOURCE_ID={21},[Demand Plan Version]=,[Demand Plan Version DESC]=,[Demand Plan Version Num], %HIDE_OVERVIEW_METRIC={"MAPE-2"}&gt;}T_CUSTVMI.tar.Tolerance) and ('&amp;chr(36)&amp;'(v.KPI.Dem.MAPE2.Formula))&gt;=max({'&amp;chr(36)&amp;'&lt;SOURCE_ID={21},[Demand Plan Version]=,[Demand Plan Version DESC]=,[Demand Plan Version Num], 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 T_CUST_ALL.%HIDE_OVERVIEW_METRIC={"MAPE-2"}&gt;} T_CUST_ALL.tar.Target)&lt;&gt;0 and Max({'&amp;chr(36)&amp;'&lt;SOURCE_ID={21},[Demand Plan Version]=,[Demand Plan Version DESC]=,[Demand Plan Version Num], T_CUST_ALL.%HIDE_OVERVIEW_METRIC={"MAPE-2"}&gt;} T_CUST_ALL.tar.Tolerance)&lt;&gt;0,
      if(
     //In target
     ('&amp;chr(36)&amp;'(v.KPI.Dem.MAPE2.Formula))&lt;max({'&amp;chr(36)&amp;'&lt;SOURCE_ID={21},[Demand Plan Version]=,[Demand Plan Version DESC]=,[Demand Plan Version Num], T_CUST_ALL.%HIDE_OVERVIEW_METRIC={"MAPE-2"}&gt;} T_CUST_ALL.tar.Target),v.Layout.Colour.MAPE.BIAS.OnTarget,
     if(
     //Near target
     ('&amp;chr(36)&amp;'(v.KPI.Dem.MAPE2.Formula))&lt;=max({'&amp;chr(36)&amp;'&lt;SOURCE_ID={21},[Demand Plan Version]=,[Demand Plan Version DESC]=,[Demand Plan Version Num], T_CUST_ALL.%HIDE_OVERVIEW_METRIC={"MAPE-2"}&gt;} T_CUST_ALL.tar.Tolerance) and ('&amp;chr(36)&amp;'(v.KPI.Dem.MAPE2.Formula))&gt;=max({'&amp;chr(36)&amp;'&lt;SOURCE_ID={21},[Demand Plan Version]=,[Demand Plan Version DESC]=,[Demand Plan Version Num], T_CUST_ALL.%HIDE_OVERVIEW_METRIC={"MAPE-2"}&gt;}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 T_VMI_ALL.%HIDE_OVERVIEW_METRIC={"MAPE-2"}&gt;} T_VMI_ALL.tar.Target)&lt;&gt;0 and max({'&amp;chr(36)&amp;'&lt;SOURCE_ID={21},[Demand Plan Version]=,[Demand Plan Version DESC]=,[Demand Plan Version Num], T_VMI_ALL.%HIDE_OVERVIEW_METRIC={"MAPE-2"}&gt;}T_VMI_ALL.tar.Tolerance)&lt;&gt;0,
    if(
    //In target
    ('&amp;chr(36)&amp;'(v.KPI.Dem.MAPE2.Formula))&lt;max({'&amp;chr(36)&amp;'&lt;SOURCE_ID={21},[Demand Plan Version]=,[Demand Plan Version DESC]=,[Demand Plan Version Num], T_VMI_ALL.%HIDE_OVERVIEW_METRIC={"MAPE-2"}&gt;} T_VMI_ALL.tar.Target),v.Layout.Colour.MAPE.BIAS.OnTarget,
    if(
    //Near target
    ('&amp;chr(36)&amp;'(v.KPI.Dem.MAPE2.Formula))&lt;=max({'&amp;chr(36)&amp;'&lt;SOURCE_ID={21},[Demand Plan Version]=,[Demand Plan Version DESC]=,[Demand Plan Version Num], T_VMI_ALL.%HIDE_OVERVIEW_METRIC={"MAPE-2"}&gt;}T_VMI_ALL.tar.Tolerance) and ('&amp;chr(36)&amp;'(v.KPI.Dem.MAPE2.Formula))&gt;=max({'&amp;chr(36)&amp;'&lt;SOURCE_ID={21},[Demand Plan Version]=,[Demand Plan Version DESC]=,[Demand Plan Version Num], 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 T_TOT.%HIDE_OVERVIEW_METRIC={"MAPE-2"}&gt;} T_TOT.tar.Target)&lt;&gt;0 and Max({'&amp;chr(36)&amp;'&lt;SOURCE_ID={21},[Demand Plan Version]=,[Demand Plan Version DESC]=,[Demand Plan Version Num], T_TOT.%HIDE_OVERVIEW_METRIC={"MAPE-2"}&gt;} T_TOT.tar.Tolerance)&lt;&gt;0,
         if(
      //In target
      ('&amp;chr(36)&amp;'(v.KPI.Dem.MAPE2.Formula))&lt;max({'&amp;chr(36)&amp;'&lt;SOURCE_ID={21},[Demand Plan Version]=,[Demand Plan Version DESC]=,[Demand Plan Version Num], T_TOT.%HIDE_OVERVIEW_METRIC={"MAPE-2"}&gt;} T_TOT.tar.Target),v.Layout.Colour.MAPE.BIAS.OnTarget,
      if(
      //Near target
      ('&amp;chr(36)&amp;'(v.KPI.Dem.MAPE2.Formula))&lt;=max({'&amp;chr(36)&amp;'&lt;SOURCE_ID={21},[Demand Plan Version]=,[Demand Plan Version DESC]=,[Demand Plan Version Num], T_TOT.%HIDE_OVERVIEW_METRIC={"MAPE-2"}&gt;} T_TOT.tar.Tolerance) and ('&amp;chr(36)&amp;'(v.KPI.Dem.MAPE2.Formula))&gt;=max({'&amp;chr(36)&amp;'&lt;SOURCE_ID={21},[Demand Plan Version]=,[Demand Plan Version DESC]=,[Demand Plan Version Num], T_TOT.%HIDE_OVERVIEW_METRIC={"MAPE-2"}&gt;} T_TOT.tar.Target),v.Layout.Colour.MAPE.BIAS.NearTarget,
      //Out of target
      v.Layout.Colour.MAPE.BIAS.AboveTarget))
      ,//Else we use white
      white())
  )
)'&amp;chr(39)&amp;'
'</v>
      </c>
      <c r="I245" s="26" t="s">
        <v>380</v>
      </c>
      <c r="K245" s="6">
        <v>0</v>
      </c>
      <c r="L245" s="6">
        <v>1</v>
      </c>
      <c r="M245" s="6">
        <v>1</v>
      </c>
      <c r="N245" s="6">
        <v>0</v>
      </c>
      <c r="O245" s="6">
        <v>0</v>
      </c>
      <c r="P245" s="6">
        <v>0</v>
      </c>
    </row>
    <row r="246" spans="1:16" x14ac:dyDescent="0.25">
      <c r="A246" s="18" t="s">
        <v>9</v>
      </c>
      <c r="B246" s="17" t="s">
        <v>7</v>
      </c>
      <c r="C246" s="6" t="s">
        <v>19</v>
      </c>
      <c r="D246" s="6" t="s">
        <v>381</v>
      </c>
      <c r="E246" s="6" t="s">
        <v>462</v>
      </c>
      <c r="F246" s="7" t="str">
        <f t="shared" si="16"/>
        <v>v.KPI.Dem.MAPE2.Customer.ColorCoding.SAP</v>
      </c>
      <c r="G246" s="8" t="s">
        <v>463</v>
      </c>
      <c r="H246" s="6" t="str">
        <f t="shared" si="24"/>
        <v>'='&amp;chr(39)&amp;'if(GetPossibleCount([Customer ABC indicator])=1,
  //If there are only one possible Customer ABC indicator value 
 if(count(DISTINCT{'&amp;chr(36)&amp;'&lt;SOURCE_ID={10},[Demand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 %HIDE_OVERVIEW_METRIC={"MAPE-2"}&gt;} T_CUSTVMI.tar.Target)&lt;&gt;0 and max({'&amp;chr(36)&amp;'&lt;SOURCE_ID={10},[Demand Plan Version]=,[Demand Plan Version DESC]=,[Demand Plan Version Num], %HIDE_OVERVIEW_METRIC={"MAPE-2"}&gt;}T_CUSTVMI.tar.Tolerance)&lt;&gt;0,
   if(
   //In target
   ('&amp;chr(36)&amp;'(v.KPI.Dem.MAPE2.Formula.SAP))&lt;max({'&amp;chr(36)&amp;'&lt;SOURCE_ID={10},[Demand Plan Version]=,[Demand Plan Version DESC]=,[Demand Plan Version Num], %HIDE_OVERVIEW_METRIC={"MAPE-2"}&gt;} T_CUSTVMI.tar.Target),v.Layout.Colour.MAPE.BIAS.OnTarget,
   if(
   //Near target
   ('&amp;chr(36)&amp;'(v.KPI.Dem.MAPE2.Formula.SAP))&lt;=max({'&amp;chr(36)&amp;'&lt;SOURCE_ID={10},[Demand Plan Version]=,[Demand Plan Version DESC]=,[Demand Plan Version Num], %HIDE_OVERVIEW_METRIC={"MAPE-2"}&gt;}T_CUSTVMI.tar.Tolerance) and ('&amp;chr(36)&amp;'(v.KPI.Dem.MAPE2.Formula.SAP))&gt;=max({'&amp;chr(36)&amp;'&lt;SOURCE_ID={10},[Demand Plan Version]=,[Demand Plan Version DESC]=,[Demand Plan Version Num], 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 T_CUST_ALL.%HIDE_OVERVIEW_METRIC={"MAPE-2"}&gt;} T_CUST_ALL.tar.Target)&lt;&gt;0 and Max({'&amp;chr(36)&amp;'&lt;SOURCE_ID={10},[Demand Plan Version]=,[Demand Plan Version DESC]=,[Demand Plan Version Num], T_CUST_ALL.%HIDE_OVERVIEW_METRIC={"MAPE-2"}&gt;} T_CUST_ALL.tar.Tolerance)&lt;&gt;0,
      if(
     //In target
     ('&amp;chr(36)&amp;'(v.KPI.Dem.MAPE2.Formula.SAP))&lt;max({'&amp;chr(36)&amp;'&lt;SOURCE_ID={10},[Demand Plan Version]=,[Demand Plan Version DESC]=,[Demand Plan Version Num], T_CUST_ALL.%HIDE_OVERVIEW_METRIC={"MAPE-2"}&gt;} T_CUST_ALL.tar.Target),v.Layout.Colour.MAPE.BIAS.OnTarget,
     if(
     //Near target
     ('&amp;chr(36)&amp;'(v.KPI.Dem.MAPE2.Formula.SAP))&lt;=max({'&amp;chr(36)&amp;'&lt;SOURCE_ID={10},[Demand Plan Version]=,[Demand Plan Version DESC]=,[Demand Plan Version Num], T_CUST_ALL.%HIDE_OVERVIEW_METRIC={"MAPE-2"}&gt;} T_CUST_ALL.tar.Tolerance) and ('&amp;chr(36)&amp;'(v.KPI.Dem.MAPE2.Formula.SAP))&gt;=max({'&amp;chr(36)&amp;'&lt;SOURCE_ID={10},[Demand Plan Version]=,[Demand Plan Version DESC]=,[Demand Plan Version Num], T_CUST_ALL.%HIDE_OVERVIEW_METRIC={"MAPE-2"}&gt;} T_CUST_ALL.tar.Target),v.Layout.Colour.MAPE.BIAS.NearTarget,
     //Out of target
     v.Layout.Colour.MAPE.BIAS.AboveTarget))
     ,//Else we use white
     white())
  )
,//Else, 
 if(count(DISTINCT{'&amp;chr(36)&amp;'&lt;SOURCE_ID={10},[Demand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 T_VMI_ALL.%HIDE_OVERVIEW_METRIC={"MAPE-2"}&gt;} T_VMI_ALL.tar.Target)&lt;&gt;0 and max({'&amp;chr(36)&amp;'&lt;SOURCE_ID={10},[Demand Plan Version]=,[Demand Plan Version DESC]=,[Demand Plan Version Num], T_VMI_ALL.%HIDE_OVERVIEW_METRIC={"MAPE-2"}&gt;}T_VMI_ALL.tar.Tolerance)&lt;&gt;0,
    if(
    //In target
    ('&amp;chr(36)&amp;'(v.KPI.Dem.MAPE2.Formula.SAP))&lt;max({'&amp;chr(36)&amp;'&lt;SOURCE_ID={10},[Demand Plan Version]=,[Demand Plan Version DESC]=,[Demand Plan Version Num], T_VMI_ALL.%HIDE_OVERVIEW_METRIC={"MAPE-2"}&gt;} T_VMI_ALL.tar.Target),v.Layout.Colour.MAPE.BIAS.OnTarget,
    if(
    //Near target
    ('&amp;chr(36)&amp;'(v.KPI.Dem.MAPE2.Formula.SAP))&lt;=max({'&amp;chr(36)&amp;'&lt;SOURCE_ID={10},[Demand Plan Version]=,[Demand Plan Version DESC]=,[Demand Plan Version Num], T_VMI_ALL.%HIDE_OVERVIEW_METRIC={"MAPE-2"}&gt;}T_VMI_ALL.tar.Tolerance) and ('&amp;chr(36)&amp;'(v.KPI.Dem.MAPE2.Formula.SAP))&gt;=max({'&amp;chr(36)&amp;'&lt;SOURCE_ID={10},[Demand Plan Version]=,[Demand Plan Version DESC]=,[Demand Plan Version Num], 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 T_TOT.%HIDE_OVERVIEW_METRIC={"MAPE-2"}&gt;} T_TOT.tar.Target)&lt;&gt;0 and Max({'&amp;chr(36)&amp;'&lt;SOURCE_ID={10},[Demand Plan Version]=,[Demand Plan Version DESC]=,[Demand Plan Version Num], T_TOT.%HIDE_OVERVIEW_METRIC={"MAPE-2"}&gt;} T_TOT.tar.Tolerance)&lt;&gt;0,
         if(
      //In target
      ('&amp;chr(36)&amp;'(v.KPI.Dem.MAPE2.Formula.SAP))&lt;max({'&amp;chr(36)&amp;'&lt;SOURCE_ID={10},[Demand Plan Version]=,[Demand Plan Version DESC]=,[Demand Plan Version Num], T_TOT.%HIDE_OVERVIEW_METRIC={"MAPE-2"}&gt;} T_TOT.tar.Target),v.Layout.Colour.MAPE.BIAS.OnTarget,
      if(
      //Near target
      ('&amp;chr(36)&amp;'(v.KPI.Dem.MAPE2.Formula.SAP))&lt;=max({'&amp;chr(36)&amp;'&lt;SOURCE_ID={10},[Demand Plan Version]=,[Demand Plan Version DESC]=,[Demand Plan Version Num], T_TOT.%HIDE_OVERVIEW_METRIC={"MAPE-2"}&gt;} T_TOT.tar.Tolerance) and ('&amp;chr(36)&amp;'(v.KPI.Dem.MAPE2.Formula.SAP))&gt;=max({'&amp;chr(36)&amp;'&lt;SOURCE_ID={10},[Demand Plan Version]=,[Demand Plan Version DESC]=,[Demand Plan Version Num], T_TOT.%HIDE_OVERVIEW_METRIC={"MAPE-2"}&gt;} T_TOT.tar.Target),v.Layout.Colour.MAPE.BIAS.NearTarget,
      //Out of target
      v.Layout.Colour.MAPE.BIAS.AboveTarget))
      ,//Else we use white
      white())
  )
)'&amp;chr(39)&amp;'
'</v>
      </c>
      <c r="I246" s="26" t="s">
        <v>380</v>
      </c>
      <c r="K246" s="6">
        <v>0</v>
      </c>
      <c r="L246" s="6">
        <v>0</v>
      </c>
      <c r="M246" s="6">
        <v>1</v>
      </c>
      <c r="N246" s="6">
        <v>0</v>
      </c>
      <c r="O246" s="6">
        <v>0</v>
      </c>
      <c r="P246" s="6">
        <v>0</v>
      </c>
    </row>
    <row r="247" spans="1:16" x14ac:dyDescent="0.25">
      <c r="A247" s="18" t="s">
        <v>9</v>
      </c>
      <c r="B247" s="17" t="s">
        <v>7</v>
      </c>
      <c r="C247" s="6" t="s">
        <v>19</v>
      </c>
      <c r="D247" s="6" t="s">
        <v>488</v>
      </c>
      <c r="E247" s="6" t="s">
        <v>379</v>
      </c>
      <c r="F247" s="7" t="str">
        <f t="shared" si="16"/>
        <v>v.KPI.Dem.MAPE2.Customer.VMI.ColorCoding</v>
      </c>
      <c r="G247" s="8" t="s">
        <v>564</v>
      </c>
      <c r="H247" s="6" t="str">
        <f t="shared" si="24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 %HIDE_OVERVIEW_METRIC={"MAPE-2"}&gt;} T_CUSTVMI.tar.Target)&lt;&gt;0 and max({'&amp;chr(36)&amp;'&lt;SOURCE_ID={21},[Demand Plan Version]=,[Demand Plan Version DESC]=,[Demand Plan Version Num], %HIDE_OVERVIEW_METRIC={"MAPE-2"}&gt;}T_CUSTVMI.tar.Tolerance)&lt;&gt;0,
   if(
   //In target
   ('&amp;chr(36)&amp;'(v.KPI.Dem.MAPE2.FormulaVMI))&lt;max({'&amp;chr(36)&amp;'&lt;[m.VMI/NVMI]={"VMI"},SOURCE_ID={21},[Demand Plan Version]=,[Demand Plan Version DESC]=,[Demand Plan Version Num], %HIDE_OVERVIEW_METRIC={"MAPE-2"}&gt;} T_CUSTVMI.tar.Target),v.Layout.Colour.MAPE.BIAS.OnTarget,
   if(
   //Near target
   ('&amp;chr(36)&amp;'(v.KPI.Dem.MAPE2.FormulaVMI))&lt;=max({'&amp;chr(36)&amp;'&lt;[m.VMI/NVMI]={"VMI"},SOURCE_ID={21},[Demand Plan Version]=,[Demand Plan Version DESC]=,[Demand Plan Version Num], %HIDE_OVERVIEW_METRIC={"MAPE-2"}&gt;}T_CUSTVMI.tar.Tolerance) and ('&amp;chr(36)&amp;'(v.KPI.Dem.MAPE2.FormulaVMI))&gt;=max({'&amp;chr(36)&amp;'&lt;[m.VMI/NVMI]={"VMI"},SOURCE_ID={21},[Demand Plan Version]=,[Demand Plan Version DESC]=,[Demand Plan Version Num], 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 T_CUST_ALL.%HIDE_OVERVIEW_METRIC={"MAPE-2"}&gt;} T_CUST_ALL.tar.Target)&lt;&gt;0 and Max({'&amp;chr(36)&amp;'&lt;SOURCE_ID={21},[Demand Plan Version]=,[Demand Plan Version DESC]=,[Demand Plan Version Num], T_CUST_ALL.%HIDE_OVERVIEW_METRIC={"MAPE-2"}&gt;} T_CUST_ALL.tar.Tolerance)&lt;&gt;0,
      if(
     //In target
     ('&amp;chr(36)&amp;'(v.KPI.Dem.MAPE2.FormulaVMI))&lt;max({'&amp;chr(36)&amp;'&lt;SOURCE_ID={21},[Demand Plan Version]=,[Demand Plan Version DESC]=,[Demand Plan Version Num], T_CUST_ALL.%HIDE_OVERVIEW_METRIC={"MAPE-2"}&gt;} T_CUST_ALL.tar.Target),v.Layout.Colour.MAPE.BIAS.OnTarget,
     if(
     //Near target
     ('&amp;chr(36)&amp;'(v.KPI.Dem.MAPE2.FormulaVMI))&lt;=max({'&amp;chr(36)&amp;'&lt;SOURCE_ID={21},[Demand Plan Version]=,[Demand Plan Version DESC]=,[Demand Plan Version Num], T_CUST_ALL.%HIDE_OVERVIEW_METRIC={"MAPE-2"}&gt;} T_CUST_ALL.tar.Tolerance) and ('&amp;chr(36)&amp;'(v.KPI.Dem.MAPE2.FormulaVMI))&gt;=max({'&amp;chr(36)&amp;'&lt;SOURCE_ID={21},[Demand Plan Version]=,[Demand Plan Version DESC]=,[Demand Plan Version Num], T_CUST_ALL.%HIDE_OVERVIEW_METRIC={"MAPE-2"}&gt;}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 T_VMI_ALL.%HIDE_OVERVIEW_METRIC={"MAPE-2"}&gt;} T_VMI_ALL.tar.Target)&lt;&gt;0 and max({'&amp;chr(36)&amp;'&lt;SOURCE_ID={21},[Demand Plan Version]=,[Demand Plan Version DESC]=,[Demand Plan Version Num], T_VMI_ALL.%HIDE_OVERVIEW_METRIC={"MAPE-2"}&gt;}T_VMI_ALL.tar.Tolerance)&lt;&gt;0,
    if(
    //In target
    ('&amp;chr(36)&amp;'(v.KPI.Dem.MAPE2.FormulaVMI))&lt;max({'&amp;chr(36)&amp;'&lt;[m.VMI/NVMI]={"VMI"},SOURCE_ID={21},[Demand Plan Version]=,[Demand Plan Version DESC]=,[Demand Plan Version Num], T_VMI_ALL.%HIDE_OVERVIEW_METRIC={"MAPE-2"}&gt;} T_VMI_ALL.tar.Target),v.Layout.Colour.MAPE.BIAS.OnTarget,
    if(
    //Near target
    ('&amp;chr(36)&amp;'(v.KPI.Dem.MAPE2.FormulaVMI))&lt;=max({'&amp;chr(36)&amp;'&lt;[m.VMI/NVMI]={"VMI"},SOURCE_ID={21},[Demand Plan Version]=,[Demand Plan Version DESC]=,[Demand Plan Version Num], T_VMI_ALL.%HIDE_OVERVIEW_METRIC={"MAPE-2"}&gt;}T_VMI_ALL.tar.Tolerance) and ('&amp;chr(36)&amp;'(v.KPI.Dem.MAPE2.FormulaVMI))&gt;=max({'&amp;chr(36)&amp;'&lt;[m.VMI/NVMI]={"VMI"},SOURCE_ID={21},[Demand Plan Version]=,[Demand Plan Version DESC]=,[Demand Plan Version Num], 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 T_TOT.%HIDE_OVERVIEW_METRIC={"MAPE-2"}&gt;} T_TOT.tar.Target)&lt;&gt;0 and Max({'&amp;chr(36)&amp;'&lt;SOURCE_ID={21},[Demand Plan Version]=,[Demand Plan Version DESC]=,[Demand Plan Version Num], T_TOT.%HIDE_OVERVIEW_METRIC={"MAPE-2"}&gt;} T_TOT.tar.Tolerance)&lt;&gt;0,
         if(
      //In target
      ('&amp;chr(36)&amp;'(v.KPI.Dem.MAPE2.FormulaVMI))&lt;max({'&amp;chr(36)&amp;'&lt;SOURCE_ID={21},[Demand Plan Version]=,[Demand Plan Version DESC]=,[Demand Plan Version Num], T_TOT.%HIDE_OVERVIEW_METRIC={"MAPE-2"}&gt;} T_TOT.tar.Target),v.Layout.Colour.MAPE.BIAS.OnTarget,
      if(
      //Near target
      ('&amp;chr(36)&amp;'(v.KPI.Dem.MAPE2.FormulaVMI))&lt;=max({'&amp;chr(36)&amp;'&lt;SOURCE_ID={21},[Demand Plan Version]=,[Demand Plan Version DESC]=,[Demand Plan Version Num], T_TOT.%HIDE_OVERVIEW_METRIC={"MAPE-2"}&gt;} T_TOT.tar.Tolerance) and ('&amp;chr(36)&amp;'(v.KPI.Dem.MAPE2.FormulaVMI))&gt;=max({'&amp;chr(36)&amp;'&lt;SOURCE_ID={21},[Demand Plan Version]=,[Demand Plan Version DESC]=,[Demand Plan Version Num], T_TOT.%HIDE_OVERVIEW_METRIC={"MAPE-2"}&gt;} T_TOT.tar.Target),v.Layout.Colour.MAPE.BIAS.NearTarget,
      //Out of target
      v.Layout.Colour.MAPE.BIAS.AboveTarget))
      ,//Else we use white
      white())
  )
)'&amp;chr(39)&amp;'
'</v>
      </c>
      <c r="I247" s="26" t="s">
        <v>380</v>
      </c>
      <c r="K247" s="6">
        <v>0</v>
      </c>
      <c r="L247" s="6">
        <v>1</v>
      </c>
      <c r="M247" s="6">
        <v>1</v>
      </c>
      <c r="N247" s="6">
        <v>0</v>
      </c>
      <c r="O247" s="6">
        <v>0</v>
      </c>
      <c r="P247" s="6">
        <v>0</v>
      </c>
    </row>
    <row r="248" spans="1:16" x14ac:dyDescent="0.25">
      <c r="A248" s="18" t="s">
        <v>9</v>
      </c>
      <c r="B248" s="17" t="s">
        <v>7</v>
      </c>
      <c r="C248" s="6" t="s">
        <v>19</v>
      </c>
      <c r="D248" s="6" t="s">
        <v>488</v>
      </c>
      <c r="E248" s="6" t="s">
        <v>462</v>
      </c>
      <c r="F248" s="7" t="str">
        <f t="shared" si="16"/>
        <v>v.KPI.Dem.MAPE2.Customer.VMI.ColorCoding.SAP</v>
      </c>
      <c r="G248" s="8" t="s">
        <v>580</v>
      </c>
      <c r="H248" s="6" t="str">
        <f t="shared" si="24"/>
        <v>'='&amp;chr(39)&amp;'if(GetPossibleCount([Customer ABC indicator])=1,
  //If there are only one possible Customer ABC indicator value 
 if(count(DISTINCT{'&amp;chr(36)&amp;'&lt;[m.VMI/NVMI]={"VMI"},SOURCE_ID={10},[Demand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 %HIDE_OVERVIEW_METRIC={"MAPE-2"}&gt;} T_CUSTVMI.tar.Target)&lt;&gt;0 and max({'&amp;chr(36)&amp;'&lt;SOURCE_ID={10},[Demand Plan Version]=,[Demand Plan Version DESC]=,[Demand Plan Version Num], %HIDE_OVERVIEW_METRIC={"MAPE-2"}&gt;}T_CUSTVMI.tar.Tolerance)&lt;&gt;0,
   if(
   //In target
   ('&amp;chr(36)&amp;'(v.KPI.Dem.MAPE2.FormulaVMI.SAP))&lt;max({'&amp;chr(36)&amp;'&lt;[m.VMI/NVMI]={"VMI"},SOURCE_ID={10},[Demand Plan Version]=,[Demand Plan Version DESC]=,[Demand Plan Version Num], %HIDE_OVERVIEW_METRIC={"MAPE-2"}&gt;} T_CUSTVMI.tar.Target),v.Layout.Colour.MAPE.BIAS.OnTarget,
   if(
   //Near target
   ('&amp;chr(36)&amp;'(v.KPI.Dem.MAPE2.FormulaVMI.SAP))&lt;=max({'&amp;chr(36)&amp;'&lt;[m.VMI/NVMI]={"VMI"},SOURCE_ID={10},[Demand Plan Version]=,[Demand Plan Version DESC]=,[Demand Plan Version Num], %HIDE_OVERVIEW_METRIC={"MAPE-2"}&gt;}T_CUSTVMI.tar.Tolerance) and ('&amp;chr(36)&amp;'(v.KPI.Dem.MAPE2.FormulaVMI.SAP))&gt;=max({'&amp;chr(36)&amp;'&lt;[m.VMI/NVMI]={"VMI"},SOURCE_ID={10},[Demand Plan Version]=,[Demand Plan Version DESC]=,[Demand Plan Version Num], %HIDE_OVERVIEW_METRIC={"MAPE-2"}&gt;}T_CUSTVMI.tar.Target),v.Layout.Colour.MAPE.BIAS.NearTarget,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 T_CUST_ALL.%HIDE_OVERVIEW_METRIC={"MAPE-2"}&gt;} T_CUST_ALL.tar.Target)&lt;&gt;0 and Max({'&amp;chr(36)&amp;'&lt;SOURCE_ID={10},[Demand Plan Version]=,[Demand Plan Version DESC]=,[Demand Plan Version Num], T_CUST_ALL.%HIDE_OVERVIEW_METRIC={"MAPE-2"}&gt;} T_CUST_ALL.tar.Tolerance)&lt;&gt;0,
      if(
     //In target
     ('&amp;chr(36)&amp;'(v.KPI.Dem.MAPE2.FormulaVMI.SAP))&lt;max({'&amp;chr(36)&amp;'&lt;SOURCE_ID={10},[Demand Plan Version]=,[Demand Plan Version DESC]=,[Demand Plan Version Num], T_CUST_ALL.%HIDE_OVERVIEW_METRIC={"MAPE-2"}&gt;} T_CUST_ALL.tar.Target),v.Layout.Colour.MAPE.BIAS.OnTarget,
     if(
     //Near target
     ('&amp;chr(36)&amp;'(v.KPI.Dem.MAPE2.FormulaVMI.SAP))&lt;=max({'&amp;chr(36)&amp;'&lt;SOURCE_ID={10},[Demand Plan Version]=,[Demand Plan Version DESC]=,[Demand Plan Version Num], T_CUST_ALL.%HIDE_OVERVIEW_METRIC={"MAPE-2"}&gt;} T_CUST_ALL.tar.Tolerance) and ('&amp;chr(36)&amp;'(v.KPI.Dem.MAPE2.FormulaVMI.SAP))&gt;=max({'&amp;chr(36)&amp;'&lt;SOURCE_ID={10},[Demand Plan Version]=,[Demand Plan Version DESC]=,[Demand Plan Version Num], T_CUST_ALL.%HIDE_OVERVIEW_METRIC={"MAPE-2"}&gt;} T_CUST_ALL.tar.Target),v.Layout.Colour.MAPE.BIAS.NearTarget,
     //Out of target
     v.Layout.Colour.MAPE.BIAS.AboveTarget))
     ,//Else we use white
     white())
  )
,//Else, 
 if(count(DISTINCT{'&amp;chr(36)&amp;'&lt;[m.VMI/NVMI]={"VMI"},SOURCE_ID={10},[Demand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 T_VMI_ALL.%HIDE_OVERVIEW_METRIC={"MAPE-2"}&gt;} T_VMI_ALL.tar.Target)&lt;&gt;0 and max({'&amp;chr(36)&amp;'&lt;SOURCE_ID={10},[Demand Plan Version]=,[Demand Plan Version DESC]=,[Demand Plan Version Num], T_VMI_ALL.%HIDE_OVERVIEW_METRIC={"MAPE-2"}&gt;}T_VMI_ALL.tar.Tolerance)&lt;&gt;0,
    if(
    //In target
    ('&amp;chr(36)&amp;'(v.KPI.Dem.MAPE2.FormulaVMI.SAP))&lt;max({'&amp;chr(36)&amp;'&lt;[m.VMI/NVMI]={"VMI"},SOURCE_ID={10},[Demand Plan Version]=,[Demand Plan Version DESC]=,[Demand Plan Version Num], T_VMI_ALL.%HIDE_OVERVIEW_METRIC={"MAPE-2"}&gt;} T_VMI_ALL.tar.Target),v.Layout.Colour.MAPE.BIAS.OnTarget,
    if(
    //Near target
    ('&amp;chr(36)&amp;'(v.KPI.Dem.MAPE2.FormulaVMI.SAP))&lt;=max({'&amp;chr(36)&amp;'&lt;[m.VMI/NVMI]={"VMI"},SOURCE_ID={10},[Demand Plan Version]=,[Demand Plan Version DESC]=,[Demand Plan Version Num], T_VMI_ALL.%HIDE_OVERVIEW_METRIC={"MAPE-2"}&gt;}T_VMI_ALL.tar.Tolerance) and ('&amp;chr(36)&amp;'(v.KPI.Dem.MAPE2.FormulaVMI.SAP))&gt;=max({'&amp;chr(36)&amp;'&lt;[m.VMI/NVMI]={"VMI"},SOURCE_ID={10},[Demand Plan Version]=,[Demand Plan Version DESC]=,[Demand Plan Version Num], 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 T_TOT.%HIDE_OVERVIEW_METRIC={"MAPE-2"}&gt;} T_TOT.tar.Target)&lt;&gt;0 and Max({'&amp;chr(36)&amp;'&lt;SOURCE_ID={10},[Demand Plan Version]=,[Demand Plan Version DESC]=,[Demand Plan Version Num], T_TOT.%HIDE_OVERVIEW_METRIC={"MAPE-2"}&gt;} T_TOT.tar.Tolerance)&lt;&gt;0,
         if(
      //In target
      ('&amp;chr(36)&amp;'(v.KPI.Dem.MAPE2.FormulaVMI.SAP))&lt;max({'&amp;chr(36)&amp;'&lt;SOURCE_ID={10},[Demand Plan Version]=,[Demand Plan Version DESC]=,[Demand Plan Version Num], T_TOT.%HIDE_OVERVIEW_METRIC={"MAPE-2"}&gt;} T_TOT.tar.Target),v.Layout.Colour.MAPE.BIAS.OnTarget,
      if(
      //Near target
      ('&amp;chr(36)&amp;'(v.KPI.Dem.MAPE2.FormulaVMI.SAP))&lt;=max({'&amp;chr(36)&amp;'&lt;SOURCE_ID={10},[Demand Plan Version]=,[Demand Plan Version DESC]=,[Demand Plan Version Num], T_TOT.%HIDE_OVERVIEW_METRIC={"MAPE-2"}&gt;} T_TOT.tar.Tolerance) and ('&amp;chr(36)&amp;'(v.KPI.Dem.MAPE2.FormulaVMI.SAP))&gt;=max({'&amp;chr(36)&amp;'&lt;SOURCE_ID={10},[Demand Plan Version]=,[Demand Plan Version DESC]=,[Demand Plan Version Num], T_TOT.%HIDE_OVERVIEW_METRIC={"MAPE-2"}&gt;} T_TOT.tar.Target),v.Layout.Colour.MAPE.BIAS.NearTarget,
      //Out of target
      v.Layout.Colour.MAPE.BIAS.AboveTarget))
      ,//Else we use white
      white())
  )
)'&amp;chr(39)&amp;'
'</v>
      </c>
      <c r="I248" s="26" t="s">
        <v>380</v>
      </c>
      <c r="K248" s="6">
        <v>0</v>
      </c>
      <c r="L248" s="6">
        <v>0</v>
      </c>
      <c r="M248" s="6">
        <v>1</v>
      </c>
      <c r="N248" s="6">
        <v>0</v>
      </c>
      <c r="O248" s="6">
        <v>0</v>
      </c>
      <c r="P248" s="6">
        <v>0</v>
      </c>
    </row>
    <row r="249" spans="1:16" ht="75" x14ac:dyDescent="0.25">
      <c r="A249" s="18" t="s">
        <v>9</v>
      </c>
      <c r="B249" s="17" t="s">
        <v>7</v>
      </c>
      <c r="C249" s="6" t="s">
        <v>19</v>
      </c>
      <c r="D249" s="6" t="s">
        <v>32</v>
      </c>
      <c r="E249" s="6" t="s">
        <v>14</v>
      </c>
      <c r="F249" s="7" t="str">
        <f t="shared" si="16"/>
        <v>v.KPI.Dem.MAPE2.Formula</v>
      </c>
      <c r="G249" s="30" t="s">
        <v>951</v>
      </c>
      <c r="H249" s="6" t="str">
        <f t="shared" si="24"/>
        <v>'='&amp;chr(39)&amp;'if(sum({'&amp;chr(36)&amp;'&lt;PerType={0},[Demand Plan Version]=,[Demand Plan Version DESC]=,[Demand Plan Version Num]=,SOURCE_ID={21}&gt;} [Absolute diff 2])/sum({'&amp;chr(36)&amp;'&lt;[PerType]={0},[Demand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[Absolute diff 2])/sum({'&amp;chr(36)&amp;'&lt;PerType={0},[Demand Plan Version]=,[Demand Plan Version DESC]=,[Demand Plan Version Num]=,SOURCE_ID={21}&gt;} [In-Market Sales (History)]))'&amp;chr(39)&amp;''</v>
      </c>
      <c r="K249" s="6">
        <v>0</v>
      </c>
      <c r="L249" s="6">
        <v>1</v>
      </c>
      <c r="M249" s="6">
        <v>1</v>
      </c>
      <c r="N249" s="6">
        <v>0</v>
      </c>
      <c r="O249" s="6">
        <v>0</v>
      </c>
      <c r="P249" s="6">
        <v>0</v>
      </c>
    </row>
    <row r="250" spans="1:16" ht="90" x14ac:dyDescent="0.25">
      <c r="A250" s="64" t="s">
        <v>9</v>
      </c>
      <c r="B250" s="17" t="s">
        <v>7</v>
      </c>
      <c r="C250" s="6" t="s">
        <v>19</v>
      </c>
      <c r="D250" s="6" t="s">
        <v>32</v>
      </c>
      <c r="E250" s="6" t="s">
        <v>223</v>
      </c>
      <c r="F250" s="7" t="str">
        <f t="shared" si="16"/>
        <v>v.KPI.Dem.MAPE2.Formula.SAP</v>
      </c>
      <c r="G250" s="30" t="s">
        <v>994</v>
      </c>
      <c r="H250" s="6" t="str">
        <f t="shared" si="24"/>
        <v>'='&amp;chr(39)&amp;'if(sum({'&amp;chr(36)&amp;'&lt;PerType={0},[Demand Plan Version]=,[Demand Plan Version DESC]=,[Demand Plan Version Num]=,SOURCE_ID={10}&gt;} [Absolute diff 2])/sum({'&amp;chr(36)&amp;'&lt;[PerType]={0},[Demand Plan Version]=,[Demand Plan Version DESC]=,[Demand Plan Version Num]=,SOURCE_ID={10}&gt;} [In-Market Sales (History)])&gt;9.99,
9.99,
sum({'&amp;chr(36)&amp;'&lt;PerType={0},[Demand Plan Version]=,[Demand Plan Version DESC]=,[Demand Plan Version Num]=,SOURCE_ID={10}&gt;} [Absolute diff 2])/sum({'&amp;chr(36)&amp;'&lt;PerType={0},[Demand Plan Version]=,[Demand Plan Version DESC]=,[Demand Plan Version Num]=,SOURCE_ID={10}&gt;} [In-Market Sales (History)]))'&amp;chr(39)&amp;'
'</v>
      </c>
      <c r="K250" s="6">
        <v>0</v>
      </c>
      <c r="L250" s="6">
        <v>0</v>
      </c>
      <c r="M250" s="6">
        <v>1</v>
      </c>
      <c r="N250" s="6">
        <v>0</v>
      </c>
      <c r="O250" s="6">
        <v>0</v>
      </c>
      <c r="P250" s="6">
        <v>0</v>
      </c>
    </row>
    <row r="251" spans="1:16" x14ac:dyDescent="0.25">
      <c r="A251" s="18" t="s">
        <v>9</v>
      </c>
      <c r="B251" s="17" t="s">
        <v>7</v>
      </c>
      <c r="C251" s="6" t="s">
        <v>19</v>
      </c>
      <c r="D251" s="6" t="s">
        <v>32</v>
      </c>
      <c r="E251" s="6" t="s">
        <v>358</v>
      </c>
      <c r="F251" s="7" t="str">
        <f t="shared" si="16"/>
        <v>v.KPI.Dem.MAPE2.Formula.YTD</v>
      </c>
      <c r="G251" s="8" t="s">
        <v>370</v>
      </c>
      <c r="H251" s="6" t="str">
        <f t="shared" si="24"/>
        <v>'='&amp;chr(39)&amp;'if(sum({'&amp;chr(36)&amp;'&lt;PerType={99},[Demand Plan Version]=,[Demand Plan Version DESC]=,[Demand Plan Version Num]=,SOURCE_ID={21}&gt;} [Absolute diff 2])/sum({'&amp;chr(36)&amp;'&lt;PerType={99},[Demand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[Absolute diff 2])/sum({'&amp;chr(36)&amp;'&lt;PerType={99},[Demand Plan Version]=,[Demand Plan Version DESC]=,[Demand Plan Version Num]=,SOURCE_ID={21}&gt;} [In-Market Sales (History)]))'&amp;chr(39)&amp;''</v>
      </c>
      <c r="K251" s="6">
        <v>0</v>
      </c>
      <c r="L251" s="6">
        <v>1</v>
      </c>
      <c r="M251" s="6">
        <v>1</v>
      </c>
      <c r="N251" s="6">
        <v>0</v>
      </c>
      <c r="O251" s="6">
        <v>0</v>
      </c>
      <c r="P251" s="6">
        <v>0</v>
      </c>
    </row>
    <row r="252" spans="1:16" x14ac:dyDescent="0.25">
      <c r="A252" s="18" t="s">
        <v>9</v>
      </c>
      <c r="B252" s="17" t="s">
        <v>7</v>
      </c>
      <c r="C252" s="6" t="s">
        <v>19</v>
      </c>
      <c r="D252" s="6" t="s">
        <v>32</v>
      </c>
      <c r="E252" s="6" t="s">
        <v>428</v>
      </c>
      <c r="F252" s="7" t="str">
        <f t="shared" si="16"/>
        <v>v.KPI.Dem.MAPE2.FormulaVMI</v>
      </c>
      <c r="G252" s="8" t="s">
        <v>429</v>
      </c>
      <c r="H252" s="6" t="str">
        <f t="shared" si="24"/>
        <v>'='&amp;chr(39)&amp;'if(sum({'&amp;chr(36)&amp;'&lt;PerType={0},[m.VMI/NVMI]={"VMI"},[Demand Plan Version]=,[Demand Plan Version DESC]=,[Demand Plan Version Num]=,SOURCE_ID={21}&gt;} [Absolute diff 2])/sum({'&amp;chr(36)&amp;'&lt;[PerType]={0},[m.VMI/NVMI]={"VMI"},[Demand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[Absolute diff 2])/sum({'&amp;chr(36)&amp;'&lt;PerType={0},[m.VMI/NVMI]={"VMI"},[Demand Plan Version]=,[Demand Plan Version DESC]=,[Demand Plan Version Num]=,SOURCE_ID={21}&gt;} [In-Market Sales (History)]))'&amp;chr(39)&amp;''</v>
      </c>
      <c r="K252" s="6">
        <v>0</v>
      </c>
      <c r="L252" s="6">
        <v>1</v>
      </c>
      <c r="M252" s="6">
        <v>1</v>
      </c>
      <c r="N252" s="6">
        <v>0</v>
      </c>
      <c r="O252" s="6">
        <v>0</v>
      </c>
      <c r="P252" s="6">
        <v>0</v>
      </c>
    </row>
    <row r="253" spans="1:16" x14ac:dyDescent="0.25">
      <c r="A253" s="64" t="s">
        <v>9</v>
      </c>
      <c r="B253" s="17" t="s">
        <v>7</v>
      </c>
      <c r="C253" s="6" t="s">
        <v>19</v>
      </c>
      <c r="D253" s="6" t="s">
        <v>32</v>
      </c>
      <c r="E253" s="6" t="s">
        <v>445</v>
      </c>
      <c r="F253" s="7" t="str">
        <f t="shared" si="16"/>
        <v>v.KPI.Dem.MAPE2.FormulaVMI.SAP</v>
      </c>
      <c r="G253" s="8" t="s">
        <v>446</v>
      </c>
      <c r="H253" s="6" t="str">
        <f t="shared" si="24"/>
        <v>'='&amp;chr(39)&amp;'if(sum({'&amp;chr(36)&amp;'&lt;PerType={0},[m.VMI/NVMI]={"VMI"},[Demand Plan Version]=,[Demand Plan Version DESC]=,[Demand Plan Version Num]=,SOURCE_ID={10}&gt;} [Absolute diff 2])/sum({'&amp;chr(36)&amp;'&lt;[PerType]={0},[m.VMI/NVMI]={"VMI"},[Demand Plan Version]=,[Demand Plan Version DESC]=,[Demand Plan Version Num]=,SOURCE_ID={10}&gt;} [In-Market Sales (History)])&gt;9.99,
9.99,
sum({'&amp;chr(36)&amp;'&lt;PerType={0},[m.VMI/NVMI]={"VMI"},[Demand Plan Version]=,[Demand Plan Version DESC]=,[Demand Plan Version Num]=,SOURCE_ID={10}&gt;} [Absolute diff 2])/sum({'&amp;chr(36)&amp;'&lt;PerType={0},[m.VMI/NVMI]={"VMI"},[Demand Plan Version]=,[Demand Plan Version DESC]=,[Demand Plan Version Num]=,SOURCE_ID={10}&gt;} [In-Market Sales (History)]))'&amp;chr(39)&amp;'
'</v>
      </c>
      <c r="K253" s="6">
        <v>0</v>
      </c>
      <c r="L253" s="6">
        <v>0</v>
      </c>
      <c r="M253" s="6">
        <v>1</v>
      </c>
      <c r="N253" s="6">
        <v>0</v>
      </c>
      <c r="O253" s="6">
        <v>0</v>
      </c>
      <c r="P253" s="6">
        <v>0</v>
      </c>
    </row>
    <row r="254" spans="1:16" x14ac:dyDescent="0.25">
      <c r="A254" s="18" t="s">
        <v>9</v>
      </c>
      <c r="B254" s="17" t="s">
        <v>7</v>
      </c>
      <c r="C254" s="6" t="s">
        <v>19</v>
      </c>
      <c r="D254" s="6" t="s">
        <v>32</v>
      </c>
      <c r="E254" s="6" t="s">
        <v>16</v>
      </c>
      <c r="F254" s="7" t="str">
        <f t="shared" si="16"/>
        <v>v.KPI.Dem.MAPE2.Trends</v>
      </c>
      <c r="G254" s="8" t="s">
        <v>241</v>
      </c>
      <c r="H254" s="6" t="str">
        <f t="shared" si="24"/>
        <v>'='&amp;chr(39)&amp;'if(sum({'&amp;chr(36)&amp;'&lt;'&amp;chr(39)&amp;'&amp;v.Calendar.Dem.Trends.Selected&amp;'&amp;chr(39)&amp;',PerType={0}, [Demand Plan Version]=,[Demand Plan Version DESC]=,[Demand Plan Version Num]=,SOURCE_ID={21}&gt;} [Absolute diff 2])/sum({'&amp;chr(36)&amp;'&lt;'&amp;chr(39)&amp;'&amp;v.Calendar.Dem.Trends.Selected&amp;'&amp;chr(39)&amp;',PerType={0},[Demand Plan Version]=,[Demand Plan Version DESC]=,[Demand Plan Version Num]=,SOURCE_ID={21}&gt;} [In-Market Sales (History)])&gt;9.99,
9.99,
sum({'&amp;chr(36)&amp;'&lt;'&amp;chr(39)&amp;'&amp;v.Calendar.Dem.Trends.Selected&amp;'&amp;chr(39)&amp;',PerType={0}, [Demand Plan Version]=,[Demand Plan Version DESC]=,[Demand Plan Version Num]=,SOURCE_ID={21}&gt;} [Absolute diff 2])/sum({'&amp;chr(36)&amp;'&lt;'&amp;chr(39)&amp;'&amp;v.Calendar.Dem.Trends.Selected&amp;'&amp;chr(39)&amp;',PerType={0},[Demand Plan Version]=,[Demand Plan Version DESC]=,[Demand Plan Version Num]=,SOURCE_ID={21}&gt;} [In-Market Sales (History)]))'&amp;chr(39)&amp;''</v>
      </c>
      <c r="K254" s="6">
        <v>0</v>
      </c>
      <c r="L254" s="6">
        <v>1</v>
      </c>
      <c r="M254" s="6">
        <v>1</v>
      </c>
      <c r="N254" s="6">
        <v>0</v>
      </c>
      <c r="O254" s="6">
        <v>0</v>
      </c>
      <c r="P254" s="6">
        <v>0</v>
      </c>
    </row>
    <row r="255" spans="1:16" x14ac:dyDescent="0.25">
      <c r="A255" s="18" t="s">
        <v>9</v>
      </c>
      <c r="B255" s="17" t="s">
        <v>7</v>
      </c>
      <c r="C255" s="6" t="s">
        <v>19</v>
      </c>
      <c r="D255" s="6" t="s">
        <v>480</v>
      </c>
      <c r="E255" s="6" t="s">
        <v>379</v>
      </c>
      <c r="F255" s="7" t="str">
        <f t="shared" si="16"/>
        <v>v.KPI.Dem.MAPE2.VMI.ColorCoding</v>
      </c>
      <c r="G255" s="8" t="s">
        <v>548</v>
      </c>
      <c r="H255" s="6" t="str">
        <f t="shared" si="24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('&amp;chr(36)&amp;'(v.KPI.Dem.MAPE2.FormulaVMI))&lt;max({'&amp;chr(36)&amp;'&lt;[m.VMI/NVMI]={"VMI"},SOURCE_ID={21},[Demand Plan Version]=,[Demand Plan Version DESC]=,[Demand Plan Version Num]=&gt;}T_CUSTVMI.tar.Target),v.Layout.Colour.MAPE.BIAS.OnTarget,
   if(
   //Near target
   ('&amp;chr(36)&amp;'(v.KPI.Dem.MAPE2.FormulaVMI))&lt;=max({'&amp;chr(36)&amp;'&lt;[m.VMI/NVMI]={"VMI"},SOURCE_ID={21},[Demand Plan Version]=,[Demand Plan Version DESC]=,[Demand Plan Version Num]=&gt;}T_CUSTVMI.tar.Tolerance) and ('&amp;chr(36)&amp;'(v.KPI.Dem.MAPE2.FormulaVMI))&gt;=max({'&amp;chr(36)&amp;'&lt;[m.VMI/NVMI]={"VMI"},SOURCE_ID={21},[Demand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 T_CUST_ALL.%HIDE_OVERVIEW_METRIC={"'&amp;chr(39)&amp;'&amp;v.App.Dem.Hide.Overview.Metrics&amp;'&amp;chr(39)&amp;'"}&gt;} T_CUST_ALL.tar.Target)&lt;&gt;0 and Max({'&amp;chr(36)&amp;'&lt;SOURCE_ID={21},[Demand Plan Version]=,[Demand Plan Version DESC]=,[Demand Plan Version Num]=, T_CUST_ALL.%HIDE_OVERVIEW_METRIC={"'&amp;chr(39)&amp;'&amp;v.App.Dem.Hide.Overview.Metrics&amp;'&amp;chr(39)&amp;'"}&gt;} T_CUST_ALL.tar.Tolerance)&lt;&gt;0,
   if(
   //In target
   ('&amp;chr(36)&amp;'(v.KPI.Dem.MAPE2.FormulaVMI))&lt;max({'&amp;chr(36)&amp;'&lt;SOURCE_ID={21},[Demand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('&amp;chr(36)&amp;'(v.KPI.Dem.MAPE2.FormulaVMI))&lt;max({'&amp;chr(36)&amp;'&lt;SOURCE_ID={21},[Demand Plan Version]=,[Demand Plan Version DESC]=,[Demand Plan Version Num]=,T_CUST_ALL.%HIDE_OVERVIEW_METRIC={"'&amp;chr(39)&amp;'&amp;v.App.Dem.Hide.Overview.Metrics&amp;'&amp;chr(39)&amp;'"}&gt;} T_CUST_ALL.tar.Tolerance) and ('&amp;chr(36)&amp;'(v.KPI.Dem.MAPE2.FormulaVMI))&gt;=max({'&amp;chr(36)&amp;'&lt;SOURCE_ID={21},[Demand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255" s="26" t="s">
        <v>380</v>
      </c>
      <c r="K255" s="6">
        <v>0</v>
      </c>
      <c r="L255" s="6">
        <v>1</v>
      </c>
      <c r="M255" s="6">
        <v>1</v>
      </c>
      <c r="N255" s="6">
        <v>0</v>
      </c>
      <c r="O255" s="6">
        <v>0</v>
      </c>
      <c r="P255" s="6">
        <v>0</v>
      </c>
    </row>
    <row r="256" spans="1:16" x14ac:dyDescent="0.25">
      <c r="A256" s="18" t="s">
        <v>9</v>
      </c>
      <c r="B256" s="17" t="s">
        <v>7</v>
      </c>
      <c r="C256" s="6" t="s">
        <v>19</v>
      </c>
      <c r="D256" s="6" t="s">
        <v>480</v>
      </c>
      <c r="E256" s="6" t="s">
        <v>393</v>
      </c>
      <c r="F256" s="7" t="str">
        <f t="shared" si="16"/>
        <v>v.KPI.Dem.MAPE2.VMI.ColorCoding.GlobalClass</v>
      </c>
      <c r="G256" s="8" t="s">
        <v>556</v>
      </c>
      <c r="H256" s="6" t="str">
        <f t="shared" si="24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T_CUSTVMI_GLOBALCLASS.%HIDE_OVERVIEW_METRIC={"MAPE-2"}&gt;}T_CUSTVMI_GLOBALCLASS.tar.Target)&lt;&gt;0 and Max({'&amp;chr(36)&amp;'&lt;SOURCE_ID={21}, T_CUSTVMI_GLOBALCLASS.%HIDE_OVERVIEW_METRIC={"MAPE-2"}&gt;}T_CUSTVMI_GLOBALCLASS.tar.Tolerance)&lt;&gt;0,
   if(
   //In target
   ('&amp;chr(36)&amp;'(v.KPI.Dem.MAPE2.FormulaVMI))&lt; Max({'&amp;chr(36)&amp;'&lt;[m.VMI/NVMI]={"VMI"},SOURCE_ID={21},[Demand Plan Version]=,[Demand Plan Version DESC]=,[Demand Plan Version Num], T_CUSTVMI_GLOBALCLASS.%HIDE_OVERVIEW_METRIC={"MAPE-2"}&gt;} T_CUSTVMI_GLOBALCLASS.tar.Target),v.Layout.Colour.MAPE.BIAS.OnTarget,
   if(
   //Near target
   ('&amp;chr(36)&amp;'(v.KPI.Dem.MAPE2.FormulaVMI))&lt;= Max({'&amp;chr(36)&amp;'&lt;[m.VMI/NVMI]={"VMI"},SOURCE_ID={21},[Demand Plan Version]=,[Demand Plan Version DESC]=,[Demand Plan Version Num], T_CUSTVMI_GLOBALCLASS.%HIDE_OVERVIEW_METRIC={"MAPE-2"}&gt;}T_CUSTVMI_GLOBALCLASS.tar.Tolerance) and ('&amp;chr(36)&amp;'(v.KPI.Dem.MAPE2.FormulaVMI))&gt;= Max({'&amp;chr(36)&amp;'&lt;[m.VMI/NVMI]={"VMI"},SOURCE_ID={21},[Demand Plan Version]=,[Demand Plan Version DESC]=,[Demand Plan Version Num], T_CUSTVMI_GLOBALCLASS.%HIDE_OVERVIEW_METRIC={"MAPE-2"}&gt;}T_CUSTVMI_GLOBALCLASS.tar.Target),v.Layout.Colour.MAPE.BIAS.NearTarget,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Num],T_CUST_ALL_GLOBALCLASS.%HIDE_OVERVIEW_METRIC={"MAPE-2"}&gt;}T_CUST_ALL_GLOBALCLASS.tar.Target)&lt;&gt;0 and Max({'&amp;chr(36)&amp;'&lt;SOURCE_ID={21},[Demand Plan Version]=,[Demand Plan Version DESC]=,[Demand Plan Version Num],T_CUST_ALL_GLOBALCLASS.%HIDE_OVERVIEW_METRIC={"MAPE-2"}&gt;}T_CUST_ALL_GLOBALCLASS.tar.Tolerance)&lt;&gt;0,
   if(
   //In target
   ('&amp;chr(36)&amp;'(v.KPI.Dem.MAPE2.FormulaVMI))&lt; Max({'&amp;chr(36)&amp;'&lt;SOURCE_ID={21},[Demand Plan Version]=,[Demand Plan Version DESC]=,[Demand Plan Version Num],T_CUST_ALL_GLOBALCLASS.%HIDE_OVERVIEW_METRIC={"MAPE-2"}&gt;}T_CUST_ALL_GLOBALCLASS.tar.Target),v.Layout.Colour.MAPE.BIAS.OnTarget,
   if(
   //Near target
   ('&amp;chr(36)&amp;'(v.KPI.Dem.MAPE2.FormulaVMI))&lt;= Max({'&amp;chr(36)&amp;'&lt;SOURCE_ID={21},[Demand Plan Version]=,[Demand Plan Version DESC]=,[Demand Plan Version Num],T_CUST_ALL_GLOBALCLASS.%HIDE_OVERVIEW_METRIC={"MAPE-2"}&gt;}T_CUST_ALL_GLOBALCLASS.tar.Tolerance) and ('&amp;chr(36)&amp;'(v.KPI.Dem.MAPE2.FormulaVMI))&gt;= Max({'&amp;chr(36)&amp;'&lt;SOURCE_ID={21},[Demand Plan Version]=,[Demand Plan Version DESC]=,[Demand Plan Version Num],T_CUST_ALL_GLOBALCLASS.%HIDE_OVERVIEW_METRIC={"MAPE-2"}&gt;}T_CUST_ALL_GLOBALCLASS.tar.Target),v.Layout.Colour.MAPE.BIAS.NearTarget,
   //Out of target
   v.Layout.Colour.MAPE.BIAS.AboveTarget))
   ,//Else we use white
  white())
 )'&amp;chr(39)&amp;''</v>
      </c>
      <c r="I256" s="26" t="s">
        <v>380</v>
      </c>
      <c r="K256" s="6">
        <v>0</v>
      </c>
      <c r="L256" s="6">
        <v>1</v>
      </c>
      <c r="M256" s="6">
        <v>1</v>
      </c>
      <c r="N256" s="6">
        <v>0</v>
      </c>
      <c r="O256" s="6">
        <v>0</v>
      </c>
      <c r="P256" s="6">
        <v>0</v>
      </c>
    </row>
    <row r="257" spans="1:16" x14ac:dyDescent="0.25">
      <c r="A257" s="18" t="s">
        <v>9</v>
      </c>
      <c r="B257" s="17" t="s">
        <v>7</v>
      </c>
      <c r="C257" s="6" t="s">
        <v>19</v>
      </c>
      <c r="D257" s="6" t="s">
        <v>372</v>
      </c>
      <c r="E257" s="6" t="s">
        <v>379</v>
      </c>
      <c r="F257" s="7" t="str">
        <f t="shared" si="16"/>
        <v>v.KPI.Dem.MAPE3.Calculated.ColorCoding</v>
      </c>
      <c r="G257" s="8" t="s">
        <v>421</v>
      </c>
      <c r="H257" s="6" t="str">
        <f t="shared" si="24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Num],%HIDE_OVERVIEW_METRIC={"MAPE-3"}&gt;} T_CUSTVMI.tar.Target)&lt;&gt;0 and max({'&amp;chr(36)&amp;'&lt;SOURCE_ID={21},[Demand Plan Version]=,[Demand Plan Version DESC]=,[Demand Plan Version Num],%HIDE_OVERVIEW_METRIC={"MAPE-3"}&gt;}T_CUSTVMI.tar.Tolerance)&lt;&gt;0,
   if(
   //In target
   ('&amp;chr(36)&amp;'(v.KPI.Dem.MAPE3.Calculated.Formula))&lt;max({'&amp;chr(36)&amp;'&lt;SOURCE_ID={21},[Demand Plan Version]=,[Demand Plan Version DESC]=,[Demand Plan Version Num],%HIDE_OVERVIEW_METRIC={"MAPE-3"}&gt;} T_CUSTVMI.tar.Target),v.Layout.Colour.MAPE.BIAS.OnTarget,
   if(
   //Near target
   ('&amp;chr(36)&amp;'(v.KPI.Dem.MAPE3.Calculated.Formula))&lt;=max({'&amp;chr(36)&amp;'&lt;SOURCE_ID={21},[Demand Plan Version]=,[Demand Plan Version DESC]=,[Demand Plan Version Num],%HIDE_OVERVIEW_METRIC={"MAPE-3"}&gt;}T_CUSTVMI.tar.Tolerance) and ('&amp;chr(36)&amp;'(v.KPI.Dem.MAPE3.Calculated.Formula))&gt;=max({'&amp;chr(36)&amp;'&lt;SOURCE_ID={21},[Demand Plan Version]=,[Demand Plan Version DESC]=,[Demand Plan Version Num],%HIDE_OVERVIEW_METRIC={"MAPE-3"}&gt;}T_CUSTVMI.tar.Target),v.Layout.Colour.MAPE.BIAS.NearTarget,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Num],T_CUST_ALL.%HIDE_OVERVIEW_METRIC={"MAPE-3"}&gt;} T_CUST_ALL.tar.Target)&lt;&gt;0 and max({'&amp;chr(36)&amp;'&lt;SOURCE_ID={21},[Demand Plan Version]=,[Demand Plan Version DESC]=,[Demand Plan Version Num],T_CUST_ALL.%HIDE_OVERVIEW_METRIC={"MAPE-3"}&gt;} T_CUST_ALL.tar.Tolerance)&lt;&gt;0,
      if(
     //In target
     ('&amp;chr(36)&amp;'(v.KPI.Dem.MAPE3.Calculated.Formula))&lt;max({'&amp;chr(36)&amp;'&lt;SOURCE_ID={21},[Demand Plan Version]=,[Demand Plan Version DESC]=,[Demand Plan Version Num],T_CUST_ALL.%HIDE_OVERVIEW_METRIC={"MAPE-3"}&gt;} T_CUST_ALL.tar.Target),v.Layout.Colour.MAPE.BIAS.OnTarget,
     if(
     //Near target
     ('&amp;chr(36)&amp;'(v.KPI.Dem.MAPE3.Calculated.Formula))&lt;=max({'&amp;chr(36)&amp;'&lt;SOURCE_ID={21},[Demand Plan Version]=,[Demand Plan Version DESC]=,[Demand Plan Version Num],T_CUST_ALL.%HIDE_OVERVIEW_METRIC={"MAPE-3"}&gt;} T_CUST_ALL.tar.Tolerance) and ('&amp;chr(36)&amp;'(v.KPI.Dem.MAPE3.Calculated.Formula))&gt;=max({'&amp;chr(36)&amp;'&lt;SOURCE_ID={21},[Demand Plan Version]=,[Demand Plan Version DESC]=,[Demand Plan Version Num],T_CUST_ALL.%HIDE_OVERVIEW_METRIC={"MAPE-3"}&gt;}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Num],T_VMI_ALL.%HIDE_OVERVIEW_METRIC={"MAPE-3"}&gt;} T_VMI_ALL.tar.Target)&lt;&gt;0 and max({'&amp;chr(36)&amp;'&lt;SOURCE_ID={21},[Demand Plan Version]=,[Demand Plan Version DESC]=,[Demand Plan Version Num],T_VMI_ALL.%HIDE_OVERVIEW_METRIC={"MAPE-3"}&gt;}T_VMI_ALL.tar.Tolerance)&lt;&gt;0,
    if(
    //In target
    ('&amp;chr(36)&amp;'(v.KPI.Dem.MAPE3.Calculated.Formula))&lt;max({'&amp;chr(36)&amp;'&lt;SOURCE_ID={21},[Demand Plan Version]=,[Demand Plan Version DESC]=,[Demand Plan Version Num],T_VMI_ALL.%HIDE_OVERVIEW_METRIC={"MAPE-3"}&gt;} T_VMI_ALL.tar.Target),v.Layout.Colour.MAPE.BIAS.OnTarget,
    if(
    //Near target
    ('&amp;chr(36)&amp;'(v.KPI.Dem.MAPE3.Calculated.Formula))&lt;=max({'&amp;chr(36)&amp;'&lt;SOURCE_ID={21},[Demand Plan Version]=,[Demand Plan Version DESC]=,[Demand Plan Version Num],T_VMI_ALL.%HIDE_OVERVIEW_METRIC={"MAPE-3"}&gt;}T_VMI_ALL.tar.Tolerance) and ('&amp;chr(36)&amp;'(v.KPI.Dem.MAPE3.Calculated.Formula))&gt;=max({'&amp;chr(36)&amp;'&lt;SOURCE_ID={21},[Demand Plan Version]=,[Demand Plan Version DESC]=,[Demand Plan Version Num],T_VMI_ALL.%HIDE_OVERVIEW_METRIC={"MAPE-3"}&gt;}T_VMI_ALL.tar.Target),v.Layout.Colour.MAPE.BIAS.NearTarget,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Num],T_TOT.%HIDE_OVERVIEW_METRIC={"MAPE-3"}&gt;} T_TOT.tar.Target)&lt;&gt;0 and max({'&amp;chr(36)&amp;'&lt;SOURCE_ID={21},[Demand Plan Version]=,[Demand Plan Version DESC]=,[Demand Plan Version Num],T_TOT.%HIDE_OVERVIEW_METRIC={"MAPE-3"}&gt;} T_TOT.tar.Tolerance)&lt;&gt;0,
         if(
      //In target
      ('&amp;chr(36)&amp;'(v.KPI.Dem.MAPE3.Calculated.Formula))&lt;max({'&amp;chr(36)&amp;'&lt;SOURCE_ID={21},[Demand Plan Version]=,[Demand Plan Version DESC]=,[Demand Plan Version Num],T_TOT.%HIDE_OVERVIEW_METRIC={"MAPE-3"}&gt;} T_TOT.tar.Target),v.Layout.Colour.MAPE.BIAS.OnTarget,
      if(
      //Near target
      ('&amp;chr(36)&amp;'(v.KPI.Dem.MAPE3.Calculated.Formula))&lt;=max({'&amp;chr(36)&amp;'&lt;SOURCE_ID={21},[Demand Plan Version]=,[Demand Plan Version DESC]=,[Demand Plan Version Num],T_TOT.%HIDE_OVERVIEW_METRIC={"MAPE-3"}&gt;} T_TOT.tar.Tolerance) and ('&amp;chr(36)&amp;'(v.KPI.Dem.MAPE3.Calculated.Formula))&gt;=max({'&amp;chr(36)&amp;'&lt;SOURCE_ID={21},[Demand Plan Version]=,[Demand Plan Version DESC]=,[Demand Plan Version Num],T_TOT.%HIDE_OVERVIEW_METRIC={"MAPE-3"}&gt;} T_TOT.tar.Target),v.Layout.Colour.MAPE.BIAS.NearTarget,
      //Out of target
      v.Layout.Colour.MAPE.BIAS.AboveTarget))
      ,//Else we use white
      white())
  )
)'&amp;chr(39)&amp;'
'</v>
      </c>
      <c r="I257" s="26" t="s">
        <v>380</v>
      </c>
      <c r="K257" s="6">
        <v>0</v>
      </c>
      <c r="L257" s="6">
        <v>1</v>
      </c>
      <c r="M257" s="6">
        <v>1</v>
      </c>
      <c r="N257" s="6">
        <v>0</v>
      </c>
      <c r="O257" s="6">
        <v>0</v>
      </c>
      <c r="P257" s="6">
        <v>0</v>
      </c>
    </row>
    <row r="258" spans="1:16" x14ac:dyDescent="0.25">
      <c r="A258" s="18" t="s">
        <v>9</v>
      </c>
      <c r="B258" s="17" t="s">
        <v>7</v>
      </c>
      <c r="C258" s="6" t="s">
        <v>19</v>
      </c>
      <c r="D258" s="6" t="s">
        <v>372</v>
      </c>
      <c r="E258" s="6" t="s">
        <v>462</v>
      </c>
      <c r="F258" s="7" t="str">
        <f t="shared" si="16"/>
        <v>v.KPI.Dem.MAPE3.Calculated.ColorCoding.SAP</v>
      </c>
      <c r="G258" s="8" t="s">
        <v>473</v>
      </c>
      <c r="H258" s="6" t="str">
        <f t="shared" si="24"/>
        <v>'='&amp;chr(39)&amp;'if(GetPossibleCount([Customer ABC indicator])=1,
  //If there are only one possible Customer ABC indicator value 
 if(count(DISTINCT{'&amp;chr(36)&amp;'&lt;SOURCE_ID={2},[Demand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Num],%HIDE_OVERVIEW_METRIC={"MAPE-3"}&gt;} T_CUSTVMI.tar.Target)&lt;&gt;0 and max({'&amp;chr(36)&amp;'&lt;SOURCE_ID={2},[Demand Plan Version]=,[Demand Plan Version DESC]=,[Demand Plan Version Num],%HIDE_OVERVIEW_METRIC={"MAPE-3"}&gt;}T_CUSTVMI.tar.Tolerance)&lt;&gt;0,
   if(
   //In target
   ('&amp;chr(36)&amp;'(v.KPI.Dem.MAPE3.Calculated.Formula.SAP))&lt;max({'&amp;chr(36)&amp;'&lt;SOURCE_ID={2},[Demand Plan Version]=,[Demand Plan Version DESC]=,[Demand Plan Version Num],%HIDE_OVERVIEW_METRIC={"MAPE-3"}&gt;} T_CUSTVMI.tar.Target),v.Layout.Colour.MAPE.BIAS.OnTarget,
   if(
   //Near target
   ('&amp;chr(36)&amp;'(v.KPI.Dem.MAPE3.Calculated.Formula.SAP))&lt;=max({'&amp;chr(36)&amp;'&lt;SOURCE_ID={2},[Demand Plan Version]=,[Demand Plan Version DESC]=,[Demand Plan Version Num],%HIDE_OVERVIEW_METRIC={"MAPE-3"}&gt;}T_CUSTVMI.tar.Tolerance) and ('&amp;chr(36)&amp;'(v.KPI.Dem.MAPE3.Calculated.Formula.SAP))&gt;=max({'&amp;chr(36)&amp;'&lt;SOURCE_ID={2},[Demand Plan Version]=,[Demand Plan Version DESC]=,[Demand Plan Version Num],%HIDE_OVERVIEW_METRIC={"MAPE-3"}&gt;}T_CUSTVMI.tar.Target),v.Layout.Colour.MAPE.BIAS.NearTarget,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Num],T_CUST_ALL.%HIDE_OVERVIEW_METRIC={"MAPE-3"}&gt;} T_CUST_ALL.tar.Target)&lt;&gt;0 and max({'&amp;chr(36)&amp;'&lt;SOURCE_ID={2},[Demand Plan Version]=,[Demand Plan Version DESC]=,[Demand Plan Version Num],T_CUST_ALL.%HIDE_OVERVIEW_METRIC={"MAPE-3"}&gt;} T_CUST_ALL.tar.Tolerance)&lt;&gt;0,
      if(
     //In target
     ('&amp;chr(36)&amp;'(v.KPI.Dem.MAPE3.Calculated.Formula.SAP))&lt;max({'&amp;chr(36)&amp;'&lt;SOURCE_ID={2},[Demand Plan Version]=,[Demand Plan Version DESC]=,[Demand Plan Version Num],T_CUST_ALL.%HIDE_OVERVIEW_METRIC={"MAPE-3"}&gt;} T_CUST_ALL.tar.Target),v.Layout.Colour.MAPE.BIAS.OnTarget,
     if(
     //Near target
     ('&amp;chr(36)&amp;'(v.KPI.Dem.MAPE3.Calculated.Formula.SAP))&lt;=max({'&amp;chr(36)&amp;'&lt;SOURCE_ID={2},[Demand Plan Version]=,[Demand Plan Version DESC]=,[Demand Plan Version Num],T_CUST_ALL.%HIDE_OVERVIEW_METRIC={"MAPE-3"}&gt;} T_CUST_ALL.tar.Tolerance) and ('&amp;chr(36)&amp;'(v.KPI.Dem.MAPE3.Calculated.Formula.SAP))&gt;=max({'&amp;chr(36)&amp;'&lt;SOURCE_ID={2},[Demand Plan Version]=,[Demand Plan Version DESC]=,[Demand Plan Version Num],T_CUST_ALL.%HIDE_OVERVIEW_METRIC={"MAPE-3"}&gt;} T_CUST_ALL.tar.Target),v.Layout.Colour.MAPE.BIAS.NearTarget,
     //Out of target
     v.Layout.Colour.MAPE.BIAS.AboveTarget))
     ,//Else we use white
     white())
  )
,//Else, 
 if(count(DISTINCT{'&amp;chr(36)&amp;'&lt;SOURCE_ID={2},[Demand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Num],T_VMI_ALL.%HIDE_OVERVIEW_METRIC={"MAPE-3"}&gt;} T_VMI_ALL.tar.Target)&lt;&gt;0 and max({'&amp;chr(36)&amp;'&lt;SOURCE_ID={2},[Demand Plan Version]=,[Demand Plan Version DESC]=,[Demand Plan Version Num],T_VMI_ALL.%HIDE_OVERVIEW_METRIC={"MAPE-3"}&gt;}T_VMI_ALL.tar.Tolerance)&lt;&gt;0,
    if(
    //In target
    ('&amp;chr(36)&amp;'(v.KPI.Dem.MAPE3.Calculated.Formula.SAP))&lt;max({'&amp;chr(36)&amp;'&lt;SOURCE_ID={2},[Demand Plan Version]=,[Demand Plan Version DESC]=,[Demand Plan Version Num],T_VMI_ALL.%HIDE_OVERVIEW_METRIC={"MAPE-3"}&gt;} T_VMI_ALL.tar.Target),v.Layout.Colour.MAPE.BIAS.OnTarget,
    if(
    //Near target
    ('&amp;chr(36)&amp;'(v.KPI.Dem.MAPE3.Calculated.Formula.SAP))&lt;=max({'&amp;chr(36)&amp;'&lt;SOURCE_ID={2},[Demand Plan Version]=,[Demand Plan Version DESC]=,[Demand Plan Version Num],T_VMI_ALL.%HIDE_OVERVIEW_METRIC={"MAPE-3"}&gt;}T_VMI_ALL.tar.Tolerance) and ('&amp;chr(36)&amp;'(v.KPI.Dem.MAPE3.Calculated.Formula.SAP))&gt;=max({'&amp;chr(36)&amp;'&lt;SOURCE_ID={2},[Demand Plan Version]=,[Demand Plan Version DESC]=,[Demand Plan Version Num],T_VMI_ALL.%HIDE_OVERVIEW_METRIC={"MAPE-3"}&gt;}T_VMI_ALL.tar.Target),v.Layout.Colour.MAPE.BIAS.NearTarget,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Num],T_TOT.%HIDE_OVERVIEW_METRIC={"MAPE-3"}&gt;} T_TOT.tar.Target)&lt;&gt;0 and max({'&amp;chr(36)&amp;'&lt;SOURCE_ID={2},[Demand Plan Version]=,[Demand Plan Version DESC]=,[Demand Plan Version Num],T_TOT.%HIDE_OVERVIEW_METRIC={"MAPE-3"}&gt;} T_TOT.tar.Tolerance)&lt;&gt;0,
         if(
      //In target
      ('&amp;chr(36)&amp;'(v.KPI.Dem.MAPE3.Calculated.Formula.SAP))&lt;max({'&amp;chr(36)&amp;'&lt;SOURCE_ID={2},[Demand Plan Version]=,[Demand Plan Version DESC]=,[Demand Plan Version Num],T_TOT.%HIDE_OVERVIEW_METRIC={"MAPE-3"}&gt;} T_TOT.tar.Target),v.Layout.Colour.MAPE.BIAS.OnTarget,
      if(
      //Near target
      ('&amp;chr(36)&amp;'(v.KPI.Dem.MAPE3.Calculated.Formula.SAP))&lt;=max({'&amp;chr(36)&amp;'&lt;SOURCE_ID={2},[Demand Plan Version]=,[Demand Plan Version DESC]=,[Demand Plan Version Num],T_TOT.%HIDE_OVERVIEW_METRIC={"MAPE-3"}&gt;} T_TOT.tar.Tolerance) and ('&amp;chr(36)&amp;'(v.KPI.Dem.MAPE3.Calculated.Formula.SAP))&gt;=max({'&amp;chr(36)&amp;'&lt;SOURCE_ID={2},[Demand Plan Version]=,[Demand Plan Version DESC]=,[Demand Plan Version Num],T_TOT.%HIDE_OVERVIEW_METRIC={"MAPE-3"}&gt;} T_TOT.tar.Target),v.Layout.Colour.MAPE.BIAS.NearTarget,
      //Out of target
      v.Layout.Colour.MAPE.BIAS.AboveTarget))
      ,//Else we use white
      white())
  )
)'&amp;chr(39)&amp;'
'</v>
      </c>
      <c r="I258" s="26" t="s">
        <v>380</v>
      </c>
      <c r="K258" s="6">
        <v>0</v>
      </c>
      <c r="L258" s="6">
        <v>0</v>
      </c>
      <c r="M258" s="6">
        <v>1</v>
      </c>
      <c r="N258" s="6">
        <v>0</v>
      </c>
      <c r="O258" s="6">
        <v>0</v>
      </c>
      <c r="P258" s="6">
        <v>0</v>
      </c>
    </row>
    <row r="259" spans="1:16" ht="75" x14ac:dyDescent="0.25">
      <c r="A259" s="18" t="s">
        <v>9</v>
      </c>
      <c r="B259" s="17" t="s">
        <v>7</v>
      </c>
      <c r="C259" s="6" t="s">
        <v>19</v>
      </c>
      <c r="D259" s="6" t="s">
        <v>372</v>
      </c>
      <c r="E259" s="6" t="s">
        <v>14</v>
      </c>
      <c r="F259" s="7" t="str">
        <f t="shared" si="16"/>
        <v>v.KPI.Dem.MAPE3.Calculated.Formula</v>
      </c>
      <c r="G259" s="30" t="s">
        <v>956</v>
      </c>
      <c r="H259" s="6" t="str">
        <f t="shared" si="24"/>
        <v>'='&amp;chr(39)&amp;'if(sum({'&amp;chr(36)&amp;'&lt;PerType={0},[Demand Plan Version]=,[Demand Plan Version DESC]=,[Demand Plan Version Num]=,SOURCE_ID={21}&gt;}[Calculated Absolute diff 3])/sum({'&amp;chr(36)&amp;'&lt;PerType={0},[Demand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[Calculated Absolute diff 3])/sum({'&amp;chr(36)&amp;'&lt;PerType={0},[Demand Plan Version]=,[Demand Plan Version DESC]=,[Demand Plan Version Num]=,SOURCE_ID={21}&gt;} [In-Market Sales (History)]))'&amp;chr(39)&amp;''</v>
      </c>
      <c r="K259" s="6">
        <v>0</v>
      </c>
      <c r="L259" s="6">
        <v>1</v>
      </c>
      <c r="M259" s="6">
        <v>1</v>
      </c>
      <c r="N259" s="6">
        <v>0</v>
      </c>
      <c r="O259" s="6">
        <v>0</v>
      </c>
      <c r="P259" s="6">
        <v>0</v>
      </c>
    </row>
    <row r="260" spans="1:16" s="47" customFormat="1" ht="90" x14ac:dyDescent="0.25">
      <c r="A260" s="64" t="s">
        <v>9</v>
      </c>
      <c r="B260" s="17" t="s">
        <v>7</v>
      </c>
      <c r="C260" s="6" t="s">
        <v>19</v>
      </c>
      <c r="D260" s="6" t="s">
        <v>372</v>
      </c>
      <c r="E260" s="6" t="s">
        <v>223</v>
      </c>
      <c r="F260" s="7" t="str">
        <f t="shared" si="16"/>
        <v>v.KPI.Dem.MAPE3.Calculated.Formula.SAP</v>
      </c>
      <c r="G260" s="30" t="s">
        <v>997</v>
      </c>
      <c r="H260" s="6" t="str">
        <f t="shared" si="24"/>
        <v>'='&amp;chr(39)&amp;'if(sum({'&amp;chr(36)&amp;'&lt;PerType={0},[Demand Plan Version]=,[Demand Plan Version DESC]=,[Demand Plan Version Num]=,SOURCE_ID={2}&gt;} [Calculated Absolute diff 3])/sum({'&amp;chr(36)&amp;'&lt;PerType={0},[Demand Plan Version]=,[Demand Plan Version DESC]=,[Demand Plan Version Num]=,SOURCE_ID={2}&gt;} [In-Market Sales (History)])&gt;9.99,
9.99,
sum({'&amp;chr(36)&amp;'&lt;PerType={0},[Demand Plan Version]=,[Demand Plan Version DESC]=,[Demand Plan Version Num]=,SOURCE_ID={2}&gt;} [Calculated Absolute diff 3])/sum({'&amp;chr(36)&amp;'&lt;PerType={0},[Demand Plan Version]=,[Demand Plan Version DESC]=,[Demand Plan Version Num]=,SOURCE_ID={2}&gt;} [In-Market Sales (History)]))'&amp;chr(39)&amp;'
'</v>
      </c>
      <c r="I260" s="6"/>
      <c r="J260" s="6"/>
      <c r="K260" s="6">
        <v>0</v>
      </c>
      <c r="L260" s="6">
        <v>0</v>
      </c>
      <c r="M260" s="6">
        <v>1</v>
      </c>
      <c r="N260" s="6">
        <v>0</v>
      </c>
      <c r="O260" s="6">
        <v>0</v>
      </c>
      <c r="P260" s="6">
        <v>0</v>
      </c>
    </row>
    <row r="261" spans="1:16" s="47" customFormat="1" x14ac:dyDescent="0.25">
      <c r="A261" s="45" t="s">
        <v>9</v>
      </c>
      <c r="B261" s="46" t="s">
        <v>7</v>
      </c>
      <c r="C261" s="47" t="s">
        <v>19</v>
      </c>
      <c r="D261" s="47" t="s">
        <v>372</v>
      </c>
      <c r="E261" s="47" t="s">
        <v>358</v>
      </c>
      <c r="F261" s="47" t="str">
        <f t="shared" si="16"/>
        <v>v.KPI.Dem.MAPE3.Calculated.Formula.YTD</v>
      </c>
      <c r="G261" s="48" t="s">
        <v>518</v>
      </c>
      <c r="H261" s="47" t="s">
        <v>519</v>
      </c>
      <c r="K261" s="47">
        <v>0</v>
      </c>
      <c r="L261" s="47">
        <v>1</v>
      </c>
      <c r="M261" s="47">
        <v>1</v>
      </c>
      <c r="N261" s="47">
        <v>0</v>
      </c>
      <c r="O261" s="47">
        <v>0</v>
      </c>
      <c r="P261" s="47">
        <v>0</v>
      </c>
    </row>
    <row r="262" spans="1:16" s="47" customFormat="1" x14ac:dyDescent="0.25">
      <c r="A262" s="18" t="s">
        <v>9</v>
      </c>
      <c r="B262" s="17" t="s">
        <v>7</v>
      </c>
      <c r="C262" s="6" t="s">
        <v>19</v>
      </c>
      <c r="D262" s="6" t="s">
        <v>372</v>
      </c>
      <c r="E262" s="6" t="s">
        <v>428</v>
      </c>
      <c r="F262" s="7" t="str">
        <f t="shared" si="16"/>
        <v>v.KPI.Dem.MAPE3.Calculated.FormulaVMI</v>
      </c>
      <c r="G262" s="8" t="s">
        <v>438</v>
      </c>
      <c r="H262" s="6" t="str">
        <f t="shared" ref="H262:H283" si="25">"'"&amp;SUBSTITUTE(SUBSTITUTE(G262,"'","'&amp;chr(39)&amp;'"),"$","'&amp;chr(36)&amp;'")&amp;"'"</f>
        <v>'='&amp;chr(39)&amp;'if(sum({'&amp;chr(36)&amp;'&lt;PerType={0},[m.VMI/NVMI]={"VMI"},[Demand Plan Version]=,[Demand Plan Version DESC]=,[Demand Plan Version Num]=,SOURCE_ID={21}&gt;}[Calculated Absolute diff 3])/sum({'&amp;chr(36)&amp;'&lt;PerType={0},[m.VMI/NVMI]={"VMI"},[Demand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[Calculated Absolute diff 3])/sum({'&amp;chr(36)&amp;'&lt;PerType={0},[m.VMI/NVMI]={"VMI"},[Demand Plan Version]=,[Demand Plan Version DESC]=,[Demand Plan Version Num]=,SOURCE_ID={21}&gt;} [In-Market Sales (History)]))'&amp;chr(39)&amp;''</v>
      </c>
      <c r="I262" s="6"/>
      <c r="J262" s="6"/>
      <c r="K262" s="6">
        <v>0</v>
      </c>
      <c r="L262" s="6">
        <v>1</v>
      </c>
      <c r="M262" s="6">
        <v>1</v>
      </c>
      <c r="N262" s="6">
        <v>0</v>
      </c>
      <c r="O262" s="6">
        <v>0</v>
      </c>
      <c r="P262" s="6">
        <v>0</v>
      </c>
    </row>
    <row r="263" spans="1:16" s="47" customFormat="1" x14ac:dyDescent="0.25">
      <c r="A263" s="64" t="s">
        <v>9</v>
      </c>
      <c r="B263" s="17" t="s">
        <v>7</v>
      </c>
      <c r="C263" s="6" t="s">
        <v>19</v>
      </c>
      <c r="D263" s="6" t="s">
        <v>372</v>
      </c>
      <c r="E263" s="6" t="s">
        <v>445</v>
      </c>
      <c r="F263" s="7" t="str">
        <f t="shared" si="16"/>
        <v>v.KPI.Dem.MAPE3.Calculated.FormulaVMI.SAP</v>
      </c>
      <c r="G263" s="8" t="s">
        <v>459</v>
      </c>
      <c r="H263" s="6" t="str">
        <f t="shared" si="25"/>
        <v>'='&amp;chr(39)&amp;'if(sum({'&amp;chr(36)&amp;'&lt;PerType={0},[m.VMI/NVMI]={"VMI"},[Demand Plan Version]=,[Demand Plan Version DESC]=,[Demand Plan Version Num]=,SOURCE_ID={2}&gt;} [Calculated Absolute diff 3])/sum({'&amp;chr(36)&amp;'&lt;PerType={0},[m.VMI/NVMI]={"VMI"},[Demand Plan Version]=,[Demand Plan Version DESC]=,[Demand Plan Version Num]=,SOURCE_ID={2}&gt;} [In-Market Sales (History)])&gt;9.99,
9.99,
sum({'&amp;chr(36)&amp;'&lt;PerType={0},[m.VMI/NVMI]={"VMI"},[Demand Plan Version]=,[Demand Plan Version DESC]=,[Demand Plan Version Num]=,SOURCE_ID={2}&gt;} [Calculated Absolute diff 3])/sum({'&amp;chr(36)&amp;'&lt;PerType={0},[m.VMI/NVMI]={"VMI"},[Demand Plan Version]=,[Demand Plan Version DESC]=,[Demand Plan Version Num]=,SOURCE_ID={2}&gt;} [In-Market Sales (History)]))'&amp;chr(39)&amp;'
'</v>
      </c>
      <c r="I263" s="6"/>
      <c r="J263" s="6"/>
      <c r="K263" s="6">
        <v>0</v>
      </c>
      <c r="L263" s="6">
        <v>0</v>
      </c>
      <c r="M263" s="6">
        <v>1</v>
      </c>
      <c r="N263" s="6">
        <v>0</v>
      </c>
      <c r="O263" s="6">
        <v>0</v>
      </c>
      <c r="P263" s="6">
        <v>0</v>
      </c>
    </row>
    <row r="264" spans="1:16" s="47" customFormat="1" x14ac:dyDescent="0.25">
      <c r="A264" s="18" t="s">
        <v>9</v>
      </c>
      <c r="B264" s="17" t="s">
        <v>7</v>
      </c>
      <c r="C264" s="6" t="s">
        <v>19</v>
      </c>
      <c r="D264" s="6" t="s">
        <v>497</v>
      </c>
      <c r="E264" s="6" t="s">
        <v>379</v>
      </c>
      <c r="F264" s="7" t="str">
        <f t="shared" ref="F264:F307" si="26">CONCATENATE(A264,".",B264,".",C264,".",D264,".",E264)</f>
        <v>v.KPI.Dem.MAPE3.Calculated.VMI.ColorCoding</v>
      </c>
      <c r="G264" s="8" t="s">
        <v>573</v>
      </c>
      <c r="H264" s="6" t="str">
        <f t="shared" si="25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Num],%HIDE_OVERVIEW_METRIC={"MAPE-3"}&gt;} T_CUSTVMI.tar.Target)&lt;&gt;0 and max({'&amp;chr(36)&amp;'&lt;SOURCE_ID={21},[Demand Plan Version]=,[Demand Plan Version DESC]=,[Demand Plan Version Num],%HIDE_OVERVIEW_METRIC={"MAPE-3"}&gt;}T_CUSTVMI.tar.Tolerance)&lt;&gt;0,
   if(
   //In target
   ('&amp;chr(36)&amp;'(v.KPI.Dem.MAPE3.Calculated.FormulaVMI))&lt;max({'&amp;chr(36)&amp;'&lt;[m.VMI/NVMI]={"VMI"},SOURCE_ID={21},[Demand Plan Version]=,[Demand Plan Version DESC]=,[Demand Plan Version Num],%HIDE_OVERVIEW_METRIC={"MAPE-3"}&gt;} T_CUSTVMI.tar.Target),v.Layout.Colour.MAPE.BIAS.OnTarget,
   if(
   //Near target
   ('&amp;chr(36)&amp;'(v.KPI.Dem.MAPE3.Calculated.FormulaVMI))&lt;=max({'&amp;chr(36)&amp;'&lt;[m.VMI/NVMI]={"VMI"},SOURCE_ID={21},[Demand Plan Version]=,[Demand Plan Version DESC]=,[Demand Plan Version Num],%HIDE_OVERVIEW_METRIC={"MAPE-3"}&gt;}T_CUSTVMI.tar.Tolerance) and ('&amp;chr(36)&amp;'(v.KPI.Dem.MAPE3.Calculated.FormulaVMI))&gt;=max({'&amp;chr(36)&amp;'&lt;[m.VMI/NVMI]={"VMI"},SOURCE_ID={21},[Demand Plan Version]=,[Demand Plan Version DESC]=,[Demand Plan Version Num],%HIDE_OVERVIEW_METRIC={"MAPE-3"}&gt;}T_CUSTVMI.tar.Target),v.Layout.Colour.MAPE.BIAS.NearTarget,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Num],T_CUST_ALL.%HIDE_OVERVIEW_METRIC={"MAPE-3"}&gt;} T_CUST_ALL.tar.Target)&lt;&gt;0 and max({'&amp;chr(36)&amp;'&lt;SOURCE_ID={21},[Demand Plan Version]=,[Demand Plan Version DESC]=,[Demand Plan Version Num],T_CUST_ALL.%HIDE_OVERVIEW_METRIC={"MAPE-3"}&gt;} T_CUST_ALL.tar.Tolerance)&lt;&gt;0,
      if(
     //In target
     ('&amp;chr(36)&amp;'(v.KPI.Dem.MAPE3.Calculated.FormulaVMI))&lt;max({'&amp;chr(36)&amp;'&lt;SOURCE_ID={21},[Demand Plan Version]=,[Demand Plan Version DESC]=,[Demand Plan Version Num],T_CUST_ALL.%HIDE_OVERVIEW_METRIC={"MAPE-3"}&gt;} T_CUST_ALL.tar.Target),v.Layout.Colour.MAPE.BIAS.OnTarget,
     if(
     //Near target
     ('&amp;chr(36)&amp;'(v.KPI.Dem.MAPE3.Calculated.FormulaVMI))&lt;=max({'&amp;chr(36)&amp;'&lt;SOURCE_ID={21},[Demand Plan Version]=,[Demand Plan Version DESC]=,[Demand Plan Version Num],T_CUST_ALL.%HIDE_OVERVIEW_METRIC={"MAPE-3"}&gt;} T_CUST_ALL.tar.Tolerance) and ('&amp;chr(36)&amp;'(v.KPI.Dem.MAPE3.Calculated.FormulaVMI))&gt;=max({'&amp;chr(36)&amp;'&lt;SOURCE_ID={21},[Demand Plan Version]=,[Demand Plan Version DESC]=,[Demand Plan Version Num],T_CUST_ALL.%HIDE_OVERVIEW_METRIC={"MAPE-3"}&gt;}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Num],T_VMI_ALL.%HIDE_OVERVIEW_METRIC={"MAPE-3"}&gt;} T_VMI_ALL.tar.Target)&lt;&gt;0 and max({'&amp;chr(36)&amp;'&lt;SOURCE_ID={21},[Demand Plan Version]=,[Demand Plan Version DESC]=,[Demand Plan Version Num],T_VMI_ALL.%HIDE_OVERVIEW_METRIC={"MAPE-3"}&gt;}T_VMI_ALL.tar.Tolerance)&lt;&gt;0,
    if(
    //In target
    ('&amp;chr(36)&amp;'(v.KPI.Dem.MAPE3.Calculated.FormulaVMI))&lt;max({'&amp;chr(36)&amp;'&lt;[m.VMI/NVMI]={"VMI"},SOURCE_ID={21},[Demand Plan Version]=,[Demand Plan Version DESC]=,[Demand Plan Version Num],T_VMI_ALL.%HIDE_OVERVIEW_METRIC={"MAPE-3"}&gt;} T_VMI_ALL.tar.Target),v.Layout.Colour.MAPE.BIAS.OnTarget,
    if(
    //Near target
    ('&amp;chr(36)&amp;'(v.KPI.Dem.MAPE3.Calculated.FormulaVMI))&lt;=max({'&amp;chr(36)&amp;'&lt;[m.VMI/NVMI]={"VMI"},SOURCE_ID={21},[Demand Plan Version]=,[Demand Plan Version DESC]=,[Demand Plan Version Num],T_VMI_ALL.%HIDE_OVERVIEW_METRIC={"MAPE-3"}&gt;}T_VMI_ALL.tar.Tolerance) and ('&amp;chr(36)&amp;'(v.KPI.Dem.MAPE3.Calculated.FormulaVMI))&gt;=max({'&amp;chr(36)&amp;'&lt;[m.VMI/NVMI]={"VMI"},SOURCE_ID={21},[Demand Plan Version]=,[Demand Plan Version DESC]=,[Demand Plan Version Num],T_VMI_ALL.%HIDE_OVERVIEW_METRIC={"MAPE-3"}&gt;}T_VMI_ALL.tar.Target),v.Layout.Colour.MAPE.BIAS.NearTarget,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Num],T_TOT.%HIDE_OVERVIEW_METRIC={"MAPE-3"}&gt;} T_TOT.tar.Target)&lt;&gt;0 and max({'&amp;chr(36)&amp;'&lt;SOURCE_ID={21},[Demand Plan Version]=,[Demand Plan Version DESC]=,[Demand Plan Version Num],T_TOT.%HIDE_OVERVIEW_METRIC={"MAPE-3"}&gt;} T_TOT.tar.Tolerance)&lt;&gt;0,
         if(
      //In target
      ('&amp;chr(36)&amp;'(v.KPI.Dem.MAPE3.Calculated.FormulaVMI))&lt;max({'&amp;chr(36)&amp;'&lt;SOURCE_ID={21},[Demand Plan Version]=,[Demand Plan Version DESC]=,[Demand Plan Version Num],T_TOT.%HIDE_OVERVIEW_METRIC={"MAPE-3"}&gt;} T_TOT.tar.Target),v.Layout.Colour.MAPE.BIAS.OnTarget,
      if(
      //Near target
      ('&amp;chr(36)&amp;'(v.KPI.Dem.MAPE3.Calculated.FormulaVMI))&lt;=max({'&amp;chr(36)&amp;'&lt;SOURCE_ID={21},[Demand Plan Version]=,[Demand Plan Version DESC]=,[Demand Plan Version Num],T_TOT.%HIDE_OVERVIEW_METRIC={"MAPE-3"}&gt;} T_TOT.tar.Tolerance) and ('&amp;chr(36)&amp;'(v.KPI.Dem.MAPE3.Calculated.FormulaVMI))&gt;=max({'&amp;chr(36)&amp;'&lt;SOURCE_ID={21},[Demand Plan Version]=,[Demand Plan Version DESC]=,[Demand Plan Version Num],T_TOT.%HIDE_OVERVIEW_METRIC={"MAPE-3"}&gt;} T_TOT.tar.Target),v.Layout.Colour.MAPE.BIAS.NearTarget,
      //Out of target
      v.Layout.Colour.MAPE.BIAS.AboveTarget))
      ,//Else we use white
      white())
  )
)'&amp;chr(39)&amp;'
'</v>
      </c>
      <c r="I264" s="26" t="s">
        <v>380</v>
      </c>
      <c r="J264" s="6"/>
      <c r="K264" s="6">
        <v>0</v>
      </c>
      <c r="L264" s="6">
        <v>1</v>
      </c>
      <c r="M264" s="6">
        <v>1</v>
      </c>
      <c r="N264" s="6">
        <v>0</v>
      </c>
      <c r="O264" s="6">
        <v>0</v>
      </c>
      <c r="P264" s="6">
        <v>0</v>
      </c>
    </row>
    <row r="265" spans="1:16" s="47" customFormat="1" x14ac:dyDescent="0.25">
      <c r="A265" s="18" t="s">
        <v>9</v>
      </c>
      <c r="B265" s="17" t="s">
        <v>7</v>
      </c>
      <c r="C265" s="6" t="s">
        <v>19</v>
      </c>
      <c r="D265" s="6" t="s">
        <v>497</v>
      </c>
      <c r="E265" s="6" t="s">
        <v>462</v>
      </c>
      <c r="F265" s="7" t="str">
        <f t="shared" si="26"/>
        <v>v.KPI.Dem.MAPE3.Calculated.VMI.ColorCoding.SAP</v>
      </c>
      <c r="G265" s="8" t="s">
        <v>589</v>
      </c>
      <c r="H265" s="6" t="str">
        <f t="shared" si="25"/>
        <v>'='&amp;chr(39)&amp;'if(GetPossibleCount([Customer ABC indicator])=1,
  //If there are only one possible Customer ABC indicator value 
 if(count(DISTINCT{'&amp;chr(36)&amp;'&lt;[m.VMI/NVMI]={"VMI"},SOURCE_ID={2},[Demand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Num],%HIDE_OVERVIEW_METRIC={"MAPE-3"}&gt;} T_CUSTVMI.tar.Target)&lt;&gt;0 and max({'&amp;chr(36)&amp;'&lt;SOURCE_ID={2},[Demand Plan Version]=,[Demand Plan Version DESC]=,[Demand Plan Version Num],%HIDE_OVERVIEW_METRIC={"MAPE-3"}&gt;}T_CUSTVMI.tar.Tolerance)&lt;&gt;0,
   if(
   //In target
   ('&amp;chr(36)&amp;'(v.KPI.Dem.MAPE3.Calculated.FormulaVMI.SAP))&lt;max({'&amp;chr(36)&amp;'&lt;[m.VMI/NVMI]={"VMI"},SOURCE_ID={2},[Demand Plan Version]=,[Demand Plan Version DESC]=,[Demand Plan Version Num],%HIDE_OVERVIEW_METRIC={"MAPE-3"}&gt;} T_CUSTVMI.tar.Target),v.Layout.Colour.MAPE.BIAS.OnTarget,
   if(
   //Near target
   ('&amp;chr(36)&amp;'(v.KPI.Dem.MAPE3.Calculated.FormulaVMI.SAP))&lt;=max({'&amp;chr(36)&amp;'&lt;[m.VMI/NVMI]={"VMI"},SOURCE_ID={2},[Demand Plan Version]=,[Demand Plan Version DESC]=,[Demand Plan Version Num],%HIDE_OVERVIEW_METRIC={"MAPE-3"}&gt;}T_CUSTVMI.tar.Tolerance) and ('&amp;chr(36)&amp;'(v.KPI.Dem.MAPE3.Calculated.FormulaVMI.SAP))&gt;=max({'&amp;chr(36)&amp;'&lt;[m.VMI/NVMI]={"VMI"},SOURCE_ID={2},[Demand Plan Version]=,[Demand Plan Version DESC]=,[Demand Plan Version Num],%HIDE_OVERVIEW_METRIC={"MAPE-3"}&gt;}T_CUSTVMI.tar.Target),v.Layout.Colour.MAPE.BIAS.NearTarget,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Num],T_CUST_ALL.%HIDE_OVERVIEW_METRIC={"MAPE-3"}&gt;} T_CUST_ALL.tar.Target)&lt;&gt;0 and max({'&amp;chr(36)&amp;'&lt;SOURCE_ID={2},[Demand Plan Version]=,[Demand Plan Version DESC]=,[Demand Plan Version Num],T_CUST_ALL.%HIDE_OVERVIEW_METRIC={"MAPE-3"}&gt;} T_CUST_ALL.tar.Tolerance)&lt;&gt;0,
      if(
     //In target
     ('&amp;chr(36)&amp;'(v.KPI.Dem.MAPE3.Calculated.FormulaVMI.SAP))&lt;max({'&amp;chr(36)&amp;'&lt;SOURCE_ID={2},[Demand Plan Version]=,[Demand Plan Version DESC]=,[Demand Plan Version Num],T_CUST_ALL.%HIDE_OVERVIEW_METRIC={"MAPE-3"}&gt;} T_CUST_ALL.tar.Target),v.Layout.Colour.MAPE.BIAS.OnTarget,
     if(
     //Near target
     ('&amp;chr(36)&amp;'(v.KPI.Dem.MAPE3.Calculated.FormulaVMI.SAP))&lt;=max({'&amp;chr(36)&amp;'&lt;SOURCE_ID={2},[Demand Plan Version]=,[Demand Plan Version DESC]=,[Demand Plan Version Num],T_CUST_ALL.%HIDE_OVERVIEW_METRIC={"MAPE-3"}&gt;} T_CUST_ALL.tar.Tolerance) and ('&amp;chr(36)&amp;'(v.KPI.Dem.MAPE3.Calculated.FormulaVMI.SAP))&gt;=max({'&amp;chr(36)&amp;'&lt;SOURCE_ID={2},[Demand Plan Version]=,[Demand Plan Version DESC]=,[Demand Plan Version Num],T_CUST_ALL.%HIDE_OVERVIEW_METRIC={"MAPE-3"}&gt;} T_CUST_ALL.tar.Target),v.Layout.Colour.MAPE.BIAS.NearTarget,
     //Out of target
     v.Layout.Colour.MAPE.BIAS.AboveTarget))
     ,//Else we use white
     white())
  )
,//Else, 
 if(count(DISTINCT{'&amp;chr(36)&amp;'&lt;[m.VMI/NVMI]={"VMI"},SOURCE_ID={2},[Demand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Num],T_VMI_ALL.%HIDE_OVERVIEW_METRIC={"MAPE-3"}&gt;} T_VMI_ALL.tar.Target)&lt;&gt;0 and max({'&amp;chr(36)&amp;'&lt;SOURCE_ID={2},[Demand Plan Version]=,[Demand Plan Version DESC]=,[Demand Plan Version Num],T_VMI_ALL.%HIDE_OVERVIEW_METRIC={"MAPE-3"}&gt;}T_VMI_ALL.tar.Tolerance)&lt;&gt;0,
    if(
    //In target
    ('&amp;chr(36)&amp;'(v.KPI.Dem.MAPE3.Calculated.FormulaVMI.SAP))&lt;max({'&amp;chr(36)&amp;'&lt;[m.VMI/NVMI]={"VMI"},SOURCE_ID={2},[Demand Plan Version]=,[Demand Plan Version DESC]=,[Demand Plan Version Num],T_VMI_ALL.%HIDE_OVERVIEW_METRIC={"MAPE-3"}&gt;} T_VMI_ALL.tar.Target),v.Layout.Colour.MAPE.BIAS.OnTarget,
    if(
    //Near target
    ('&amp;chr(36)&amp;'(v.KPI.Dem.MAPE3.Calculated.FormulaVMI.SAP))&lt;=max({'&amp;chr(36)&amp;'&lt;[m.VMI/NVMI]={"VMI"},SOURCE_ID={2},[Demand Plan Version]=,[Demand Plan Version DESC]=,[Demand Plan Version Num],T_VMI_ALL.%HIDE_OVERVIEW_METRIC={"MAPE-3"}&gt;}T_VMI_ALL.tar.Tolerance) and ('&amp;chr(36)&amp;'(v.KPI.Dem.MAPE3.Calculated.FormulaVMI.SAP))&gt;=max({'&amp;chr(36)&amp;'&lt;[m.VMI/NVMI]={"VMI"},SOURCE_ID={2},[Demand Plan Version]=,[Demand Plan Version DESC]=,[Demand Plan Version Num],T_VMI_ALL.%HIDE_OVERVIEW_METRIC={"MAPE-3"}&gt;}T_VMI_ALL.tar.Target),v.Layout.Colour.MAPE.BIAS.NearTarget,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Num],T_TOT.%HIDE_OVERVIEW_METRIC={"MAPE-3"}&gt;} T_TOT.tar.Target)&lt;&gt;0 and max({'&amp;chr(36)&amp;'&lt;SOURCE_ID={2},[Demand Plan Version]=,[Demand Plan Version DESC]=,[Demand Plan Version Num],T_TOT.%HIDE_OVERVIEW_METRIC={"MAPE-3"}&gt;} T_TOT.tar.Tolerance)&lt;&gt;0,
         if(
      //In target
      ('&amp;chr(36)&amp;'(v.KPI.Dem.MAPE3.Calculated.FormulaVMI.SAP))&lt;max({'&amp;chr(36)&amp;'&lt;SOURCE_ID={2},[Demand Plan Version]=,[Demand Plan Version DESC]=,[Demand Plan Version Num],T_TOT.%HIDE_OVERVIEW_METRIC={"MAPE-3"}&gt;} T_TOT.tar.Target),v.Layout.Colour.MAPE.BIAS.OnTarget,
      if(
      //Near target
      ('&amp;chr(36)&amp;'(v.KPI.Dem.MAPE3.Calculated.FormulaVMI.SAP))&lt;=max({'&amp;chr(36)&amp;'&lt;SOURCE_ID={2},[Demand Plan Version]=,[Demand Plan Version DESC]=,[Demand Plan Version Num],T_TOT.%HIDE_OVERVIEW_METRIC={"MAPE-3"}&gt;} T_TOT.tar.Tolerance) and ('&amp;chr(36)&amp;'(v.KPI.Dem.MAPE3.Calculated.FormulaVMI.SAP))&gt;=max({'&amp;chr(36)&amp;'&lt;SOURCE_ID={2},[Demand Plan Version]=,[Demand Plan Version DESC]=,[Demand Plan Version Num],T_TOT.%HIDE_OVERVIEW_METRIC={"MAPE-3"}&gt;} T_TOT.tar.Target),v.Layout.Colour.MAPE.BIAS.NearTarget,
      //Out of target
      v.Layout.Colour.MAPE.BIAS.AboveTarget))
      ,//Else we use white
      white())
  )
)'&amp;chr(39)&amp;'
'</v>
      </c>
      <c r="I265" s="26" t="s">
        <v>380</v>
      </c>
      <c r="J265" s="6"/>
      <c r="K265" s="6">
        <v>0</v>
      </c>
      <c r="L265" s="6">
        <v>0</v>
      </c>
      <c r="M265" s="6">
        <v>1</v>
      </c>
      <c r="N265" s="6">
        <v>0</v>
      </c>
      <c r="O265" s="6">
        <v>0</v>
      </c>
      <c r="P265" s="6">
        <v>0</v>
      </c>
    </row>
    <row r="266" spans="1:16" s="47" customFormat="1" x14ac:dyDescent="0.25">
      <c r="A266" s="18" t="s">
        <v>9</v>
      </c>
      <c r="B266" s="17" t="s">
        <v>7</v>
      </c>
      <c r="C266" s="6" t="s">
        <v>19</v>
      </c>
      <c r="D266" s="6" t="s">
        <v>33</v>
      </c>
      <c r="E266" s="6" t="s">
        <v>379</v>
      </c>
      <c r="F266" s="7" t="str">
        <f t="shared" si="26"/>
        <v>v.KPI.Dem.MAPE3.ColorCoding</v>
      </c>
      <c r="G266" s="8" t="s">
        <v>395</v>
      </c>
      <c r="H266" s="6" t="str">
        <f t="shared" si="25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('&amp;chr(36)&amp;'(v.KPI.Dem.MAPE3.Formula))&lt;max({'&amp;chr(36)&amp;'&lt;SOURCE_ID={21},[Demand Plan Version]=,[Demand Plan Version DESC]=,[Demand Plan Version Num]=&gt;}T_CUSTVMI.tar.Target),v.Layout.Colour.MAPE.BIAS.OnTarget,
   if(
   //Near target
   ('&amp;chr(36)&amp;'(v.KPI.Dem.MAPE3.Formula))&lt;=max({'&amp;chr(36)&amp;'&lt;SOURCE_ID={21},[Demand Plan Version]=,[Demand Plan Version DESC]=,[Demand Plan Version Num]=&gt;}T_CUSTVMI.tar.Tolerance) and ('&amp;chr(36)&amp;'(v.KPI.Dem.MAPE3.Formula))&gt;=max({'&amp;chr(36)&amp;'&lt;SOURCE_ID={21},[Demand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 T_CUST_ALL.%HIDE_OVERVIEW_METRIC={"'&amp;chr(39)&amp;'&amp;v.App.Dem.Hide.Overview.Metrics&amp;'&amp;chr(39)&amp;'"}&gt;} T_CUST_ALL.tar.Target)&lt;&gt;0 and Max({'&amp;chr(36)&amp;'&lt;SOURCE_ID={21},[Demand Plan Version]=,[Demand Plan Version DESC]=,[Demand Plan Version Num]=, T_CUST_ALL.%HIDE_OVERVIEW_METRIC={"'&amp;chr(39)&amp;'&amp;v.App.Dem.Hide.Overview.Metrics&amp;'&amp;chr(39)&amp;'"}&gt;} T_CUST_ALL.tar.Tolerance)&lt;&gt;0,
   if(
   //In target
   ('&amp;chr(36)&amp;'(v.KPI.Dem.MAPE3.Formula))&lt;max({'&amp;chr(36)&amp;'&lt;SOURCE_ID={21},[Demand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('&amp;chr(36)&amp;'(v.KPI.Dem.MAPE3.Formula))&lt;max({'&amp;chr(36)&amp;'&lt;SOURCE_ID={21},[Demand Plan Version]=,[Demand Plan Version DESC]=,[Demand Plan Version Num]=,T_CUST_ALL.%HIDE_OVERVIEW_METRIC={"'&amp;chr(39)&amp;'&amp;v.App.Dem.Hide.Overview.Metrics&amp;'&amp;chr(39)&amp;'"}&gt;} T_CUST_ALL.tar.Tolerance) and ('&amp;chr(36)&amp;'(v.KPI.Dem.MAPE3.Formula))&gt;=max({'&amp;chr(36)&amp;'&lt;SOURCE_ID={21},[Demand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266" s="26" t="s">
        <v>380</v>
      </c>
      <c r="J266" s="6"/>
      <c r="K266" s="6">
        <v>0</v>
      </c>
      <c r="L266" s="6">
        <v>1</v>
      </c>
      <c r="M266" s="6">
        <v>1</v>
      </c>
      <c r="N266" s="6">
        <v>0</v>
      </c>
      <c r="O266" s="6">
        <v>0</v>
      </c>
      <c r="P266" s="6">
        <v>0</v>
      </c>
    </row>
    <row r="267" spans="1:16" s="47" customFormat="1" x14ac:dyDescent="0.25">
      <c r="A267" s="18" t="s">
        <v>9</v>
      </c>
      <c r="B267" s="17" t="s">
        <v>7</v>
      </c>
      <c r="C267" s="6" t="s">
        <v>19</v>
      </c>
      <c r="D267" s="6" t="s">
        <v>33</v>
      </c>
      <c r="E267" s="6" t="s">
        <v>393</v>
      </c>
      <c r="F267" s="7" t="str">
        <f t="shared" si="26"/>
        <v>v.KPI.Dem.MAPE3.ColorCoding.GlobalClass</v>
      </c>
      <c r="G267" s="8" t="s">
        <v>411</v>
      </c>
      <c r="H267" s="6" t="str">
        <f t="shared" si="25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T_CUSTVMI_GLOBALCLASS.%HIDE_OVERVIEW_METRIC={"MAPE-3"}&gt;}T_CUSTVMI_GLOBALCLASS.tar.Target)&lt;&gt;0 and Max({'&amp;chr(36)&amp;'&lt;SOURCE_ID={21},[Demand Plan Version]=,[Demand Plan Version DESC]=,[Demand Plan Version Num], T_CUSTVMI_GLOBALCLASS.%HIDE_OVERVIEW_METRIC={"MAPE-3"}&gt;}T_CUSTVMI_GLOBALCLASS.tar.Tolerance)&lt;&gt;0,
   if(
   //In target
   ('&amp;chr(36)&amp;'(v.KPI.Dem.MAPE3.Formula))&lt;max({'&amp;chr(36)&amp;'&lt;SOURCE_ID={21},[Demand Plan Version]=,[Demand Plan Version DESC]=,[Demand Plan Version Num], T_CUSTVMI_GLOBALCLASS.%HIDE_OVERVIEW_METRIC={"MAPE-3"}&gt;}T_CUSTVMI_GLOBALCLASS.tar.Target),v.Layout.Colour.MAPE.BIAS.OnTarget,
   if(
   //Near target
   ('&amp;chr(36)&amp;'(v.KPI.Dem.MAPE3.Formula))&lt;=max({'&amp;chr(36)&amp;'&lt;SOURCE_ID={21},[Demand Plan Version]=,[Demand Plan Version DESC]=,[Demand Plan Version Num], T_CUSTVMI_GLOBALCLASS.%HIDE_OVERVIEW_METRIC={"MAPE-3"}&gt;}T_CUSTVMI_GLOBALCLASS.tar.Tolerance) and ('&amp;chr(36)&amp;'(v.KPI.Dem.MAPE3.Formula))&gt;=max({'&amp;chr(36)&amp;'&lt;SOURCE_ID={21},[Demand Plan Version]=,[Demand Plan Version DESC]=,[Demand Plan Version Num], T_CUSTVMI_GLOBALCLASS.%HIDE_OVERVIEW_METRIC={"MAPE-3"}&gt;}T_CUSTVMI_GLOBALCLASS.tar.Target),v.Layout.Colour.MAPE.BIAS.NearTarget,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Num],T_CUST_ALL_GLOBALCLASS.%HIDE_OVERVIEW_METRIC={"MAPE-3"}&gt;}T_CUST_ALL_GLOBALCLASS.tar.Target)&lt;&gt;0 and Max({'&amp;chr(36)&amp;'&lt;SOURCE_ID={21},[Demand Plan Version]=,[Demand Plan Version DESC]=,[Demand Plan Version Num],T_CUST_ALL_GLOBALCLASS.%HIDE_OVERVIEW_METRIC={"MAPE-3"}&gt;}T_CUST_ALL_GLOBALCLASS.tar.Tolerance)&lt;&gt;0,
   if(
   //In target
   ('&amp;chr(36)&amp;'(v.KPI.Dem.MAPE3.Formula))&lt;max({'&amp;chr(36)&amp;'&lt;SOURCE_ID={21},[Demand Plan Version]=,[Demand Plan Version DESC]=,[Demand Plan Version Num],T_CUST_ALL_GLOBALCLASS.%HIDE_OVERVIEW_METRIC={"MAPE-3"}&gt;}T_CUST_ALL_GLOBALCLASS.tar.Target),v.Layout.Colour.MAPE.BIAS.OnTarget,
   if(
   //Near target
   ('&amp;chr(36)&amp;'(v.KPI.Dem.MAPE3.Formula))&lt;=max({'&amp;chr(36)&amp;'&lt;SOURCE_ID={21},[Demand Plan Version]=,[Demand Plan Version DESC]=,[Demand Plan Version Num],T_CUST_ALL_GLOBALCLASS.%HIDE_OVERVIEW_METRIC={"MAPE-3"}&gt;}T_CUST_ALL_GLOBALCLASS.tar.Tolerance) and ('&amp;chr(36)&amp;'(v.KPI.Dem.MAPE3.Formula))&gt;=max({'&amp;chr(36)&amp;'&lt;SOURCE_ID={21},[Demand Plan Version]=,[Demand Plan Version DESC]=,[Demand Plan Version Num],T_CUST_ALL_GLOBALCLASS.%HIDE_OVERVIEW_METRIC={"MAPE-3"}&gt;}T_CUST_ALL_GLOBALCLASS.tar.Target),v.Layout.Colour.MAPE.BIAS.NearTarget,
   //Out of target
   v.Layout.Colour.MAPE.BIAS.AboveTarget))
   ,//Else we use white
  white())
 )'&amp;chr(39)&amp;'
'</v>
      </c>
      <c r="I267" s="26" t="s">
        <v>380</v>
      </c>
      <c r="J267" s="6"/>
      <c r="K267" s="6">
        <v>0</v>
      </c>
      <c r="L267" s="6">
        <v>1</v>
      </c>
      <c r="M267" s="6">
        <v>1</v>
      </c>
      <c r="N267" s="6">
        <v>0</v>
      </c>
      <c r="O267" s="6">
        <v>0</v>
      </c>
      <c r="P267" s="6">
        <v>0</v>
      </c>
    </row>
    <row r="268" spans="1:16" s="41" customFormat="1" x14ac:dyDescent="0.25">
      <c r="A268" s="63" t="s">
        <v>9</v>
      </c>
      <c r="B268" s="70" t="s">
        <v>7</v>
      </c>
      <c r="C268" s="6" t="s">
        <v>19</v>
      </c>
      <c r="D268" s="6" t="s">
        <v>382</v>
      </c>
      <c r="E268" s="6" t="s">
        <v>379</v>
      </c>
      <c r="F268" s="7" t="str">
        <f t="shared" si="26"/>
        <v>v.KPI.Dem.MAPE3.Customer.ColorCoding</v>
      </c>
      <c r="G268" s="8" t="s">
        <v>403</v>
      </c>
      <c r="H268" s="6" t="str">
        <f t="shared" si="25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 %HIDE_OVERVIEW_METRIC={"MAPE-3"}&gt;} T_CUSTVMI.tar.Target)&lt;&gt;0 and max({'&amp;chr(36)&amp;'&lt;SOURCE_ID={21},[Demand Plan Version]=,[Demand Plan Version DESC]=,[Demand Plan Version Num], %HIDE_OVERVIEW_METRIC={"MAPE-3"}&gt;}T_CUSTVMI.tar.Tolerance)&lt;&gt;0,
   if(
   //In target
   ('&amp;chr(36)&amp;'(v.KPI.Dem.MAPE3.Formula))&lt;max({'&amp;chr(36)&amp;'&lt;SOURCE_ID={21},[Demand Plan Version]=,[Demand Plan Version DESC]=,[Demand Plan Version Num], %HIDE_OVERVIEW_METRIC={"MAPE-3"}&gt;} T_CUSTVMI.tar.Target),v.Layout.Colour.MAPE.BIAS.OnTarget,
   if(
   //Near target
   ('&amp;chr(36)&amp;'(v.KPI.Dem.MAPE3.Formula))&lt;=max({'&amp;chr(36)&amp;'&lt;SOURCE_ID={21},[Demand Plan Version]=,[Demand Plan Version DESC]=,[Demand Plan Version Num], %HIDE_OVERVIEW_METRIC={"MAPE-3"}&gt;}T_CUSTVMI.tar.Tolerance) and ('&amp;chr(36)&amp;'(v.KPI.Dem.MAPE3.Formula))&gt;=max({'&amp;chr(36)&amp;'&lt;SOURCE_ID={21},[Demand Plan Version]=,[Demand Plan Version DESC]=,[Demand Plan Version Num], 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 T_CUST_ALL.%HIDE_OVERVIEW_METRIC={"MAPE-3"}&gt;} T_CUST_ALL.tar.Target)&lt;&gt;0 and Max({'&amp;chr(36)&amp;'&lt;SOURCE_ID={21},[Demand Plan Version]=,[Demand Plan Version DESC]=,[Demand Plan Version Num], T_CUST_ALL.%HIDE_OVERVIEW_METRIC={"MAPE-3"}&gt;} T_CUST_ALL.tar.Tolerance)&lt;&gt;0,
      if(
     //In target
     ('&amp;chr(36)&amp;'(v.KPI.Dem.MAPE3.Formula))&lt;max({'&amp;chr(36)&amp;'&lt;SOURCE_ID={21},[Demand Plan Version]=,[Demand Plan Version DESC]=,[Demand Plan Version Num], T_CUST_ALL.%HIDE_OVERVIEW_METRIC={"MAPE-3"}&gt;} T_CUST_ALL.tar.Target),v.Layout.Colour.MAPE.BIAS.OnTarget,
     if(
     //Near target
     ('&amp;chr(36)&amp;'(v.KPI.Dem.MAPE3.Formula))&lt;=max({'&amp;chr(36)&amp;'&lt;SOURCE_ID={21},[Demand Plan Version]=,[Demand Plan Version DESC]=,[Demand Plan Version Num], T_CUST_ALL.%HIDE_OVERVIEW_METRIC={"MAPE-3"}&gt;} T_CUST_ALL.tar.Tolerance) and ('&amp;chr(36)&amp;'(v.KPI.Dem.MAPE3.Formula))&gt;=max({'&amp;chr(36)&amp;'&lt;SOURCE_ID={21},[Demand Plan Version]=,[Demand Plan Version DESC]=,[Demand Plan Version Num], T_CUST_ALL.%HIDE_OVERVIEW_METRIC={"MAPE-3"}&gt;}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 T_VMI_ALL.%HIDE_OVERVIEW_METRIC={"MAPE-3"}&gt;} T_VMI_ALL.tar.Target)&lt;&gt;0 and max({'&amp;chr(36)&amp;'&lt;SOURCE_ID={21},[Demand Plan Version]=,[Demand Plan Version DESC]=,[Demand Plan Version Num], T_VMI_ALL.%HIDE_OVERVIEW_METRIC={"MAPE-3"}&gt;}T_VMI_ALL.tar.Tolerance)&lt;&gt;0,
    if(
    //In target
    ('&amp;chr(36)&amp;'(v.KPI.Dem.MAPE3.Formula))&lt;max({'&amp;chr(36)&amp;'&lt;SOURCE_ID={21},[Demand Plan Version]=,[Demand Plan Version DESC]=,[Demand Plan Version Num], T_VMI_ALL.%HIDE_OVERVIEW_METRIC={"MAPE-3"}&gt;} T_VMI_ALL.tar.Target),v.Layout.Colour.MAPE.BIAS.OnTarget,
    if(
    //Near target
    ('&amp;chr(36)&amp;'(v.KPI.Dem.MAPE3.Formula))&lt;=max({'&amp;chr(36)&amp;'&lt;SOURCE_ID={21},[Demand Plan Version]=,[Demand Plan Version DESC]=,[Demand Plan Version Num], T_VMI_ALL.%HIDE_OVERVIEW_METRIC={"MAPE-3"}&gt;}T_VMI_ALL.tar.Tolerance) and ('&amp;chr(36)&amp;'(v.KPI.Dem.MAPE3.Formula))&gt;=max({'&amp;chr(36)&amp;'&lt;SOURCE_ID={21},[Demand Plan Version]=,[Demand Plan Version DESC]=,[Demand Plan Version Num], 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 T_TOT.%HIDE_OVERVIEW_METRIC={"MAPE-3"}&gt;} T_TOT.tar.Target)&lt;&gt;0 and Max({'&amp;chr(36)&amp;'&lt;SOURCE_ID={21},[Demand Plan Version]=,[Demand Plan Version DESC]=,[Demand Plan Version Num], T_TOT.%HIDE_OVERVIEW_METRIC={"MAPE-3"}&gt;} T_TOT.tar.Tolerance)&lt;&gt;0,
         if(
      //In target
      ('&amp;chr(36)&amp;'(v.KPI.Dem.MAPE3.Formula))&lt;max({'&amp;chr(36)&amp;'&lt;SOURCE_ID={21},[Demand Plan Version]=,[Demand Plan Version DESC]=,[Demand Plan Version Num], T_TOT.%HIDE_OVERVIEW_METRIC={"MAPE-3"}&gt;} T_TOT.tar.Target),v.Layout.Colour.MAPE.BIAS.OnTarget,
      if(
      //Near target
      ('&amp;chr(36)&amp;'(v.KPI.Dem.MAPE3.Formula))&lt;=max({'&amp;chr(36)&amp;'&lt;SOURCE_ID={21},[Demand Plan Version]=,[Demand Plan Version DESC]=,[Demand Plan Version Num], T_TOT.%HIDE_OVERVIEW_METRIC={"MAPE-3"}&gt;} T_TOT.tar.Tolerance) and ('&amp;chr(36)&amp;'(v.KPI.Dem.MAPE3.Formula))&gt;=max({'&amp;chr(36)&amp;'&lt;SOURCE_ID={21},[Demand Plan Version]=,[Demand Plan Version DESC]=,[Demand Plan Version Num], T_TOT.%HIDE_OVERVIEW_METRIC={"MAPE-3"}&gt;} T_TOT.tar.Target),v.Layout.Colour.MAPE.BIAS.NearTarget,
      //Out of target
      v.Layout.Colour.MAPE.BIAS.AboveTarget))
      ,//Else we use white
      white())
  )
)'&amp;chr(39)&amp;'
'</v>
      </c>
      <c r="I268" s="26" t="s">
        <v>380</v>
      </c>
      <c r="J268" s="6"/>
      <c r="K268" s="6">
        <v>0</v>
      </c>
      <c r="L268" s="6">
        <v>1</v>
      </c>
      <c r="M268" s="6">
        <v>1</v>
      </c>
      <c r="N268" s="6">
        <v>0</v>
      </c>
      <c r="O268" s="6">
        <v>0</v>
      </c>
      <c r="P268" s="6">
        <v>0</v>
      </c>
    </row>
    <row r="269" spans="1:16" s="41" customFormat="1" x14ac:dyDescent="0.25">
      <c r="A269" s="63" t="s">
        <v>9</v>
      </c>
      <c r="B269" s="70" t="s">
        <v>7</v>
      </c>
      <c r="C269" s="6" t="s">
        <v>19</v>
      </c>
      <c r="D269" s="6" t="s">
        <v>382</v>
      </c>
      <c r="E269" s="6" t="s">
        <v>462</v>
      </c>
      <c r="F269" s="7" t="str">
        <f t="shared" si="26"/>
        <v>v.KPI.Dem.MAPE3.Customer.ColorCoding.SAP</v>
      </c>
      <c r="G269" s="8" t="s">
        <v>465</v>
      </c>
      <c r="H269" s="6" t="str">
        <f t="shared" si="25"/>
        <v>'='&amp;chr(39)&amp;'if(GetPossibleCount([Customer ABC indicator])=1,
  //If there are only one possible Customer ABC indicator value 
 if(count(DISTINCT{'&amp;chr(36)&amp;'&lt;SOURCE_ID={10},[Demand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 %HIDE_OVERVIEW_METRIC={"MAPE-3"}&gt;} T_CUSTVMI.tar.Target)&lt;&gt;0 and max({'&amp;chr(36)&amp;'&lt;SOURCE_ID={10},[Demand Plan Version]=,[Demand Plan Version DESC]=,[Demand Plan Version Num], %HIDE_OVERVIEW_METRIC={"MAPE-3"}&gt;}T_CUSTVMI.tar.Tolerance)&lt;&gt;0,
   if(
   //In target
   ('&amp;chr(36)&amp;'(v.KPI.Dem.MAPE3.Formula.SAP))&lt;max({'&amp;chr(36)&amp;'&lt;SOURCE_ID={10},[Demand Plan Version]=,[Demand Plan Version DESC]=,[Demand Plan Version Num], %HIDE_OVERVIEW_METRIC={"MAPE-3"}&gt;} T_CUSTVMI.tar.Target),v.Layout.Colour.MAPE.BIAS.OnTarget,
   if(
   //Near target
   ('&amp;chr(36)&amp;'(v.KPI.Dem.MAPE3.Formula.SAP))&lt;=max({'&amp;chr(36)&amp;'&lt;SOURCE_ID={10},[Demand Plan Version]=,[Demand Plan Version DESC]=,[Demand Plan Version Num], %HIDE_OVERVIEW_METRIC={"MAPE-3"}&gt;}T_CUSTVMI.tar.Tolerance) and ('&amp;chr(36)&amp;'(v.KPI.Dem.MAPE3.Formula.SAP))&gt;=max({'&amp;chr(36)&amp;'&lt;SOURCE_ID={10},[Demand Plan Version]=,[Demand Plan Version DESC]=,[Demand Plan Version Num], 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 T_CUST_ALL.%HIDE_OVERVIEW_METRIC={"MAPE-3"}&gt;} T_CUST_ALL.tar.Target)&lt;&gt;0 and Max({'&amp;chr(36)&amp;'&lt;SOURCE_ID={10},[Demand Plan Version]=,[Demand Plan Version DESC]=,[Demand Plan Version Num], T_CUST_ALL.%HIDE_OVERVIEW_METRIC={"MAPE-3"}&gt;} T_CUST_ALL.tar.Tolerance)&lt;&gt;0,
      if(
     //In target
     ('&amp;chr(36)&amp;'(v.KPI.Dem.MAPE3.Formula.SAP))&lt;max({'&amp;chr(36)&amp;'&lt;SOURCE_ID={10},[Demand Plan Version]=,[Demand Plan Version DESC]=,[Demand Plan Version Num], T_CUST_ALL.%HIDE_OVERVIEW_METRIC={"MAPE-3"}&gt;} T_CUST_ALL.tar.Target),v.Layout.Colour.MAPE.BIAS.OnTarget,
     if(
     //Near target
     ('&amp;chr(36)&amp;'(v.KPI.Dem.MAPE3.Formula.SAP))&lt;=max({'&amp;chr(36)&amp;'&lt;SOURCE_ID={10},[Demand Plan Version]=,[Demand Plan Version DESC]=,[Demand Plan Version Num], T_CUST_ALL.%HIDE_OVERVIEW_METRIC={"MAPE-3"}&gt;} T_CUST_ALL.tar.Tolerance) and ('&amp;chr(36)&amp;'(v.KPI.Dem.MAPE3.Formula.SAP))&gt;=max({'&amp;chr(36)&amp;'&lt;SOURCE_ID={10},[Demand Plan Version]=,[Demand Plan Version DESC]=,[Demand Plan Version Num], T_CUST_ALL.%HIDE_OVERVIEW_METRIC={"MAPE-3"}&gt;} T_CUST_ALL.tar.Target),v.Layout.Colour.MAPE.BIAS.NearTarget,
     //Out of target
     v.Layout.Colour.MAPE.BIAS.AboveTarget))
     ,//Else we use white
     white())
  )
,//Else, 
 if(count(DISTINCT{'&amp;chr(36)&amp;'&lt;SOURCE_ID={10},[Demand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 T_VMI_ALL.%HIDE_OVERVIEW_METRIC={"MAPE-3"}&gt;} T_VMI_ALL.tar.Target)&lt;&gt;0 and max({'&amp;chr(36)&amp;'&lt;SOURCE_ID={10},[Demand Plan Version]=,[Demand Plan Version DESC]=,[Demand Plan Version Num], T_VMI_ALL.%HIDE_OVERVIEW_METRIC={"MAPE-3"}&gt;}T_VMI_ALL.tar.Tolerance)&lt;&gt;0,
    if(
    //In target
    ('&amp;chr(36)&amp;'(v.KPI.Dem.MAPE3.Formula.SAP))&lt;max({'&amp;chr(36)&amp;'&lt;SOURCE_ID={10},[Demand Plan Version]=,[Demand Plan Version DESC]=,[Demand Plan Version Num], T_VMI_ALL.%HIDE_OVERVIEW_METRIC={"MAPE-3"}&gt;} T_VMI_ALL.tar.Target),v.Layout.Colour.MAPE.BIAS.OnTarget,
    if(
    //Near target
    ('&amp;chr(36)&amp;'(v.KPI.Dem.MAPE3.Formula.SAP))&lt;=max({'&amp;chr(36)&amp;'&lt;SOURCE_ID={10},[Demand Plan Version]=,[Demand Plan Version DESC]=,[Demand Plan Version Num], T_VMI_ALL.%HIDE_OVERVIEW_METRIC={"MAPE-3"}&gt;}T_VMI_ALL.tar.Tolerance) and ('&amp;chr(36)&amp;'(v.KPI.Dem.MAPE3.Formula.SAP))&gt;=max({'&amp;chr(36)&amp;'&lt;SOURCE_ID={10},[Demand Plan Version]=,[Demand Plan Version DESC]=,[Demand Plan Version Num], 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 T_TOT.%HIDE_OVERVIEW_METRIC={"MAPE-3"}&gt;} T_TOT.tar.Target)&lt;&gt;0 and Max({'&amp;chr(36)&amp;'&lt;SOURCE_ID={10},[Demand Plan Version]=,[Demand Plan Version DESC]=,[Demand Plan Version Num], T_TOT.%HIDE_OVERVIEW_METRIC={"MAPE-3"}&gt;} T_TOT.tar.Tolerance)&lt;&gt;0,
         if(
      //In target
      ('&amp;chr(36)&amp;'(v.KPI.Dem.MAPE3.Formula.SAP))&lt;max({'&amp;chr(36)&amp;'&lt;SOURCE_ID={10},[Demand Plan Version]=,[Demand Plan Version DESC]=,[Demand Plan Version Num], T_TOT.%HIDE_OVERVIEW_METRIC={"MAPE-3"}&gt;} T_TOT.tar.Target),v.Layout.Colour.MAPE.BIAS.OnTarget,
      if(
      //Near target
      ('&amp;chr(36)&amp;'(v.KPI.Dem.MAPE3.Formula.SAP))&lt;=max({'&amp;chr(36)&amp;'&lt;SOURCE_ID={10},[Demand Plan Version]=,[Demand Plan Version DESC]=,[Demand Plan Version Num], T_TOT.%HIDE_OVERVIEW_METRIC={"MAPE-3"}&gt;} T_TOT.tar.Tolerance) and ('&amp;chr(36)&amp;'(v.KPI.Dem.MAPE3.Formula.SAP))&gt;=max({'&amp;chr(36)&amp;'&lt;SOURCE_ID={10},[Demand Plan Version]=,[Demand Plan Version DESC]=,[Demand Plan Version Num], T_TOT.%HIDE_OVERVIEW_METRIC={"MAPE-3"}&gt;} T_TOT.tar.Target),v.Layout.Colour.MAPE.BIAS.NearTarget,
      //Out of target
      v.Layout.Colour.MAPE.BIAS.AboveTarget))
      ,//Else we use white
      white())
  )
)'&amp;chr(39)&amp;'
'</v>
      </c>
      <c r="I269" s="26" t="s">
        <v>380</v>
      </c>
      <c r="J269" s="6"/>
      <c r="K269" s="6">
        <v>0</v>
      </c>
      <c r="L269" s="6">
        <v>0</v>
      </c>
      <c r="M269" s="6">
        <v>1</v>
      </c>
      <c r="N269" s="6">
        <v>0</v>
      </c>
      <c r="O269" s="6">
        <v>0</v>
      </c>
      <c r="P269" s="6">
        <v>0</v>
      </c>
    </row>
    <row r="270" spans="1:16" s="41" customFormat="1" x14ac:dyDescent="0.25">
      <c r="A270" s="63" t="s">
        <v>9</v>
      </c>
      <c r="B270" s="70" t="s">
        <v>7</v>
      </c>
      <c r="C270" s="6" t="s">
        <v>19</v>
      </c>
      <c r="D270" s="6" t="s">
        <v>489</v>
      </c>
      <c r="E270" s="6" t="s">
        <v>379</v>
      </c>
      <c r="F270" s="7" t="str">
        <f t="shared" si="26"/>
        <v>v.KPI.Dem.MAPE3.Customer.VMI.ColorCoding</v>
      </c>
      <c r="G270" s="8" t="s">
        <v>565</v>
      </c>
      <c r="H270" s="6" t="str">
        <f t="shared" si="25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 %HIDE_OVERVIEW_METRIC={"MAPE-3"}&gt;} T_CUSTVMI.tar.Target)&lt;&gt;0 and max({'&amp;chr(36)&amp;'&lt;SOURCE_ID={21},[Demand Plan Version]=,[Demand Plan Version DESC]=,[Demand Plan Version Num], %HIDE_OVERVIEW_METRIC={"MAPE-3"}&gt;}T_CUSTVMI.tar.Tolerance)&lt;&gt;0,
   if(
   //In target
   ('&amp;chr(36)&amp;'(v.KPI.Dem.MAPE3.FormulaVMI))&lt;max({'&amp;chr(36)&amp;'&lt;[m.VMI/NVMI]={"VMI"},SOURCE_ID={21},[Demand Plan Version]=,[Demand Plan Version DESC]=,[Demand Plan Version Num], %HIDE_OVERVIEW_METRIC={"MAPE-3"}&gt;} T_CUSTVMI.tar.Target),v.Layout.Colour.MAPE.BIAS.OnTarget,
   if(
   //Near target
   ('&amp;chr(36)&amp;'(v.KPI.Dem.MAPE3.FormulaVMI))&lt;=max({'&amp;chr(36)&amp;'&lt;[m.VMI/NVMI]={"VMI"},SOURCE_ID={21},[Demand Plan Version]=,[Demand Plan Version DESC]=,[Demand Plan Version Num], %HIDE_OVERVIEW_METRIC={"MAPE-3"}&gt;}T_CUSTVMI.tar.Tolerance) and ('&amp;chr(36)&amp;'(v.KPI.Dem.MAPE3.FormulaVMI))&gt;=max({'&amp;chr(36)&amp;'&lt;[m.VMI/NVMI]={"VMI"},SOURCE_ID={21},[Demand Plan Version]=,[Demand Plan Version DESC]=,[Demand Plan Version Num], 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 T_CUST_ALL.%HIDE_OVERVIEW_METRIC={"MAPE-3"}&gt;} T_CUST_ALL.tar.Target)&lt;&gt;0 and Max({'&amp;chr(36)&amp;'&lt;SOURCE_ID={21},[Demand Plan Version]=,[Demand Plan Version DESC]=,[Demand Plan Version Num], T_CUST_ALL.%HIDE_OVERVIEW_METRIC={"MAPE-3"}&gt;} T_CUST_ALL.tar.Tolerance)&lt;&gt;0,
      if(
     //In target
     ('&amp;chr(36)&amp;'(v.KPI.Dem.MAPE3.FormulaVMI))&lt;max({'&amp;chr(36)&amp;'&lt;SOURCE_ID={21},[Demand Plan Version]=,[Demand Plan Version DESC]=,[Demand Plan Version Num], T_CUST_ALL.%HIDE_OVERVIEW_METRIC={"MAPE-3"}&gt;} T_CUST_ALL.tar.Target),v.Layout.Colour.MAPE.BIAS.OnTarget,
     if(
     //Near target
     ('&amp;chr(36)&amp;'(v.KPI.Dem.MAPE3.FormulaVMI))&lt;=max({'&amp;chr(36)&amp;'&lt;SOURCE_ID={21},[Demand Plan Version]=,[Demand Plan Version DESC]=,[Demand Plan Version Num], T_CUST_ALL.%HIDE_OVERVIEW_METRIC={"MAPE-3"}&gt;} T_CUST_ALL.tar.Tolerance) and ('&amp;chr(36)&amp;'(v.KPI.Dem.MAPE3.FormulaVMI))&gt;=max({'&amp;chr(36)&amp;'&lt;SOURCE_ID={21},[Demand Plan Version]=,[Demand Plan Version DESC]=,[Demand Plan Version Num], T_CUST_ALL.%HIDE_OVERVIEW_METRIC={"MAPE-3"}&gt;}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 T_VMI_ALL.%HIDE_OVERVIEW_METRIC={"MAPE-3"}&gt;} T_VMI_ALL.tar.Target)&lt;&gt;0 and max({'&amp;chr(36)&amp;'&lt;SOURCE_ID={21},[Demand Plan Version]=,[Demand Plan Version DESC]=,[Demand Plan Version Num], T_VMI_ALL.%HIDE_OVERVIEW_METRIC={"MAPE-3"}&gt;}T_VMI_ALL.tar.Tolerance)&lt;&gt;0,
    if(
    //In target
    ('&amp;chr(36)&amp;'(v.KPI.Dem.MAPE3.FormulaVMI))&lt;max({'&amp;chr(36)&amp;'&lt;[m.VMI/NVMI]={"VMI"},SOURCE_ID={21},[Demand Plan Version]=,[Demand Plan Version DESC]=,[Demand Plan Version Num], T_VMI_ALL.%HIDE_OVERVIEW_METRIC={"MAPE-3"}&gt;} T_VMI_ALL.tar.Target),v.Layout.Colour.MAPE.BIAS.OnTarget,
    if(
    //Near target
    ('&amp;chr(36)&amp;'(v.KPI.Dem.MAPE3.FormulaVMI))&lt;=max({'&amp;chr(36)&amp;'&lt;[m.VMI/NVMI]={"VMI"},SOURCE_ID={21},[Demand Plan Version]=,[Demand Plan Version DESC]=,[Demand Plan Version Num], T_VMI_ALL.%HIDE_OVERVIEW_METRIC={"MAPE-3"}&gt;}T_VMI_ALL.tar.Tolerance) and ('&amp;chr(36)&amp;'(v.KPI.Dem.MAPE3.FormulaVMI))&gt;=max({'&amp;chr(36)&amp;'&lt;[m.VMI/NVMI]={"VMI"},SOURCE_ID={21},[Demand Plan Version]=,[Demand Plan Version DESC]=,[Demand Plan Version Num], 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 T_TOT.%HIDE_OVERVIEW_METRIC={"MAPE-3"}&gt;} T_TOT.tar.Target)&lt;&gt;0 and Max({'&amp;chr(36)&amp;'&lt;SOURCE_ID={21},[Demand Plan Version]=,[Demand Plan Version DESC]=,[Demand Plan Version Num], T_TOT.%HIDE_OVERVIEW_METRIC={"MAPE-3"}&gt;} T_TOT.tar.Tolerance)&lt;&gt;0,
         if(
      //In target
      ('&amp;chr(36)&amp;'(v.KPI.Dem.MAPE3.FormulaVMI))&lt;max({'&amp;chr(36)&amp;'&lt;SOURCE_ID={21},[Demand Plan Version]=,[Demand Plan Version DESC]=,[Demand Plan Version Num], T_TOT.%HIDE_OVERVIEW_METRIC={"MAPE-3"}&gt;} T_TOT.tar.Target),v.Layout.Colour.MAPE.BIAS.OnTarget,
      if(
      //Near target
      ('&amp;chr(36)&amp;'(v.KPI.Dem.MAPE3.FormulaVMI))&lt;=max({'&amp;chr(36)&amp;'&lt;SOURCE_ID={21},[Demand Plan Version]=,[Demand Plan Version DESC]=,[Demand Plan Version Num], T_TOT.%HIDE_OVERVIEW_METRIC={"MAPE-3"}&gt;} T_TOT.tar.Tolerance) and ('&amp;chr(36)&amp;'(v.KPI.Dem.MAPE3.FormulaVMI))&gt;=max({'&amp;chr(36)&amp;'&lt;SOURCE_ID={21},[Demand Plan Version]=,[Demand Plan Version DESC]=,[Demand Plan Version Num], T_TOT.%HIDE_OVERVIEW_METRIC={"MAPE-3"}&gt;} T_TOT.tar.Target),v.Layout.Colour.MAPE.BIAS.NearTarget,
      //Out of target
      v.Layout.Colour.MAPE.BIAS.AboveTarget))
      ,//Else we use white
      white())
  )
)'&amp;chr(39)&amp;'
'</v>
      </c>
      <c r="I270" s="26" t="s">
        <v>380</v>
      </c>
      <c r="J270" s="6"/>
      <c r="K270" s="6">
        <v>0</v>
      </c>
      <c r="L270" s="6">
        <v>1</v>
      </c>
      <c r="M270" s="6">
        <v>1</v>
      </c>
      <c r="N270" s="6">
        <v>0</v>
      </c>
      <c r="O270" s="6">
        <v>0</v>
      </c>
      <c r="P270" s="6">
        <v>0</v>
      </c>
    </row>
    <row r="271" spans="1:16" s="41" customFormat="1" x14ac:dyDescent="0.25">
      <c r="A271" s="63" t="s">
        <v>9</v>
      </c>
      <c r="B271" s="70" t="s">
        <v>7</v>
      </c>
      <c r="C271" s="6" t="s">
        <v>19</v>
      </c>
      <c r="D271" s="6" t="s">
        <v>489</v>
      </c>
      <c r="E271" s="6" t="s">
        <v>462</v>
      </c>
      <c r="F271" s="7" t="str">
        <f t="shared" si="26"/>
        <v>v.KPI.Dem.MAPE3.Customer.VMI.ColorCoding.SAP</v>
      </c>
      <c r="G271" s="8" t="s">
        <v>581</v>
      </c>
      <c r="H271" s="6" t="str">
        <f t="shared" si="25"/>
        <v>'='&amp;chr(39)&amp;'if(GetPossibleCount([Customer ABC indicator])=1,
  //If there are only one possible Customer ABC indicator value 
 if(count(DISTINCT{'&amp;chr(36)&amp;'&lt;[m.VMI/NVMI]={"VMI"},SOURCE_ID={10},[Demand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 %HIDE_OVERVIEW_METRIC={"MAPE-3"}&gt;} T_CUSTVMI.tar.Target)&lt;&gt;0 and max({'&amp;chr(36)&amp;'&lt;SOURCE_ID={10},[Demand Plan Version]=,[Demand Plan Version DESC]=,[Demand Plan Version Num], %HIDE_OVERVIEW_METRIC={"MAPE-3"}&gt;}T_CUSTVMI.tar.Tolerance)&lt;&gt;0,
   if(
   //In target
   ('&amp;chr(36)&amp;'(v.KPI.Dem.MAPE3.FormulaVMI.SAP))&lt;max({'&amp;chr(36)&amp;'&lt;[m.VMI/NVMI]={"VMI"},SOURCE_ID={10},[Demand Plan Version]=,[Demand Plan Version DESC]=,[Demand Plan Version Num], %HIDE_OVERVIEW_METRIC={"MAPE-3"}&gt;} T_CUSTVMI.tar.Target),v.Layout.Colour.MAPE.BIAS.OnTarget,
   if(
   //Near target
   ('&amp;chr(36)&amp;'(v.KPI.Dem.MAPE3.FormulaVMI.SAP))&lt;=max({'&amp;chr(36)&amp;'&lt;[m.VMI/NVMI]={"VMI"},SOURCE_ID={10},[Demand Plan Version]=,[Demand Plan Version DESC]=,[Demand Plan Version Num], %HIDE_OVERVIEW_METRIC={"MAPE-3"}&gt;}T_CUSTVMI.tar.Tolerance) and ('&amp;chr(36)&amp;'(v.KPI.Dem.MAPE3.FormulaVMI.SAP))&gt;=max({'&amp;chr(36)&amp;'&lt;[m.VMI/NVMI]={"VMI"},SOURCE_ID={10},[Demand Plan Version]=,[Demand Plan Version DESC]=,[Demand Plan Version Num], %HIDE_OVERVIEW_METRIC={"MAPE-3"}&gt;}T_CUSTVMI.tar.Target),v.Layout.Colour.MAPE.BIAS.NearTarget,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 T_CUST_ALL.%HIDE_OVERVIEW_METRIC={"MAPE-3"}&gt;} T_CUST_ALL.tar.Target)&lt;&gt;0 and Max({'&amp;chr(36)&amp;'&lt;SOURCE_ID={10},[Demand Plan Version]=,[Demand Plan Version DESC]=,[Demand Plan Version Num], T_CUST_ALL.%HIDE_OVERVIEW_METRIC={"MAPE-3"}&gt;} T_CUST_ALL.tar.Tolerance)&lt;&gt;0,
      if(
     //In target
     ('&amp;chr(36)&amp;'(v.KPI.Dem.MAPE3.FormulaVMI.SAP))&lt;max({'&amp;chr(36)&amp;'&lt;SOURCE_ID={10},[Demand Plan Version]=,[Demand Plan Version DESC]=,[Demand Plan Version Num], T_CUST_ALL.%HIDE_OVERVIEW_METRIC={"MAPE-3"}&gt;} T_CUST_ALL.tar.Target),v.Layout.Colour.MAPE.BIAS.OnTarget,
     if(
     //Near target
     ('&amp;chr(36)&amp;'(v.KPI.Dem.MAPE3.FormulaVMI.SAP))&lt;=max({'&amp;chr(36)&amp;'&lt;SOURCE_ID={10},[Demand Plan Version]=,[Demand Plan Version DESC]=,[Demand Plan Version Num], T_CUST_ALL.%HIDE_OVERVIEW_METRIC={"MAPE-3"}&gt;} T_CUST_ALL.tar.Tolerance) and ('&amp;chr(36)&amp;'(v.KPI.Dem.MAPE3.FormulaVMI.SAP))&gt;=max({'&amp;chr(36)&amp;'&lt;SOURCE_ID={10},[Demand Plan Version]=,[Demand Plan Version DESC]=,[Demand Plan Version Num], T_CUST_ALL.%HIDE_OVERVIEW_METRIC={"MAPE-3"}&gt;} T_CUST_ALL.tar.Target),v.Layout.Colour.MAPE.BIAS.NearTarget,
     //Out of target
     v.Layout.Colour.MAPE.BIAS.AboveTarget))
     ,//Else we use white
     white())
  )
,//Else, 
 if(count(DISTINCT{'&amp;chr(36)&amp;'&lt;[m.VMI/NVMI]={"VMI"},SOURCE_ID={10},[Demand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 T_VMI_ALL.%HIDE_OVERVIEW_METRIC={"MAPE-3"}&gt;} T_VMI_ALL.tar.Target)&lt;&gt;0 and max({'&amp;chr(36)&amp;'&lt;SOURCE_ID={10},[Demand Plan Version]=,[Demand Plan Version DESC]=,[Demand Plan Version Num], T_VMI_ALL.%HIDE_OVERVIEW_METRIC={"MAPE-3"}&gt;}T_VMI_ALL.tar.Tolerance)&lt;&gt;0,
    if(
    //In target
    ('&amp;chr(36)&amp;'(v.KPI.Dem.MAPE3.FormulaVMI.SAP))&lt;max({'&amp;chr(36)&amp;'&lt;[m.VMI/NVMI]={"VMI"},SOURCE_ID={10},[Demand Plan Version]=,[Demand Plan Version DESC]=,[Demand Plan Version Num], T_VMI_ALL.%HIDE_OVERVIEW_METRIC={"MAPE-3"}&gt;} T_VMI_ALL.tar.Target),v.Layout.Colour.MAPE.BIAS.OnTarget,
    if(
    //Near target
    ('&amp;chr(36)&amp;'(v.KPI.Dem.MAPE3.FormulaVMI.SAP))&lt;=max({'&amp;chr(36)&amp;'&lt;[m.VMI/NVMI]={"VMI"},SOURCE_ID={10},[Demand Plan Version]=,[Demand Plan Version DESC]=,[Demand Plan Version Num], T_VMI_ALL.%HIDE_OVERVIEW_METRIC={"MAPE-3"}&gt;}T_VMI_ALL.tar.Tolerance) and ('&amp;chr(36)&amp;'(v.KPI.Dem.MAPE3.FormulaVMI.SAP))&gt;=max({'&amp;chr(36)&amp;'&lt;[m.VMI/NVMI]={"VMI"},SOURCE_ID={10},[Demand Plan Version]=,[Demand Plan Version DESC]=,[Demand Plan Version Num], T_VMI_ALL.%HIDE_OVERVIEW_METRIC={"MAPE-3"}&gt;}T_VMI_ALL.tar.Target),v.Layout.Colour.MAPE.BIAS.NearTarget,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 T_TOT.%HIDE_OVERVIEW_METRIC={"MAPE-3"}&gt;} T_TOT.tar.Target)&lt;&gt;0 and Max({'&amp;chr(36)&amp;'&lt;SOURCE_ID={10},[Demand Plan Version]=,[Demand Plan Version DESC]=,[Demand Plan Version Num], T_TOT.%HIDE_OVERVIEW_METRIC={"MAPE-3"}&gt;} T_TOT.tar.Tolerance)&lt;&gt;0,
         if(
      //In target
      ('&amp;chr(36)&amp;'(v.KPI.Dem.MAPE3.FormulaVMI.SAP))&lt;max({'&amp;chr(36)&amp;'&lt;SOURCE_ID={10},[Demand Plan Version]=,[Demand Plan Version DESC]=,[Demand Plan Version Num], T_TOT.%HIDE_OVERVIEW_METRIC={"MAPE-3"}&gt;} T_TOT.tar.Target),v.Layout.Colour.MAPE.BIAS.OnTarget,
      if(
      //Near target
      ('&amp;chr(36)&amp;'(v.KPI.Dem.MAPE3.FormulaVMI.SAP))&lt;=max({'&amp;chr(36)&amp;'&lt;SOURCE_ID={10},[Demand Plan Version]=,[Demand Plan Version DESC]=,[Demand Plan Version Num], T_TOT.%HIDE_OVERVIEW_METRIC={"MAPE-3"}&gt;} T_TOT.tar.Tolerance) and ('&amp;chr(36)&amp;'(v.KPI.Dem.MAPE3.FormulaVMI.SAP))&gt;=max({'&amp;chr(36)&amp;'&lt;SOURCE_ID={10},[Demand Plan Version]=,[Demand Plan Version DESC]=,[Demand Plan Version Num], T_TOT.%HIDE_OVERVIEW_METRIC={"MAPE-3"}&gt;} T_TOT.tar.Target),v.Layout.Colour.MAPE.BIAS.NearTarget,
      //Out of target
      v.Layout.Colour.MAPE.BIAS.AboveTarget))
      ,//Else we use white
      white())
  )
)'&amp;chr(39)&amp;'
'</v>
      </c>
      <c r="I271" s="26" t="s">
        <v>380</v>
      </c>
      <c r="J271" s="6"/>
      <c r="K271" s="6">
        <v>0</v>
      </c>
      <c r="L271" s="6">
        <v>0</v>
      </c>
      <c r="M271" s="6">
        <v>1</v>
      </c>
      <c r="N271" s="6">
        <v>0</v>
      </c>
      <c r="O271" s="6">
        <v>0</v>
      </c>
      <c r="P271" s="6">
        <v>0</v>
      </c>
    </row>
    <row r="272" spans="1:16" s="41" customFormat="1" ht="75" x14ac:dyDescent="0.25">
      <c r="A272" s="63" t="s">
        <v>9</v>
      </c>
      <c r="B272" s="70" t="s">
        <v>7</v>
      </c>
      <c r="C272" s="6" t="s">
        <v>19</v>
      </c>
      <c r="D272" s="6" t="s">
        <v>33</v>
      </c>
      <c r="E272" s="6" t="s">
        <v>14</v>
      </c>
      <c r="F272" s="7" t="str">
        <f t="shared" si="26"/>
        <v>v.KPI.Dem.MAPE3.Formula</v>
      </c>
      <c r="G272" s="30" t="s">
        <v>952</v>
      </c>
      <c r="H272" s="6" t="str">
        <f t="shared" si="25"/>
        <v>'='&amp;chr(39)&amp;'if(sum({'&amp;chr(36)&amp;'&lt;PerType={0},[Demand Plan Version]=,[Demand Plan Version DESC]=,[Demand Plan Version Num]=,SOURCE_ID={21}&gt;} [Absolute diff 3])/sum({'&amp;chr(36)&amp;'&lt;PerType={0},[Demand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[Absolute diff 3])/sum({'&amp;chr(36)&amp;'&lt;PerType={0},[Demand Plan Version]=,[Demand Plan Version DESC]=,[Demand Plan Version Num]=,SOURCE_ID={21}&gt;} [In-Market Sales (History)]))'&amp;chr(39)&amp;''</v>
      </c>
      <c r="I272" s="6"/>
      <c r="J272" s="6"/>
      <c r="K272" s="6">
        <v>0</v>
      </c>
      <c r="L272" s="6">
        <v>1</v>
      </c>
      <c r="M272" s="6">
        <v>1</v>
      </c>
      <c r="N272" s="6">
        <v>0</v>
      </c>
      <c r="O272" s="6">
        <v>0</v>
      </c>
      <c r="P272" s="6">
        <v>0</v>
      </c>
    </row>
    <row r="273" spans="1:16" s="41" customFormat="1" ht="90" x14ac:dyDescent="0.25">
      <c r="A273" s="73" t="s">
        <v>9</v>
      </c>
      <c r="B273" s="70" t="s">
        <v>7</v>
      </c>
      <c r="C273" s="6" t="s">
        <v>19</v>
      </c>
      <c r="D273" s="6" t="s">
        <v>33</v>
      </c>
      <c r="E273" s="6" t="s">
        <v>223</v>
      </c>
      <c r="F273" s="7" t="str">
        <f t="shared" si="26"/>
        <v>v.KPI.Dem.MAPE3.Formula.SAP</v>
      </c>
      <c r="G273" s="30" t="s">
        <v>996</v>
      </c>
      <c r="H273" s="6" t="str">
        <f t="shared" si="25"/>
        <v>'='&amp;chr(39)&amp;'if(sum({'&amp;chr(36)&amp;'&lt;PerType={0},[Demand Plan Version]=,[Demand Plan Version DESC]=,[Demand Plan Version Num]=,SOURCE_ID={10}&gt;} [Absolute diff 3])/sum({'&amp;chr(36)&amp;'&lt;[PerType]={0},[Demand Plan Version]=,[Demand Plan Version DESC]=,[Demand Plan Version Num]=,SOURCE_ID={10}&gt;} [In-Market Sales (History)])&gt;9.99,
9.99,
sum({'&amp;chr(36)&amp;'&lt;PerType={0},[Demand Plan Version]=,[Demand Plan Version DESC]=,[Demand Plan Version Num]=,SOURCE_ID={10}&gt;} [Absolute diff 3])/sum({'&amp;chr(36)&amp;'&lt;PerType={0},[Demand Plan Version]=,[Demand Plan Version DESC]=,[Demand Plan Version Num]=,SOURCE_ID={10}&gt;} [In-Market Sales (History)]))'&amp;chr(39)&amp;'
'</v>
      </c>
      <c r="I273" s="6"/>
      <c r="J273" s="6"/>
      <c r="K273" s="6">
        <v>0</v>
      </c>
      <c r="L273" s="6">
        <v>0</v>
      </c>
      <c r="M273" s="6">
        <v>1</v>
      </c>
      <c r="N273" s="6">
        <v>0</v>
      </c>
      <c r="O273" s="6">
        <v>0</v>
      </c>
      <c r="P273" s="6">
        <v>0</v>
      </c>
    </row>
    <row r="274" spans="1:16" s="41" customFormat="1" x14ac:dyDescent="0.25">
      <c r="A274" s="63" t="s">
        <v>9</v>
      </c>
      <c r="B274" s="70" t="s">
        <v>7</v>
      </c>
      <c r="C274" s="6" t="s">
        <v>19</v>
      </c>
      <c r="D274" s="6" t="s">
        <v>33</v>
      </c>
      <c r="E274" s="6" t="s">
        <v>358</v>
      </c>
      <c r="F274" s="7" t="str">
        <f t="shared" si="26"/>
        <v>v.KPI.Dem.MAPE3.Formula.YTD</v>
      </c>
      <c r="G274" s="8" t="s">
        <v>364</v>
      </c>
      <c r="H274" s="6" t="str">
        <f t="shared" si="25"/>
        <v>'='&amp;chr(39)&amp;'if(sum({'&amp;chr(36)&amp;'&lt;PerType={99},[Demand Plan Version]=,[Demand Plan Version DESC]=,[Demand Plan Version Num]=,SOURCE_ID={21}&gt;} [Absolute diff 3])/sum({'&amp;chr(36)&amp;'&lt;PerType={99},[Demand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[Absolute diff 3])/sum({'&amp;chr(36)&amp;'&lt;PerType={99},[Demand Plan Version]=,[Demand Plan Version DESC]=,[Demand Plan Version Num]=,SOURCE_ID={21}&gt;} [In-Market Sales (History)]))'&amp;chr(39)&amp;''</v>
      </c>
      <c r="I274" s="6"/>
      <c r="J274" s="6"/>
      <c r="K274" s="6">
        <v>0</v>
      </c>
      <c r="L274" s="6">
        <v>1</v>
      </c>
      <c r="M274" s="6">
        <v>1</v>
      </c>
      <c r="N274" s="6">
        <v>0</v>
      </c>
      <c r="O274" s="6">
        <v>0</v>
      </c>
      <c r="P274" s="6">
        <v>0</v>
      </c>
    </row>
    <row r="275" spans="1:16" s="41" customFormat="1" x14ac:dyDescent="0.25">
      <c r="A275" s="63" t="s">
        <v>9</v>
      </c>
      <c r="B275" s="70" t="s">
        <v>7</v>
      </c>
      <c r="C275" s="6" t="s">
        <v>19</v>
      </c>
      <c r="D275" s="6" t="s">
        <v>33</v>
      </c>
      <c r="E275" s="6" t="s">
        <v>428</v>
      </c>
      <c r="F275" s="7" t="str">
        <f t="shared" si="26"/>
        <v>v.KPI.Dem.MAPE3.FormulaVMI</v>
      </c>
      <c r="G275" s="8" t="s">
        <v>430</v>
      </c>
      <c r="H275" s="6" t="str">
        <f t="shared" si="25"/>
        <v>'='&amp;chr(39)&amp;'if(sum({'&amp;chr(36)&amp;'&lt;PerType={0},[m.VMI/NVMI]={"VMI"},[Demand Plan Version]=,[Demand Plan Version DESC]=,[Demand Plan Version Num]=,SOURCE_ID={21}&gt;} [Absolute diff 3])/sum({'&amp;chr(36)&amp;'&lt;PerType={0},[m.VMI/NVMI]={"VMI"},[Demand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[Absolute diff 3])/sum({'&amp;chr(36)&amp;'&lt;PerType={0},[m.VMI/NVMI]={"VMI"},[Demand Plan Version]=,[Demand Plan Version DESC]=,[Demand Plan Version Num]=,SOURCE_ID={21}&gt;} [In-Market Sales (History)]))'&amp;chr(39)&amp;''</v>
      </c>
      <c r="I275" s="6"/>
      <c r="J275" s="6"/>
      <c r="K275" s="6">
        <v>0</v>
      </c>
      <c r="L275" s="6">
        <v>1</v>
      </c>
      <c r="M275" s="6">
        <v>1</v>
      </c>
      <c r="N275" s="6">
        <v>0</v>
      </c>
      <c r="O275" s="6">
        <v>0</v>
      </c>
      <c r="P275" s="6">
        <v>0</v>
      </c>
    </row>
    <row r="276" spans="1:16" s="41" customFormat="1" x14ac:dyDescent="0.25">
      <c r="A276" s="73" t="s">
        <v>9</v>
      </c>
      <c r="B276" s="70" t="s">
        <v>7</v>
      </c>
      <c r="C276" s="6" t="s">
        <v>19</v>
      </c>
      <c r="D276" s="6" t="s">
        <v>33</v>
      </c>
      <c r="E276" s="6" t="s">
        <v>445</v>
      </c>
      <c r="F276" s="7" t="str">
        <f t="shared" si="26"/>
        <v>v.KPI.Dem.MAPE3.FormulaVMI.SAP</v>
      </c>
      <c r="G276" s="8" t="s">
        <v>447</v>
      </c>
      <c r="H276" s="6" t="str">
        <f t="shared" si="25"/>
        <v>'='&amp;chr(39)&amp;'if(sum({'&amp;chr(36)&amp;'&lt;PerType={0},[m.VMI/NVMI]={"VMI"},[Demand Plan Version]=,[Demand Plan Version DESC]=,[Demand Plan Version Num]=,SOURCE_ID={10}&gt;} [Absolute diff 3])/sum({'&amp;chr(36)&amp;'&lt;[PerType]={0},[m.VMI/NVMI]={"VMI"},[Demand Plan Version]=,[Demand Plan Version DESC]=,[Demand Plan Version Num]=,SOURCE_ID={10}&gt;} [In-Market Sales (History)])&gt;9.99,
9.99,
sum({'&amp;chr(36)&amp;'&lt;PerType={0},[m.VMI/NVMI]={"VMI"},[Demand Plan Version]=,[Demand Plan Version DESC]=,[Demand Plan Version Num]=,SOURCE_ID={10}&gt;} [Absolute diff 3])/sum({'&amp;chr(36)&amp;'&lt;PerType={0},[m.VMI/NVMI]={"VMI"},[Demand Plan Version]=,[Demand Plan Version DESC]=,[Demand Plan Version Num]=,SOURCE_ID={10}&gt;} [In-Market Sales (History)]))'&amp;chr(39)&amp;'
'</v>
      </c>
      <c r="I276" s="6"/>
      <c r="J276" s="6"/>
      <c r="K276" s="6">
        <v>0</v>
      </c>
      <c r="L276" s="6">
        <v>0</v>
      </c>
      <c r="M276" s="6">
        <v>1</v>
      </c>
      <c r="N276" s="6">
        <v>0</v>
      </c>
      <c r="O276" s="6">
        <v>0</v>
      </c>
      <c r="P276" s="6">
        <v>0</v>
      </c>
    </row>
    <row r="277" spans="1:16" s="41" customFormat="1" x14ac:dyDescent="0.25">
      <c r="A277" s="63" t="s">
        <v>9</v>
      </c>
      <c r="B277" s="70" t="s">
        <v>7</v>
      </c>
      <c r="C277" s="6" t="s">
        <v>19</v>
      </c>
      <c r="D277" s="6" t="s">
        <v>33</v>
      </c>
      <c r="E277" s="6" t="s">
        <v>16</v>
      </c>
      <c r="F277" s="7" t="str">
        <f t="shared" si="26"/>
        <v>v.KPI.Dem.MAPE3.Trends</v>
      </c>
      <c r="G277" s="8" t="s">
        <v>242</v>
      </c>
      <c r="H277" s="6" t="str">
        <f t="shared" si="25"/>
        <v>'='&amp;chr(39)&amp;'if(sum({'&amp;chr(36)&amp;'&lt;'&amp;chr(39)&amp;'&amp;v.Calendar.Dem.Trends.Selected&amp;'&amp;chr(39)&amp;',PerType={0}, [Demand Plan Version]=,[Demand Plan Version DESC]=,[Demand Plan Version Num]=,SOURCE_ID={21}&gt;} [Absolute diff 3])/sum({'&amp;chr(36)&amp;'&lt;'&amp;chr(39)&amp;'&amp;v.Calendar.Dem.Trends.Selected&amp;'&amp;chr(39)&amp;',PerType={0},[Demand Plan Version]=,[Demand Plan Version DESC]=,[Demand Plan Version Num]=,SOURCE_ID={21}&gt;} [In-Market Sales (History)])&gt;9.99,
9.99,
sum({'&amp;chr(36)&amp;'&lt;'&amp;chr(39)&amp;'&amp;v.Calendar.Dem.Trends.Selected&amp;'&amp;chr(39)&amp;',PerType={0}, [Demand Plan Version]=,[Demand Plan Version DESC]=,[Demand Plan Version Num]=,SOURCE_ID={21}&gt;} [Absolute diff 3])/sum({'&amp;chr(36)&amp;'&lt;'&amp;chr(39)&amp;'&amp;v.Calendar.Dem.Trends.Selected&amp;'&amp;chr(39)&amp;',PerType={0},[Demand Plan Version]=,[Demand Plan Version DESC]=,[Demand Plan Version Num]=,SOURCE_ID={21}&gt;} [In-Market Sales (History)]))'&amp;chr(39)&amp;''</v>
      </c>
      <c r="I277" s="6"/>
      <c r="J277" s="6"/>
      <c r="K277" s="6">
        <v>0</v>
      </c>
      <c r="L277" s="6">
        <v>1</v>
      </c>
      <c r="M277" s="6">
        <v>1</v>
      </c>
      <c r="N277" s="6">
        <v>0</v>
      </c>
      <c r="O277" s="6">
        <v>0</v>
      </c>
      <c r="P277" s="6">
        <v>0</v>
      </c>
    </row>
    <row r="278" spans="1:16" s="41" customFormat="1" x14ac:dyDescent="0.25">
      <c r="A278" s="63" t="s">
        <v>9</v>
      </c>
      <c r="B278" s="70" t="s">
        <v>7</v>
      </c>
      <c r="C278" s="6" t="s">
        <v>19</v>
      </c>
      <c r="D278" s="6" t="s">
        <v>481</v>
      </c>
      <c r="E278" s="6" t="s">
        <v>379</v>
      </c>
      <c r="F278" s="7" t="str">
        <f t="shared" si="26"/>
        <v>v.KPI.Dem.MAPE3.VMI.ColorCoding</v>
      </c>
      <c r="G278" s="8" t="s">
        <v>549</v>
      </c>
      <c r="H278" s="6" t="str">
        <f t="shared" si="25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('&amp;chr(36)&amp;'(v.KPI.Dem.MAPE3.FormulaVMI))&lt;max({'&amp;chr(36)&amp;'&lt;[m.VMI/NVMI]={"VMI"},SOURCE_ID={21},[Demand Plan Version]=,[Demand Plan Version DESC]=,[Demand Plan Version Num]=&gt;}T_CUSTVMI.tar.Target),v.Layout.Colour.MAPE.BIAS.OnTarget,
   if(
   //Near target
   ('&amp;chr(36)&amp;'(v.KPI.Dem.MAPE3.FormulaVMI))&lt;=max({'&amp;chr(36)&amp;'&lt;[m.VMI/NVMI]={"VMI"},SOURCE_ID={21},[Demand Plan Version]=,[Demand Plan Version DESC]=,[Demand Plan Version Num]=&gt;}T_CUSTVMI.tar.Tolerance) and ('&amp;chr(36)&amp;'(v.KPI.Dem.MAPE3.FormulaVMI))&gt;=max({'&amp;chr(36)&amp;'&lt;[m.VMI/NVMI]={"VMI"},SOURCE_ID={21},[Demand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 T_CUST_ALL.%HIDE_OVERVIEW_METRIC={"'&amp;chr(39)&amp;'&amp;v.App.Dem.Hide.Overview.Metrics&amp;'&amp;chr(39)&amp;'"}&gt;} T_CUST_ALL.tar.Target)&lt;&gt;0 and Max({'&amp;chr(36)&amp;'&lt;SOURCE_ID={21},[Demand Plan Version]=,[Demand Plan Version DESC]=,[Demand Plan Version Num]=, T_CUST_ALL.%HIDE_OVERVIEW_METRIC={"'&amp;chr(39)&amp;'&amp;v.App.Dem.Hide.Overview.Metrics&amp;'&amp;chr(39)&amp;'"}&gt;} T_CUST_ALL.tar.Tolerance)&lt;&gt;0,
   if(
   //In target
   ('&amp;chr(36)&amp;'(v.KPI.Dem.MAPE3.FormulaVMI))&lt;max({'&amp;chr(36)&amp;'&lt;SOURCE_ID={21},[Demand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('&amp;chr(36)&amp;'(v.KPI.Dem.MAPE3.FormulaVMI))&lt;max({'&amp;chr(36)&amp;'&lt;SOURCE_ID={21},[Demand Plan Version]=,[Demand Plan Version DESC]=,[Demand Plan Version Num]=,T_CUST_ALL.%HIDE_OVERVIEW_METRIC={"'&amp;chr(39)&amp;'&amp;v.App.Dem.Hide.Overview.Metrics&amp;'&amp;chr(39)&amp;'"}&gt;} T_CUST_ALL.tar.Tolerance) and ('&amp;chr(36)&amp;'(v.KPI.Dem.MAPE3.FormulaVMI))&gt;=max({'&amp;chr(36)&amp;'&lt;SOURCE_ID={21},[Demand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278" s="26" t="s">
        <v>380</v>
      </c>
      <c r="J278" s="6"/>
      <c r="K278" s="6">
        <v>0</v>
      </c>
      <c r="L278" s="6">
        <v>1</v>
      </c>
      <c r="M278" s="6">
        <v>1</v>
      </c>
      <c r="N278" s="6">
        <v>0</v>
      </c>
      <c r="O278" s="6">
        <v>0</v>
      </c>
      <c r="P278" s="6">
        <v>0</v>
      </c>
    </row>
    <row r="279" spans="1:16" s="41" customFormat="1" x14ac:dyDescent="0.25">
      <c r="A279" s="63" t="s">
        <v>9</v>
      </c>
      <c r="B279" s="70" t="s">
        <v>7</v>
      </c>
      <c r="C279" s="6" t="s">
        <v>19</v>
      </c>
      <c r="D279" s="6" t="s">
        <v>481</v>
      </c>
      <c r="E279" s="6" t="s">
        <v>393</v>
      </c>
      <c r="F279" s="7" t="str">
        <f t="shared" si="26"/>
        <v>v.KPI.Dem.MAPE3.VMI.ColorCoding.GlobalClass</v>
      </c>
      <c r="G279" s="8" t="s">
        <v>557</v>
      </c>
      <c r="H279" s="6" t="str">
        <f t="shared" si="25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T_CUSTVMI_GLOBALCLASS.%HIDE_OVERVIEW_METRIC={"MAPE-3"}&gt;}T_CUSTVMI_GLOBALCLASS.tar.Target)&lt;&gt;0 and Max({'&amp;chr(36)&amp;'&lt;SOURCE_ID={21},[Demand Plan Version]=,[Demand Plan Version DESC]=,[Demand Plan Version Num], T_CUSTVMI_GLOBALCLASS.%HIDE_OVERVIEW_METRIC={"MAPE-3"}&gt;}T_CUSTVMI_GLOBALCLASS.tar.Tolerance)&lt;&gt;0,
   if(
   //In target
   ('&amp;chr(36)&amp;'(v.KPI.Dem.MAPE3.FormulaVMI))&lt;max({'&amp;chr(36)&amp;'&lt;[m.VMI/NVMI]={"VMI"},SOURCE_ID={21},[Demand Plan Version]=,[Demand Plan Version DESC]=,[Demand Plan Version Num], T_CUSTVMI_GLOBALCLASS.%HIDE_OVERVIEW_METRIC={"MAPE-3"}&gt;}T_CUSTVMI_GLOBALCLASS.tar.Target),v.Layout.Colour.MAPE.BIAS.OnTarget,
   if(
   //Near target
   ('&amp;chr(36)&amp;'(v.KPI.Dem.MAPE3.FormulaVMI))&lt;=max({'&amp;chr(36)&amp;'&lt;[m.VMI/NVMI]={"VMI"},SOURCE_ID={21},[Demand Plan Version]=,[Demand Plan Version DESC]=,[Demand Plan Version Num], T_CUSTVMI_GLOBALCLASS.%HIDE_OVERVIEW_METRIC={"MAPE-3"}&gt;}T_CUSTVMI_GLOBALCLASS.tar.Tolerance) and ('&amp;chr(36)&amp;'(v.KPI.Dem.MAPE3.FormulaVMI))&gt;=max({'&amp;chr(36)&amp;'&lt;[m.VMI/NVMI]={"VMI"},SOURCE_ID={21},[Demand Plan Version]=,[Demand Plan Version DESC]=,[Demand Plan Version Num], T_CUSTVMI_GLOBALCLASS.%HIDE_OVERVIEW_METRIC={"MAPE-3"}&gt;}T_CUSTVMI_GLOBALCLASS.tar.Target),v.Layout.Colour.MAPE.BIAS.NearTarget,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Num],T_CUST_ALL_GLOBALCLASS.%HIDE_OVERVIEW_METRIC={"MAPE-3"}&gt;}T_CUST_ALL_GLOBALCLASS.tar.Target)&lt;&gt;0 and Max({'&amp;chr(36)&amp;'&lt;SOURCE_ID={21},[Demand Plan Version]=,[Demand Plan Version DESC]=,[Demand Plan Version Num],T_CUST_ALL_GLOBALCLASS.%HIDE_OVERVIEW_METRIC={"MAPE-3"}&gt;}T_CUST_ALL_GLOBALCLASS.tar.Tolerance)&lt;&gt;0,
   if(
   //In target
   ('&amp;chr(36)&amp;'(v.KPI.Dem.MAPE3.FormulaVMI))&lt;max({'&amp;chr(36)&amp;'&lt;SOURCE_ID={21},[Demand Plan Version]=,[Demand Plan Version DESC]=,[Demand Plan Version Num],T_CUST_ALL_GLOBALCLASS.%HIDE_OVERVIEW_METRIC={"MAPE-3"}&gt;}T_CUST_ALL_GLOBALCLASS.tar.Target),v.Layout.Colour.MAPE.BIAS.OnTarget,
   if(
   //Near target
   ('&amp;chr(36)&amp;'(v.KPI.Dem.MAPE3.FormulaVMI))&lt;=max({'&amp;chr(36)&amp;'&lt;SOURCE_ID={21},[Demand Plan Version]=,[Demand Plan Version DESC]=,[Demand Plan Version Num],T_CUST_ALL_GLOBALCLASS.%HIDE_OVERVIEW_METRIC={"MAPE-3"}&gt;}T_CUST_ALL_GLOBALCLASS.tar.Tolerance) and ('&amp;chr(36)&amp;'(v.KPI.Dem.MAPE3.FormulaVMI))&gt;=max({'&amp;chr(36)&amp;'&lt;SOURCE_ID={21},[Demand Plan Version]=,[Demand Plan Version DESC]=,[Demand Plan Version Num],T_CUST_ALL_GLOBALCLASS.%HIDE_OVERVIEW_METRIC={"MAPE-3"}&gt;}T_CUST_ALL_GLOBALCLASS.tar.Target),v.Layout.Colour.MAPE.BIAS.NearTarget,
   //Out of target
   v.Layout.Colour.MAPE.BIAS.AboveTarget))
   ,//Else we use white
  white())
 )'&amp;chr(39)&amp;'
'</v>
      </c>
      <c r="I279" s="26" t="s">
        <v>380</v>
      </c>
      <c r="J279" s="6"/>
      <c r="K279" s="6">
        <v>0</v>
      </c>
      <c r="L279" s="6">
        <v>1</v>
      </c>
      <c r="M279" s="6">
        <v>1</v>
      </c>
      <c r="N279" s="6">
        <v>0</v>
      </c>
      <c r="O279" s="6">
        <v>0</v>
      </c>
      <c r="P279" s="6">
        <v>0</v>
      </c>
    </row>
    <row r="280" spans="1:16" s="52" customFormat="1" x14ac:dyDescent="0.25">
      <c r="A280" s="63" t="s">
        <v>9</v>
      </c>
      <c r="B280" s="70" t="s">
        <v>7</v>
      </c>
      <c r="C280" s="6" t="s">
        <v>19</v>
      </c>
      <c r="D280" s="6" t="s">
        <v>373</v>
      </c>
      <c r="E280" s="6" t="s">
        <v>379</v>
      </c>
      <c r="F280" s="7" t="str">
        <f t="shared" si="26"/>
        <v>v.KPI.Dem.MAPE6.Calculated.ColorCoding</v>
      </c>
      <c r="G280" s="8" t="s">
        <v>422</v>
      </c>
      <c r="H280" s="6" t="str">
        <f t="shared" si="25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Num],%HIDE_OVERVIEW_METRIC={"MAPE-6"}&gt;} T_CUSTVMI.tar.Target)&lt;&gt;0 and max({'&amp;chr(36)&amp;'&lt;SOURCE_ID={21},[Demand Plan Version]=,[Demand Plan Version DESC]=,[Demand Plan Version Num],%HIDE_OVERVIEW_METRIC={"MAPE-6"}&gt;}T_CUSTVMI.tar.Tolerance)&lt;&gt;0,
   if(
   //In target
   ('&amp;chr(36)&amp;'(v.KPI.Dem.MAPE6.Calculated.Formula))&lt;max({'&amp;chr(36)&amp;'&lt;SOURCE_ID={21},[Demand Plan Version]=,[Demand Plan Version DESC]=,[Demand Plan Version Num],%HIDE_OVERVIEW_METRIC={"MAPE-6"}&gt;} T_CUSTVMI.tar.Target),v.Layout.Colour.MAPE.BIAS.OnTarget,
   if(
   //Near target
   ('&amp;chr(36)&amp;'(v.KPI.Dem.MAPE6.Calculated.Formula))&lt;=max({'&amp;chr(36)&amp;'&lt;SOURCE_ID={21},[Demand Plan Version]=,[Demand Plan Version DESC]=,[Demand Plan Version Num],%HIDE_OVERVIEW_METRIC={"MAPE-6"}&gt;}T_CUSTVMI.tar.Tolerance) and ('&amp;chr(36)&amp;'(v.KPI.Dem.MAPE6.Calculated.Formula))&gt;=max({'&amp;chr(36)&amp;'&lt;SOURCE_ID={21},[Demand Plan Version]=,[Demand Plan Version DESC]=,[Demand Plan Version Num],%HIDE_OVERVIEW_METRIC={"MAPE-6"}&gt;}T_CUSTVMI.tar.Target),v.Layout.Colour.MAPE.BIAS.NearTarget,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Num],T_CUST_ALL.%HIDE_OVERVIEW_METRIC={"MAPE-6"}&gt;} T_CUST_ALL.tar.Target)&lt;&gt;0 and max({'&amp;chr(36)&amp;'&lt;SOURCE_ID={21},[Demand Plan Version]=,[Demand Plan Version DESC]=,[Demand Plan Version Num],T_CUST_ALL.%HIDE_OVERVIEW_METRIC={"MAPE-6"}&gt;} T_CUST_ALL.tar.Tolerance)&lt;&gt;0,
      if(
     //In target
     ('&amp;chr(36)&amp;'(v.KPI.Dem.MAPE6.Calculated.Formula))&lt;max({'&amp;chr(36)&amp;'&lt;SOURCE_ID={21},[Demand Plan Version]=,[Demand Plan Version DESC]=,[Demand Plan Version Num],T_CUST_ALL.%HIDE_OVERVIEW_METRIC={"MAPE-6"}&gt;} T_CUST_ALL.tar.Target),v.Layout.Colour.MAPE.BIAS.OnTarget,
     if(
     //Near target
     ('&amp;chr(36)&amp;'(v.KPI.Dem.MAPE6.Calculated.Formula))&lt;=max({'&amp;chr(36)&amp;'&lt;SOURCE_ID={21},[Demand Plan Version]=,[Demand Plan Version DESC]=,[Demand Plan Version Num],T_CUST_ALL.%HIDE_OVERVIEW_METRIC={"MAPE-6"}&gt;} T_CUST_ALL.tar.Tolerance) and ('&amp;chr(36)&amp;'(v.KPI.Dem.MAPE6.Calculated.Formula))&gt;=max({'&amp;chr(36)&amp;'&lt;SOURCE_ID={21},[Demand Plan Version]=,[Demand Plan Version DESC]=,[Demand Plan Version Num],T_CUST_ALL.%HIDE_OVERVIEW_METRIC={"MAPE-6"}&gt;}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Num],T_VMI_ALL.%HIDE_OVERVIEW_METRIC={"MAPE-6"}&gt;} T_VMI_ALL.tar.Target)&lt;&gt;0 and max({'&amp;chr(36)&amp;'&lt;SOURCE_ID={21},[Demand Plan Version]=,[Demand Plan Version DESC]=,[Demand Plan Version Num],T_VMI_ALL.%HIDE_OVERVIEW_METRIC={"MAPE-6"}&gt;}T_VMI_ALL.tar.Tolerance)&lt;&gt;0,
    if(
    //In target
    ('&amp;chr(36)&amp;'(v.KPI.Dem.MAPE6.Calculated.Formula))&lt;max({'&amp;chr(36)&amp;'&lt;SOURCE_ID={21},[Demand Plan Version]=,[Demand Plan Version DESC]=,[Demand Plan Version Num],T_VMI_ALL.%HIDE_OVERVIEW_METRIC={"MAPE-6"}&gt;} T_VMI_ALL.tar.Target),v.Layout.Colour.MAPE.BIAS.OnTarget,
    if(
    //Near target
    ('&amp;chr(36)&amp;'(v.KPI.Dem.MAPE6.Calculated.Formula))&lt;=max({'&amp;chr(36)&amp;'&lt;SOURCE_ID={21},[Demand Plan Version]=,[Demand Plan Version DESC]=,[Demand Plan Version Num],T_VMI_ALL.%HIDE_OVERVIEW_METRIC={"MAPE-6"}&gt;}T_VMI_ALL.tar.Tolerance) and ('&amp;chr(36)&amp;'(v.KPI.Dem.MAPE6.Calculated.Formula))&gt;=max({'&amp;chr(36)&amp;'&lt;SOURCE_ID={21},[Demand Plan Version]=,[Demand Plan Version DESC]=,[Demand Plan Version Num],T_VMI_ALL.%HIDE_OVERVIEW_METRIC={"MAPE-6"}&gt;}T_VMI_ALL.tar.Target),v.Layout.Colour.MAPE.BIAS.NearTarget,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Num],T_TOT.%HIDE_OVERVIEW_METRIC={"MAPE-6"}&gt;} T_TOT.tar.Target)&lt;&gt;0 and max({'&amp;chr(36)&amp;'&lt;SOURCE_ID={21},[Demand Plan Version]=,[Demand Plan Version DESC]=,[Demand Plan Version Num],T_TOT.%HIDE_OVERVIEW_METRIC={"MAPE-6"}&gt;} T_TOT.tar.Tolerance)&lt;&gt;0,
         if(
      //In target
      ('&amp;chr(36)&amp;'(v.KPI.Dem.MAPE6.Calculated.Formula))&lt;max({'&amp;chr(36)&amp;'&lt;SOURCE_ID={21},[Demand Plan Version]=,[Demand Plan Version DESC]=,[Demand Plan Version Num],T_TOT.%HIDE_OVERVIEW_METRIC={"MAPE-6"}&gt;} T_TOT.tar.Target),v.Layout.Colour.MAPE.BIAS.OnTarget,
      if(
      //Near target
      ('&amp;chr(36)&amp;'(v.KPI.Dem.MAPE6.Calculated.Formula))&lt;=max({'&amp;chr(36)&amp;'&lt;SOURCE_ID={21},[Demand Plan Version]=,[Demand Plan Version DESC]=,[Demand Plan Version Num],T_TOT.%HIDE_OVERVIEW_METRIC={"MAPE-6"}&gt;} T_TOT.tar.Tolerance) and ('&amp;chr(36)&amp;'(v.KPI.Dem.MAPE6.Calculated.Formula))&gt;=max({'&amp;chr(36)&amp;'&lt;SOURCE_ID={21},[Demand Plan Version]=,[Demand Plan Version DESC]=,[Demand Plan Version Num],T_TOT.%HIDE_OVERVIEW_METRIC={"MAPE-6"}&gt;} T_TOT.tar.Target),v.Layout.Colour.MAPE.BIAS.NearTarget,
      //Out of target
      v.Layout.Colour.MAPE.BIAS.AboveTarget))
      ,//Else we use white
      white())
  )
)'&amp;chr(39)&amp;'
'</v>
      </c>
      <c r="I280" s="26" t="s">
        <v>380</v>
      </c>
      <c r="J280" s="6"/>
      <c r="K280" s="6">
        <v>0</v>
      </c>
      <c r="L280" s="6">
        <v>1</v>
      </c>
      <c r="M280" s="6">
        <v>1</v>
      </c>
      <c r="N280" s="6">
        <v>0</v>
      </c>
      <c r="O280" s="6">
        <v>0</v>
      </c>
      <c r="P280" s="6">
        <v>0</v>
      </c>
    </row>
    <row r="281" spans="1:16" s="52" customFormat="1" x14ac:dyDescent="0.25">
      <c r="A281" s="63" t="s">
        <v>9</v>
      </c>
      <c r="B281" s="70" t="s">
        <v>7</v>
      </c>
      <c r="C281" s="6" t="s">
        <v>19</v>
      </c>
      <c r="D281" s="6" t="s">
        <v>373</v>
      </c>
      <c r="E281" s="6" t="s">
        <v>462</v>
      </c>
      <c r="F281" s="7" t="str">
        <f t="shared" si="26"/>
        <v>v.KPI.Dem.MAPE6.Calculated.ColorCoding.SAP</v>
      </c>
      <c r="G281" s="8" t="s">
        <v>474</v>
      </c>
      <c r="H281" s="6" t="str">
        <f t="shared" si="25"/>
        <v>'='&amp;chr(39)&amp;'if(GetPossibleCount([Customer ABC indicator])=1,
  //If there are only one possible Customer ABC indicator value 
 if(count(DISTINCT{'&amp;chr(36)&amp;'&lt;SOURCE_ID={2},[Demand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Num],%HIDE_OVERVIEW_METRIC={"MAPE-6"}&gt;} T_CUSTVMI.tar.Target)&lt;&gt;0 and max({'&amp;chr(36)&amp;'&lt;SOURCE_ID={2},[Demand Plan Version]=,[Demand Plan Version DESC]=,[Demand Plan Version Num],%HIDE_OVERVIEW_METRIC={"MAPE-6"}&gt;}T_CUSTVMI.tar.Tolerance)&lt;&gt;0,
   if(
   //In target
   ('&amp;chr(36)&amp;'(v.KPI.Dem.MAPE6.Calculated.Formula.SAP))&lt;max({'&amp;chr(36)&amp;'&lt;SOURCE_ID={2},[Demand Plan Version]=,[Demand Plan Version DESC]=,[Demand Plan Version Num],%HIDE_OVERVIEW_METRIC={"MAPE-6"}&gt;} T_CUSTVMI.tar.Target),v.Layout.Colour.MAPE.BIAS.OnTarget,
   if(
   //Near target
   ('&amp;chr(36)&amp;'(v.KPI.Dem.MAPE6.Calculated.Formula.SAP))&lt;=max({'&amp;chr(36)&amp;'&lt;SOURCE_ID={2},[Demand Plan Version]=,[Demand Plan Version DESC]=,[Demand Plan Version Num],%HIDE_OVERVIEW_METRIC={"MAPE-6"}&gt;}T_CUSTVMI.tar.Tolerance) and ('&amp;chr(36)&amp;'(v.KPI.Dem.MAPE6.Calculated.Formula.SAP))&gt;=max({'&amp;chr(36)&amp;'&lt;SOURCE_ID={2},[Demand Plan Version]=,[Demand Plan Version DESC]=,[Demand Plan Version Num],%HIDE_OVERVIEW_METRIC={"MAPE-6"}&gt;}T_CUSTVMI.tar.Target),v.Layout.Colour.MAPE.BIAS.NearTarget,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Num],T_CUST_ALL.%HIDE_OVERVIEW_METRIC={"MAPE-6"}&gt;} T_CUST_ALL.tar.Target)&lt;&gt;0 and max({'&amp;chr(36)&amp;'&lt;SOURCE_ID={2},[Demand Plan Version]=,[Demand Plan Version DESC]=,[Demand Plan Version Num],T_CUST_ALL.%HIDE_OVERVIEW_METRIC={"MAPE-6"}&gt;} T_CUST_ALL.tar.Tolerance)&lt;&gt;0,
      if(
     //In target
     ('&amp;chr(36)&amp;'(v.KPI.Dem.MAPE6.Calculated.Formula.SAP))&lt;max({'&amp;chr(36)&amp;'&lt;SOURCE_ID={2},[Demand Plan Version]=,[Demand Plan Version DESC]=,[Demand Plan Version Num],T_CUST_ALL.%HIDE_OVERVIEW_METRIC={"MAPE-6"}&gt;} T_CUST_ALL.tar.Target),v.Layout.Colour.MAPE.BIAS.OnTarget,
     if(
     //Near target
     ('&amp;chr(36)&amp;'(v.KPI.Dem.MAPE6.Calculated.Formula.SAP))&lt;=max({'&amp;chr(36)&amp;'&lt;SOURCE_ID={2},[Demand Plan Version]=,[Demand Plan Version DESC]=,[Demand Plan Version Num],T_CUST_ALL.%HIDE_OVERVIEW_METRIC={"MAPE-6"}&gt;} T_CUST_ALL.tar.Tolerance) and ('&amp;chr(36)&amp;'(v.KPI.Dem.MAPE6.Calculated.Formula.SAP))&gt;=max({'&amp;chr(36)&amp;'&lt;SOURCE_ID={2},[Demand Plan Version]=,[Demand Plan Version DESC]=,[Demand Plan Version Num],T_CUST_ALL.%HIDE_OVERVIEW_METRIC={"MAPE-6"}&gt;} T_CUST_ALL.tar.Target),v.Layout.Colour.MAPE.BIAS.NearTarget,
     //Out of target
     v.Layout.Colour.MAPE.BIAS.AboveTarget))
     ,//Else we use white
     white())
  )
,//Else, 
 if(count(DISTINCT{'&amp;chr(36)&amp;'&lt;SOURCE_ID={2},[Demand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Num],T_VMI_ALL.%HIDE_OVERVIEW_METRIC={"MAPE-6"}&gt;} T_VMI_ALL.tar.Target)&lt;&gt;0 and max({'&amp;chr(36)&amp;'&lt;SOURCE_ID={2},[Demand Plan Version]=,[Demand Plan Version DESC]=,[Demand Plan Version Num],T_VMI_ALL.%HIDE_OVERVIEW_METRIC={"MAPE-6"}&gt;}T_VMI_ALL.tar.Tolerance)&lt;&gt;0,
    if(
    //In target
    ('&amp;chr(36)&amp;'(v.KPI.Dem.MAPE6.Calculated.Formula.SAP))&lt;max({'&amp;chr(36)&amp;'&lt;SOURCE_ID={2},[Demand Plan Version]=,[Demand Plan Version DESC]=,[Demand Plan Version Num],T_VMI_ALL.%HIDE_OVERVIEW_METRIC={"MAPE-6"}&gt;} T_VMI_ALL.tar.Target),v.Layout.Colour.MAPE.BIAS.OnTarget,
    if(
    //Near target
    ('&amp;chr(36)&amp;'(v.KPI.Dem.MAPE6.Calculated.Formula.SAP))&lt;=max({'&amp;chr(36)&amp;'&lt;SOURCE_ID={2},[Demand Plan Version]=,[Demand Plan Version DESC]=,[Demand Plan Version Num],T_VMI_ALL.%HIDE_OVERVIEW_METRIC={"MAPE-6"}&gt;}T_VMI_ALL.tar.Tolerance) and ('&amp;chr(36)&amp;'(v.KPI.Dem.MAPE6.Calculated.Formula.SAP))&gt;=max({'&amp;chr(36)&amp;'&lt;SOURCE_ID={2},[Demand Plan Version]=,[Demand Plan Version DESC]=,[Demand Plan Version Num],T_VMI_ALL.%HIDE_OVERVIEW_METRIC={"MAPE-6"}&gt;}T_VMI_ALL.tar.Target),v.Layout.Colour.MAPE.BIAS.NearTarget,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Num],T_TOT.%HIDE_OVERVIEW_METRIC={"MAPE-6"}&gt;} T_TOT.tar.Target)&lt;&gt;0 and max({'&amp;chr(36)&amp;'&lt;SOURCE_ID={2},[Demand Plan Version]=,[Demand Plan Version DESC]=,[Demand Plan Version Num],T_TOT.%HIDE_OVERVIEW_METRIC={"MAPE-6"}&gt;} T_TOT.tar.Tolerance)&lt;&gt;0,
         if(
      //In target
      ('&amp;chr(36)&amp;'(v.KPI.Dem.MAPE6.Calculated.Formula.SAP))&lt;max({'&amp;chr(36)&amp;'&lt;SOURCE_ID={2},[Demand Plan Version]=,[Demand Plan Version DESC]=,[Demand Plan Version Num],T_TOT.%HIDE_OVERVIEW_METRIC={"MAPE-6"}&gt;} T_TOT.tar.Target),v.Layout.Colour.MAPE.BIAS.OnTarget,
      if(
      //Near target
      ('&amp;chr(36)&amp;'(v.KPI.Dem.MAPE6.Calculated.Formula.SAP))&lt;=max({'&amp;chr(36)&amp;'&lt;SOURCE_ID={2},[Demand Plan Version]=,[Demand Plan Version DESC]=,[Demand Plan Version Num],T_TOT.%HIDE_OVERVIEW_METRIC={"MAPE-6"}&gt;} T_TOT.tar.Tolerance) and ('&amp;chr(36)&amp;'(v.KPI.Dem.MAPE6.Calculated.Formula.SAP))&gt;=max({'&amp;chr(36)&amp;'&lt;SOURCE_ID={2},[Demand Plan Version]=,[Demand Plan Version DESC]=,[Demand Plan Version Num],T_TOT.%HIDE_OVERVIEW_METRIC={"MAPE-6"}&gt;} T_TOT.tar.Target),v.Layout.Colour.MAPE.BIAS.NearTarget,
      //Out of target
      v.Layout.Colour.MAPE.BIAS.AboveTarget))
      ,//Else we use white
      white())
  )
)'&amp;chr(39)&amp;'
'</v>
      </c>
      <c r="I281" s="26" t="s">
        <v>380</v>
      </c>
      <c r="J281" s="6"/>
      <c r="K281" s="6">
        <v>0</v>
      </c>
      <c r="L281" s="6">
        <v>0</v>
      </c>
      <c r="M281" s="6">
        <v>1</v>
      </c>
      <c r="N281" s="6">
        <v>0</v>
      </c>
      <c r="O281" s="6">
        <v>0</v>
      </c>
      <c r="P281" s="6">
        <v>0</v>
      </c>
    </row>
    <row r="282" spans="1:16" s="41" customFormat="1" ht="75" x14ac:dyDescent="0.25">
      <c r="A282" s="63" t="s">
        <v>9</v>
      </c>
      <c r="B282" s="70" t="s">
        <v>7</v>
      </c>
      <c r="C282" s="6" t="s">
        <v>19</v>
      </c>
      <c r="D282" s="6" t="s">
        <v>373</v>
      </c>
      <c r="E282" s="6" t="s">
        <v>14</v>
      </c>
      <c r="F282" s="7" t="str">
        <f t="shared" si="26"/>
        <v>v.KPI.Dem.MAPE6.Calculated.Formula</v>
      </c>
      <c r="G282" s="30" t="s">
        <v>957</v>
      </c>
      <c r="H282" s="6" t="str">
        <f t="shared" si="25"/>
        <v>'='&amp;chr(39)&amp;'if(sum({'&amp;chr(36)&amp;'&lt;PerType={0},[Demand Plan Version]=,[Demand Plan Version DESC]=,[Demand Plan Version Num]=,SOURCE_ID={21}&gt;}[Calculated Absolute Diff 6])/sum({'&amp;chr(36)&amp;'&lt;PerType={0},[Demand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[Calculated Absolute Diff 6])/sum({'&amp;chr(36)&amp;'&lt;PerType={0},[Demand Plan Version]=,[Demand Plan Version DESC]=,[Demand Plan Version Num]=,SOURCE_ID={21}&gt;} [In-Market Sales (History)]))'&amp;chr(39)&amp;''</v>
      </c>
      <c r="I282" s="6"/>
      <c r="J282" s="6"/>
      <c r="K282" s="6">
        <v>0</v>
      </c>
      <c r="L282" s="6">
        <v>1</v>
      </c>
      <c r="M282" s="6">
        <v>1</v>
      </c>
      <c r="N282" s="6">
        <v>0</v>
      </c>
      <c r="O282" s="6">
        <v>0</v>
      </c>
      <c r="P282" s="6">
        <v>0</v>
      </c>
    </row>
    <row r="283" spans="1:16" s="41" customFormat="1" ht="90" x14ac:dyDescent="0.25">
      <c r="A283" s="6" t="s">
        <v>9</v>
      </c>
      <c r="B283" s="70" t="s">
        <v>7</v>
      </c>
      <c r="C283" s="6" t="s">
        <v>19</v>
      </c>
      <c r="D283" s="6" t="s">
        <v>373</v>
      </c>
      <c r="E283" s="6" t="s">
        <v>223</v>
      </c>
      <c r="F283" s="7" t="str">
        <f t="shared" si="26"/>
        <v>v.KPI.Dem.MAPE6.Calculated.Formula.SAP</v>
      </c>
      <c r="G283" s="30" t="s">
        <v>999</v>
      </c>
      <c r="H283" s="6" t="str">
        <f t="shared" si="25"/>
        <v>'='&amp;chr(39)&amp;'if(sum({'&amp;chr(36)&amp;'&lt;PerType={0},[Demand Plan Version]=,[Demand Plan Version DESC]=,[Demand Plan Version Num]=,SOURCE_ID={2}&gt;} [Calculated Absolute Diff 6])/sum({'&amp;chr(36)&amp;'&lt;PerType={0},[Demand Plan Version]=,[Demand Plan Version DESC]=,[Demand Plan Version Num]=,SOURCE_ID={2}&gt;} [In-Market Sales (History)])&gt;9.99,
9.99,
sum({'&amp;chr(36)&amp;'&lt;PerType={0},[Demand Plan Version]=,[Demand Plan Version DESC]=,[Demand Plan Version Num]=,SOURCE_ID={2}&gt;} [Calculated Absolute Diff 6])/sum({'&amp;chr(36)&amp;'&lt;PerType={0},[Demand Plan Version]=,[Demand Plan Version DESC]=,[Demand Plan Version Num]=,SOURCE_ID={2}&gt;} [In-Market Sales (History)]))'&amp;chr(39)&amp;'
'</v>
      </c>
      <c r="I283" s="6"/>
      <c r="J283" s="6"/>
      <c r="K283" s="6">
        <v>0</v>
      </c>
      <c r="L283" s="6">
        <v>0</v>
      </c>
      <c r="M283" s="6">
        <v>1</v>
      </c>
      <c r="N283" s="6">
        <v>0</v>
      </c>
      <c r="O283" s="6">
        <v>0</v>
      </c>
      <c r="P283" s="6">
        <v>0</v>
      </c>
    </row>
    <row r="284" spans="1:16" s="41" customFormat="1" x14ac:dyDescent="0.25">
      <c r="A284" s="68" t="s">
        <v>9</v>
      </c>
      <c r="B284" s="71" t="s">
        <v>7</v>
      </c>
      <c r="C284" s="47" t="s">
        <v>19</v>
      </c>
      <c r="D284" s="47" t="s">
        <v>373</v>
      </c>
      <c r="E284" s="47" t="s">
        <v>358</v>
      </c>
      <c r="F284" s="47" t="str">
        <f t="shared" si="26"/>
        <v>v.KPI.Dem.MAPE6.Calculated.Formula.YTD</v>
      </c>
      <c r="G284" s="48" t="s">
        <v>521</v>
      </c>
      <c r="H284" s="47" t="s">
        <v>522</v>
      </c>
      <c r="I284" s="47"/>
      <c r="J284" s="47"/>
      <c r="K284" s="47">
        <v>0</v>
      </c>
      <c r="L284" s="47">
        <v>1</v>
      </c>
      <c r="M284" s="47">
        <v>1</v>
      </c>
      <c r="N284" s="47">
        <v>0</v>
      </c>
      <c r="O284" s="47">
        <v>0</v>
      </c>
      <c r="P284" s="47">
        <v>0</v>
      </c>
    </row>
    <row r="285" spans="1:16" s="42" customFormat="1" x14ac:dyDescent="0.25">
      <c r="A285" s="63" t="s">
        <v>9</v>
      </c>
      <c r="B285" s="70" t="s">
        <v>7</v>
      </c>
      <c r="C285" s="6" t="s">
        <v>19</v>
      </c>
      <c r="D285" s="6" t="s">
        <v>373</v>
      </c>
      <c r="E285" s="6" t="s">
        <v>428</v>
      </c>
      <c r="F285" s="7" t="str">
        <f t="shared" si="26"/>
        <v>v.KPI.Dem.MAPE6.Calculated.FormulaVMI</v>
      </c>
      <c r="G285" s="8" t="s">
        <v>439</v>
      </c>
      <c r="H285" s="6" t="str">
        <f t="shared" ref="H285:H316" si="27">"'"&amp;SUBSTITUTE(SUBSTITUTE(G285,"'","'&amp;chr(39)&amp;'"),"$","'&amp;chr(36)&amp;'")&amp;"'"</f>
        <v>'='&amp;chr(39)&amp;'if(sum({'&amp;chr(36)&amp;'&lt;PerType={0},[m.VMI/NVMI]={"VMI"},[Demand Plan Version]=,[Demand Plan Version DESC]=,[Demand Plan Version Num]=,SOURCE_ID={21}&gt;}[Calculated Absolute Diff 6])/sum({'&amp;chr(36)&amp;'&lt;PerType={0},[m.VMI/NVMI]={"VMI"},[Demand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[Calculated Absolute Diff 6])/sum({'&amp;chr(36)&amp;'&lt;PerType={0},[m.VMI/NVMI]={"VMI"},[Demand Plan Version]=,[Demand Plan Version DESC]=,[Demand Plan Version Num]=,SOURCE_ID={21}&gt;} [In-Market Sales (History)]))'&amp;chr(39)&amp;''</v>
      </c>
      <c r="I285" s="6"/>
      <c r="J285" s="6"/>
      <c r="K285" s="6">
        <v>0</v>
      </c>
      <c r="L285" s="6">
        <v>1</v>
      </c>
      <c r="M285" s="6">
        <v>1</v>
      </c>
      <c r="N285" s="6">
        <v>0</v>
      </c>
      <c r="O285" s="6">
        <v>0</v>
      </c>
      <c r="P285" s="6">
        <v>0</v>
      </c>
    </row>
    <row r="286" spans="1:16" s="42" customFormat="1" x14ac:dyDescent="0.25">
      <c r="A286" s="6" t="s">
        <v>9</v>
      </c>
      <c r="B286" s="70" t="s">
        <v>7</v>
      </c>
      <c r="C286" s="6" t="s">
        <v>19</v>
      </c>
      <c r="D286" s="6" t="s">
        <v>373</v>
      </c>
      <c r="E286" s="6" t="s">
        <v>445</v>
      </c>
      <c r="F286" s="7" t="str">
        <f t="shared" si="26"/>
        <v>v.KPI.Dem.MAPE6.Calculated.FormulaVMI.SAP</v>
      </c>
      <c r="G286" s="8" t="s">
        <v>460</v>
      </c>
      <c r="H286" s="6" t="str">
        <f t="shared" si="27"/>
        <v>'='&amp;chr(39)&amp;'if(sum({'&amp;chr(36)&amp;'&lt;PerType={0},[m.VMI/NVMI]={"VMI"},[Demand Plan Version]=,[Demand Plan Version DESC]=,[Demand Plan Version Num]=,SOURCE_ID={2}&gt;} [Calculated Absolute Diff 6])/sum({'&amp;chr(36)&amp;'&lt;PerType={0},[m.VMI/NVMI]={"VMI"},[Demand Plan Version]=,[Demand Plan Version DESC]=,[Demand Plan Version Num]=,SOURCE_ID={2}&gt;} [In-Market Sales (History)])&gt;9.99,
9.99,
sum({'&amp;chr(36)&amp;'&lt;PerType={0},[m.VMI/NVMI]={"VMI"},[Demand Plan Version]=,[Demand Plan Version DESC]=,[Demand Plan Version Num]=,SOURCE_ID={2}&gt;} [Calculated Absolute Diff 6])/sum({'&amp;chr(36)&amp;'&lt;PerType={0},[m.VMI/NVMI]={"VMI"},[Demand Plan Version]=,[Demand Plan Version DESC]=,[Demand Plan Version Num]=,SOURCE_ID={2}&gt;} [In-Market Sales (History)]))'&amp;chr(39)&amp;'
'</v>
      </c>
      <c r="I286" s="6"/>
      <c r="J286" s="6"/>
      <c r="K286" s="6">
        <v>0</v>
      </c>
      <c r="L286" s="6">
        <v>0</v>
      </c>
      <c r="M286" s="6">
        <v>1</v>
      </c>
      <c r="N286" s="6">
        <v>0</v>
      </c>
      <c r="O286" s="6">
        <v>0</v>
      </c>
      <c r="P286" s="6">
        <v>0</v>
      </c>
    </row>
    <row r="287" spans="1:16" s="41" customFormat="1" x14ac:dyDescent="0.25">
      <c r="A287" s="63" t="s">
        <v>9</v>
      </c>
      <c r="B287" s="70" t="s">
        <v>7</v>
      </c>
      <c r="C287" s="6" t="s">
        <v>19</v>
      </c>
      <c r="D287" s="6" t="s">
        <v>498</v>
      </c>
      <c r="E287" s="6" t="s">
        <v>379</v>
      </c>
      <c r="F287" s="7" t="str">
        <f t="shared" si="26"/>
        <v>v.KPI.Dem.MAPE6.Calculated.VMI.ColorCoding</v>
      </c>
      <c r="G287" s="8" t="s">
        <v>574</v>
      </c>
      <c r="H287" s="6" t="str">
        <f t="shared" si="27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Num],%HIDE_OVERVIEW_METRIC={"MAPE-6"}&gt;} T_CUSTVMI.tar.Target)&lt;&gt;0 and max({'&amp;chr(36)&amp;'&lt;SOURCE_ID={21},[Demand Plan Version]=,[Demand Plan Version DESC]=,[Demand Plan Version Num],%HIDE_OVERVIEW_METRIC={"MAPE-6"}&gt;}T_CUSTVMI.tar.Tolerance)&lt;&gt;0,
   if(
   //In target
   ('&amp;chr(36)&amp;'(v.KPI.Dem.MAPE6.Calculated.FormulaVMI))&lt;max({'&amp;chr(36)&amp;'&lt;[m.VMI/NVMI]={"VMI"},SOURCE_ID={21},[Demand Plan Version]=,[Demand Plan Version DESC]=,[Demand Plan Version Num],%HIDE_OVERVIEW_METRIC={"MAPE-6"}&gt;} T_CUSTVMI.tar.Target),v.Layout.Colour.MAPE.BIAS.OnTarget,
   if(
   //Near target
   ('&amp;chr(36)&amp;'(v.KPI.Dem.MAPE6.Calculated.FormulaVMI))&lt;=max({'&amp;chr(36)&amp;'&lt;[m.VMI/NVMI]={"VMI"},SOURCE_ID={21},[Demand Plan Version]=,[Demand Plan Version DESC]=,[Demand Plan Version Num],%HIDE_OVERVIEW_METRIC={"MAPE-6"}&gt;}T_CUSTVMI.tar.Tolerance) and ('&amp;chr(36)&amp;'(v.KPI.Dem.MAPE6.Calculated.FormulaVMI))&gt;=max({'&amp;chr(36)&amp;'&lt;[m.VMI/NVMI]={"VMI"},SOURCE_ID={21},[Demand Plan Version]=,[Demand Plan Version DESC]=,[Demand Plan Version Num],%HIDE_OVERVIEW_METRIC={"MAPE-6"}&gt;}T_CUSTVMI.tar.Target),v.Layout.Colour.MAPE.BIAS.NearTarget,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Num],T_CUST_ALL.%HIDE_OVERVIEW_METRIC={"MAPE-6"}&gt;} T_CUST_ALL.tar.Target)&lt;&gt;0 and max({'&amp;chr(36)&amp;'&lt;SOURCE_ID={21},[Demand Plan Version]=,[Demand Plan Version DESC]=,[Demand Plan Version Num],T_CUST_ALL.%HIDE_OVERVIEW_METRIC={"MAPE-6"}&gt;} T_CUST_ALL.tar.Tolerance)&lt;&gt;0,
      if(
     //In target
     ('&amp;chr(36)&amp;'(v.KPI.Dem.MAPE6.Calculated.FormulaVMI))&lt;max({'&amp;chr(36)&amp;'&lt;SOURCE_ID={21},[Demand Plan Version]=,[Demand Plan Version DESC]=,[Demand Plan Version Num],T_CUST_ALL.%HIDE_OVERVIEW_METRIC={"MAPE-6"}&gt;} T_CUST_ALL.tar.Target),v.Layout.Colour.MAPE.BIAS.OnTarget,
     if(
     //Near target
     ('&amp;chr(36)&amp;'(v.KPI.Dem.MAPE6.Calculated.FormulaVMI))&lt;=max({'&amp;chr(36)&amp;'&lt;SOURCE_ID={21},[Demand Plan Version]=,[Demand Plan Version DESC]=,[Demand Plan Version Num],T_CUST_ALL.%HIDE_OVERVIEW_METRIC={"MAPE-6"}&gt;} T_CUST_ALL.tar.Tolerance) and ('&amp;chr(36)&amp;'(v.KPI.Dem.MAPE6.Calculated.FormulaVMI))&gt;=max({'&amp;chr(36)&amp;'&lt;SOURCE_ID={21},[Demand Plan Version]=,[Demand Plan Version DESC]=,[Demand Plan Version Num],T_CUST_ALL.%HIDE_OVERVIEW_METRIC={"MAPE-6"}&gt;}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Num],T_VMI_ALL.%HIDE_OVERVIEW_METRIC={"MAPE-6"}&gt;} T_VMI_ALL.tar.Target)&lt;&gt;0 and max({'&amp;chr(36)&amp;'&lt;SOURCE_ID={21},[Demand Plan Version]=,[Demand Plan Version DESC]=,[Demand Plan Version Num],T_VMI_ALL.%HIDE_OVERVIEW_METRIC={"MAPE-6"}&gt;}T_VMI_ALL.tar.Tolerance)&lt;&gt;0,
    if(
    //In target
    ('&amp;chr(36)&amp;'(v.KPI.Dem.MAPE6.Calculated.FormulaVMI))&lt;max({'&amp;chr(36)&amp;'&lt;[m.VMI/NVMI]={"VMI"},SOURCE_ID={21},[Demand Plan Version]=,[Demand Plan Version DESC]=,[Demand Plan Version Num],T_VMI_ALL.%HIDE_OVERVIEW_METRIC={"MAPE-6"}&gt;} T_VMI_ALL.tar.Target),v.Layout.Colour.MAPE.BIAS.OnTarget,
    if(
    //Near target
    ('&amp;chr(36)&amp;'(v.KPI.Dem.MAPE6.Calculated.FormulaVMI))&lt;=max({'&amp;chr(36)&amp;'&lt;[m.VMI/NVMI]={"VMI"},SOURCE_ID={21},[Demand Plan Version]=,[Demand Plan Version DESC]=,[Demand Plan Version Num],T_VMI_ALL.%HIDE_OVERVIEW_METRIC={"MAPE-6"}&gt;}T_VMI_ALL.tar.Tolerance) and ('&amp;chr(36)&amp;'(v.KPI.Dem.MAPE6.Calculated.FormulaVMI))&gt;=max({'&amp;chr(36)&amp;'&lt;[m.VMI/NVMI]={"VMI"},SOURCE_ID={21},[Demand Plan Version]=,[Demand Plan Version DESC]=,[Demand Plan Version Num],T_VMI_ALL.%HIDE_OVERVIEW_METRIC={"MAPE-6"}&gt;}T_VMI_ALL.tar.Target),v.Layout.Colour.MAPE.BIAS.NearTarget,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Num],T_TOT.%HIDE_OVERVIEW_METRIC={"MAPE-6"}&gt;} T_TOT.tar.Target)&lt;&gt;0 and max({'&amp;chr(36)&amp;'&lt;SOURCE_ID={21},[Demand Plan Version]=,[Demand Plan Version DESC]=,[Demand Plan Version Num],T_TOT.%HIDE_OVERVIEW_METRIC={"MAPE-6"}&gt;} T_TOT.tar.Tolerance)&lt;&gt;0,
         if(
      //In target
      ('&amp;chr(36)&amp;'(v.KPI.Dem.MAPE6.Calculated.FormulaVMI))&lt;max({'&amp;chr(36)&amp;'&lt;SOURCE_ID={21},[Demand Plan Version]=,[Demand Plan Version DESC]=,[Demand Plan Version Num],T_TOT.%HIDE_OVERVIEW_METRIC={"MAPE-6"}&gt;} T_TOT.tar.Target),v.Layout.Colour.MAPE.BIAS.OnTarget,
      if(
      //Near target
      ('&amp;chr(36)&amp;'(v.KPI.Dem.MAPE6.Calculated.FormulaVMI))&lt;=max({'&amp;chr(36)&amp;'&lt;SOURCE_ID={21},[Demand Plan Version]=,[Demand Plan Version DESC]=,[Demand Plan Version Num],T_TOT.%HIDE_OVERVIEW_METRIC={"MAPE-6"}&gt;} T_TOT.tar.Tolerance) and ('&amp;chr(36)&amp;'(v.KPI.Dem.MAPE6.Calculated.FormulaVMI))&gt;=max({'&amp;chr(36)&amp;'&lt;SOURCE_ID={21},[Demand Plan Version]=,[Demand Plan Version DESC]=,[Demand Plan Version Num],T_TOT.%HIDE_OVERVIEW_METRIC={"MAPE-6"}&gt;} T_TOT.tar.Target),v.Layout.Colour.MAPE.BIAS.NearTarget,
      //Out of target
      v.Layout.Colour.MAPE.BIAS.AboveTarget))
      ,//Else we use white
      white())
  )
)'&amp;chr(39)&amp;'
'</v>
      </c>
      <c r="I287" s="26" t="s">
        <v>380</v>
      </c>
      <c r="J287" s="6"/>
      <c r="K287" s="6">
        <v>0</v>
      </c>
      <c r="L287" s="6">
        <v>1</v>
      </c>
      <c r="M287" s="6">
        <v>1</v>
      </c>
      <c r="N287" s="6">
        <v>0</v>
      </c>
      <c r="O287" s="6">
        <v>0</v>
      </c>
      <c r="P287" s="6">
        <v>0</v>
      </c>
    </row>
    <row r="288" spans="1:16" s="41" customFormat="1" x14ac:dyDescent="0.25">
      <c r="A288" s="63" t="s">
        <v>9</v>
      </c>
      <c r="B288" s="70" t="s">
        <v>7</v>
      </c>
      <c r="C288" s="6" t="s">
        <v>19</v>
      </c>
      <c r="D288" s="6" t="s">
        <v>498</v>
      </c>
      <c r="E288" s="6" t="s">
        <v>462</v>
      </c>
      <c r="F288" s="7" t="str">
        <f t="shared" si="26"/>
        <v>v.KPI.Dem.MAPE6.Calculated.VMI.ColorCoding.SAP</v>
      </c>
      <c r="G288" s="8" t="s">
        <v>590</v>
      </c>
      <c r="H288" s="6" t="str">
        <f t="shared" si="27"/>
        <v>'='&amp;chr(39)&amp;'if(GetPossibleCount([Customer ABC indicator])=1,
  //If there are only one possible Customer ABC indicator value 
 if(count(DISTINCT{'&amp;chr(36)&amp;'&lt;[m.VMI/NVMI]={"VMI"},SOURCE_ID={2},[Demand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max({'&amp;chr(36)&amp;'&lt;SOURCE_ID={2},[Demand Plan Version]=,[Demand Plan Version DESC]=,[Demand Plan Version Num],%HIDE_OVERVIEW_METRIC={"MAPE-6"}&gt;} T_CUSTVMI.tar.Target)&lt;&gt;0 and max({'&amp;chr(36)&amp;'&lt;SOURCE_ID={2},[Demand Plan Version]=,[Demand Plan Version DESC]=,[Demand Plan Version Num],%HIDE_OVERVIEW_METRIC={"MAPE-6"}&gt;}T_CUSTVMI.tar.Tolerance)&lt;&gt;0,
   if(
   //In target
   ('&amp;chr(36)&amp;'(v.KPI.Dem.MAPE6.Calculated.FormulaVMI.SAP))&lt;max({'&amp;chr(36)&amp;'&lt;[m.VMI/NVMI]={"VMI"},SOURCE_ID={2},[Demand Plan Version]=,[Demand Plan Version DESC]=,[Demand Plan Version Num],%HIDE_OVERVIEW_METRIC={"MAPE-6"}&gt;} T_CUSTVMI.tar.Target),v.Layout.Colour.MAPE.BIAS.OnTarget,
   if(
   //Near target
   ('&amp;chr(36)&amp;'(v.KPI.Dem.MAPE6.Calculated.FormulaVMI.SAP))&lt;=max({'&amp;chr(36)&amp;'&lt;[m.VMI/NVMI]={"VMI"},SOURCE_ID={2},[Demand Plan Version]=,[Demand Plan Version DESC]=,[Demand Plan Version Num],%HIDE_OVERVIEW_METRIC={"MAPE-6"}&gt;}T_CUSTVMI.tar.Tolerance) and ('&amp;chr(36)&amp;'(v.KPI.Dem.MAPE6.Calculated.FormulaVMI.SAP))&gt;=max({'&amp;chr(36)&amp;'&lt;[m.VMI/NVMI]={"VMI"},SOURCE_ID={2},[Demand Plan Version]=,[Demand Plan Version DESC]=,[Demand Plan Version Num],%HIDE_OVERVIEW_METRIC={"MAPE-6"}&gt;}T_CUSTVMI.tar.Target),v.Layout.Colour.MAPE.BIAS.NearTarget,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max({'&amp;chr(36)&amp;'&lt;SOURCE_ID={2},[Demand Plan Version]=,[Demand Plan Version DESC]=,[Demand Plan Version Num],T_CUST_ALL.%HIDE_OVERVIEW_METRIC={"MAPE-6"}&gt;} T_CUST_ALL.tar.Target)&lt;&gt;0 and max({'&amp;chr(36)&amp;'&lt;SOURCE_ID={2},[Demand Plan Version]=,[Demand Plan Version DESC]=,[Demand Plan Version Num],T_CUST_ALL.%HIDE_OVERVIEW_METRIC={"MAPE-6"}&gt;} T_CUST_ALL.tar.Tolerance)&lt;&gt;0,
      if(
     //In target
     ('&amp;chr(36)&amp;'(v.KPI.Dem.MAPE6.Calculated.FormulaVMI.SAP))&lt;max({'&amp;chr(36)&amp;'&lt;SOURCE_ID={2},[Demand Plan Version]=,[Demand Plan Version DESC]=,[Demand Plan Version Num],T_CUST_ALL.%HIDE_OVERVIEW_METRIC={"MAPE-6"}&gt;} T_CUST_ALL.tar.Target),v.Layout.Colour.MAPE.BIAS.OnTarget,
     if(
     //Near target
     ('&amp;chr(36)&amp;'(v.KPI.Dem.MAPE6.Calculated.FormulaVMI.SAP))&lt;=max({'&amp;chr(36)&amp;'&lt;SOURCE_ID={2},[Demand Plan Version]=,[Demand Plan Version DESC]=,[Demand Plan Version Num],T_CUST_ALL.%HIDE_OVERVIEW_METRIC={"MAPE-6"}&gt;} T_CUST_ALL.tar.Tolerance) and ('&amp;chr(36)&amp;'(v.KPI.Dem.MAPE6.Calculated.FormulaVMI.SAP))&gt;=max({'&amp;chr(36)&amp;'&lt;SOURCE_ID={2},[Demand Plan Version]=,[Demand Plan Version DESC]=,[Demand Plan Version Num],T_CUST_ALL.%HIDE_OVERVIEW_METRIC={"MAPE-6"}&gt;} T_CUST_ALL.tar.Target),v.Layout.Colour.MAPE.BIAS.NearTarget,
     //Out of target
     v.Layout.Colour.MAPE.BIAS.AboveTarget))
     ,//Else we use white
     white())
  )
,//Else, 
 if(count(DISTINCT{'&amp;chr(36)&amp;'&lt;[m.VMI/NVMI]={"VMI"},SOURCE_ID={2},[Demand Plan Version]=,[Demand Plan Version DESC]=,[Demand Plan Version Num]=&gt;}[m.VMI/NVMI])=1, // we use the Global Customer ABS indicator targets at VMI/NVMI level
  if(
  //If we have values for targets, we display the colors
   max({'&amp;chr(36)&amp;'&lt;SOURCE_ID={2},[Demand Plan Version]=,[Demand Plan Version DESC]=,[Demand Plan Version Num],T_VMI_ALL.%HIDE_OVERVIEW_METRIC={"MAPE-6"}&gt;} T_VMI_ALL.tar.Target)&lt;&gt;0 and max({'&amp;chr(36)&amp;'&lt;SOURCE_ID={2},[Demand Plan Version]=,[Demand Plan Version DESC]=,[Demand Plan Version Num],T_VMI_ALL.%HIDE_OVERVIEW_METRIC={"MAPE-6"}&gt;}T_VMI_ALL.tar.Tolerance)&lt;&gt;0,
    if(
    //In target
    ('&amp;chr(36)&amp;'(v.KPI.Dem.MAPE6.Calculated.FormulaVMI.SAP))&lt;max({'&amp;chr(36)&amp;'&lt;[m.VMI/NVMI]={"VMI"},SOURCE_ID={2},[Demand Plan Version]=,[Demand Plan Version DESC]=,[Demand Plan Version Num],T_VMI_ALL.%HIDE_OVERVIEW_METRIC={"MAPE-6"}&gt;} T_VMI_ALL.tar.Target),v.Layout.Colour.MAPE.BIAS.OnTarget,
    if(
    //Near target
    ('&amp;chr(36)&amp;'(v.KPI.Dem.MAPE6.Calculated.FormulaVMI.SAP))&lt;=max({'&amp;chr(36)&amp;'&lt;[m.VMI/NVMI]={"VMI"},SOURCE_ID={2},[Demand Plan Version]=,[Demand Plan Version DESC]=,[Demand Plan Version Num],T_VMI_ALL.%HIDE_OVERVIEW_METRIC={"MAPE-6"}&gt;}T_VMI_ALL.tar.Tolerance) and ('&amp;chr(36)&amp;'(v.KPI.Dem.MAPE6.Calculated.FormulaVMI.SAP))&gt;=max({'&amp;chr(36)&amp;'&lt;[m.VMI/NVMI]={"VMI"},SOURCE_ID={2},[Demand Plan Version]=,[Demand Plan Version DESC]=,[Demand Plan Version Num],T_VMI_ALL.%HIDE_OVERVIEW_METRIC={"MAPE-6"}&gt;}T_VMI_ALL.tar.Target),v.Layout.Colour.MAPE.BIAS.NearTarget,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max({'&amp;chr(36)&amp;'&lt;SOURCE_ID={2},[Demand Plan Version]=,[Demand Plan Version DESC]=,[Demand Plan Version Num],T_TOT.%HIDE_OVERVIEW_METRIC={"MAPE-6"}&gt;} T_TOT.tar.Target)&lt;&gt;0 and max({'&amp;chr(36)&amp;'&lt;SOURCE_ID={2},[Demand Plan Version]=,[Demand Plan Version DESC]=,[Demand Plan Version Num],T_TOT.%HIDE_OVERVIEW_METRIC={"MAPE-6"}&gt;} T_TOT.tar.Tolerance)&lt;&gt;0,
         if(
      //In target
      ('&amp;chr(36)&amp;'(v.KPI.Dem.MAPE6.Calculated.FormulaVMI.SAP))&lt;max({'&amp;chr(36)&amp;'&lt;SOURCE_ID={2},[Demand Plan Version]=,[Demand Plan Version DESC]=,[Demand Plan Version Num],T_TOT.%HIDE_OVERVIEW_METRIC={"MAPE-6"}&gt;} T_TOT.tar.Target),v.Layout.Colour.MAPE.BIAS.OnTarget,
      if(
      //Near target
      ('&amp;chr(36)&amp;'(v.KPI.Dem.MAPE6.Calculated.FormulaVMI.SAP))&lt;=max({'&amp;chr(36)&amp;'&lt;SOURCE_ID={2},[Demand Plan Version]=,[Demand Plan Version DESC]=,[Demand Plan Version Num],T_TOT.%HIDE_OVERVIEW_METRIC={"MAPE-6"}&gt;} T_TOT.tar.Tolerance) and ('&amp;chr(36)&amp;'(v.KPI.Dem.MAPE6.Calculated.FormulaVMI.SAP))&gt;=max({'&amp;chr(36)&amp;'&lt;SOURCE_ID={2},[Demand Plan Version]=,[Demand Plan Version DESC]=,[Demand Plan Version Num],T_TOT.%HIDE_OVERVIEW_METRIC={"MAPE-6"}&gt;} T_TOT.tar.Target),v.Layout.Colour.MAPE.BIAS.NearTarget,
      //Out of target
      v.Layout.Colour.MAPE.BIAS.AboveTarget))
      ,//Else we use white
      white())
  )
)'&amp;chr(39)&amp;'
'</v>
      </c>
      <c r="I288" s="26" t="s">
        <v>380</v>
      </c>
      <c r="J288" s="6"/>
      <c r="K288" s="6">
        <v>0</v>
      </c>
      <c r="L288" s="6">
        <v>0</v>
      </c>
      <c r="M288" s="6">
        <v>1</v>
      </c>
      <c r="N288" s="6">
        <v>0</v>
      </c>
      <c r="O288" s="6">
        <v>0</v>
      </c>
      <c r="P288" s="6">
        <v>0</v>
      </c>
    </row>
    <row r="289" spans="1:16" s="41" customFormat="1" x14ac:dyDescent="0.25">
      <c r="A289" s="63" t="s">
        <v>9</v>
      </c>
      <c r="B289" s="70" t="s">
        <v>7</v>
      </c>
      <c r="C289" s="6" t="s">
        <v>19</v>
      </c>
      <c r="D289" s="6" t="s">
        <v>34</v>
      </c>
      <c r="E289" s="6" t="s">
        <v>379</v>
      </c>
      <c r="F289" s="7" t="str">
        <f t="shared" si="26"/>
        <v>v.KPI.Dem.MAPE6.ColorCoding</v>
      </c>
      <c r="G289" s="8" t="s">
        <v>396</v>
      </c>
      <c r="H289" s="6" t="str">
        <f t="shared" si="27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('&amp;chr(36)&amp;'(v.KPI.Dem.MAPE6.Formula))&lt;max({'&amp;chr(36)&amp;'&lt;SOURCE_ID={21},[Demand Plan Version]=,[Demand Plan Version DESC]=,[Demand Plan Version Num]=&gt;}T_CUSTVMI.tar.Target),v.Layout.Colour.MAPE.BIAS.OnTarget,
   if(
   //Near target
   ('&amp;chr(36)&amp;'(v.KPI.Dem.MAPE6.Formula))&lt;=max({'&amp;chr(36)&amp;'&lt;SOURCE_ID={21},[Demand Plan Version]=,[Demand Plan Version DESC]=,[Demand Plan Version Num]=&gt;}T_CUSTVMI.tar.Tolerance) and ('&amp;chr(36)&amp;'(v.KPI.Dem.MAPE6.Formula))&gt;=max({'&amp;chr(36)&amp;'&lt;SOURCE_ID={21},[Demand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 T_CUST_ALL.%HIDE_OVERVIEW_METRIC={"'&amp;chr(39)&amp;'&amp;v.App.Dem.Hide.Overview.Metrics&amp;'&amp;chr(39)&amp;'"}&gt;} T_CUST_ALL.tar.Target)&lt;&gt;0 and Max({'&amp;chr(36)&amp;'&lt;SOURCE_ID={21},[Demand Plan Version]=,[Demand Plan Version DESC]=,[Demand Plan Version Num]=, T_CUST_ALL.%HIDE_OVERVIEW_METRIC={"'&amp;chr(39)&amp;'&amp;v.App.Dem.Hide.Overview.Metrics&amp;'&amp;chr(39)&amp;'"}&gt;} T_CUST_ALL.tar.Tolerance)&lt;&gt;0,
   if(
   //In target
   ('&amp;chr(36)&amp;'(v.KPI.Dem.MAPE6.Formula))&lt;max({'&amp;chr(36)&amp;'&lt;SOURCE_ID={21},[Demand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('&amp;chr(36)&amp;'(v.KPI.Dem.MAPE6.Formula))&lt;max({'&amp;chr(36)&amp;'&lt;SOURCE_ID={21},[Demand Plan Version]=,[Demand Plan Version DESC]=,[Demand Plan Version Num]=,T_CUST_ALL.%HIDE_OVERVIEW_METRIC={"'&amp;chr(39)&amp;'&amp;v.App.Dem.Hide.Overview.Metrics&amp;'&amp;chr(39)&amp;'"}&gt;} T_CUST_ALL.tar.Tolerance) and ('&amp;chr(36)&amp;'(v.KPI.Dem.MAPE6.Formula))&gt;=max({'&amp;chr(36)&amp;'&lt;SOURCE_ID={21},[Demand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289" s="26" t="s">
        <v>380</v>
      </c>
      <c r="J289" s="6"/>
      <c r="K289" s="6">
        <v>0</v>
      </c>
      <c r="L289" s="6">
        <v>1</v>
      </c>
      <c r="M289" s="6">
        <v>1</v>
      </c>
      <c r="N289" s="6">
        <v>0</v>
      </c>
      <c r="O289" s="6">
        <v>0</v>
      </c>
      <c r="P289" s="6">
        <v>0</v>
      </c>
    </row>
    <row r="290" spans="1:16" s="41" customFormat="1" x14ac:dyDescent="0.25">
      <c r="A290" s="63" t="s">
        <v>9</v>
      </c>
      <c r="B290" s="70" t="s">
        <v>7</v>
      </c>
      <c r="C290" s="6" t="s">
        <v>19</v>
      </c>
      <c r="D290" s="6" t="s">
        <v>34</v>
      </c>
      <c r="E290" s="6" t="s">
        <v>393</v>
      </c>
      <c r="F290" s="7" t="str">
        <f t="shared" si="26"/>
        <v>v.KPI.Dem.MAPE6.ColorCoding.GlobalClass</v>
      </c>
      <c r="G290" s="8" t="s">
        <v>412</v>
      </c>
      <c r="H290" s="6" t="str">
        <f t="shared" si="27"/>
        <v>'='&amp;chr(39)&amp;'if(count(DISTINCT{'&amp;chr(36)&amp;'&lt;SOURCE_ID={21},[Demand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T_CUSTVMI_GLOBALCLASS.%HIDE_OVERVIEW_METRIC={"MAPE-6"}&gt;}T_CUSTVMI_GLOBALCLASS.tar.Target)&lt;&gt;0 and Max({'&amp;chr(36)&amp;'&lt;SOURCE_ID={21},[Demand Plan Version]=,[Demand Plan Version DESC]=,[Demand Plan Version Num], T_CUSTVMI_GLOBALCLASS.%HIDE_OVERVIEW_METRIC={"MAPE-6"}&gt;}T_CUSTVMI_GLOBALCLASS.tar.Tolerance)&lt;&gt;0,
   if(
   //In target
   ('&amp;chr(36)&amp;'(v.KPI.Dem.MAPE6.Formula))&lt;max({'&amp;chr(36)&amp;'&lt;SOURCE_ID={21},[Demand Plan Version]=,[Demand Plan Version DESC]=,[Demand Plan Version Num], T_CUSTVMI_GLOBALCLASS.%HIDE_OVERVIEW_METRIC={"MAPE-6"}&gt;}T_CUSTVMI_GLOBALCLASS.tar.Target),v.Layout.Colour.MAPE.BIAS.OnTarget,
   if(
   //Near target
   ('&amp;chr(36)&amp;'(v.KPI.Dem.MAPE6.Formula))&lt;=max({'&amp;chr(36)&amp;'&lt;SOURCE_ID={21},[Demand Plan Version]=,[Demand Plan Version DESC]=,[Demand Plan Version Num], T_CUSTVMI_GLOBALCLASS.%HIDE_OVERVIEW_METRIC={"MAPE-6"}&gt;}T_CUSTVMI_GLOBALCLASS.tar.Tolerance) and ('&amp;chr(36)&amp;'(v.KPI.Dem.MAPE6.Formula))&gt;=max({'&amp;chr(36)&amp;'&lt;SOURCE_ID={21},[Demand Plan Version]=,[Demand Plan Version DESC]=,[Demand Plan Version Num], T_CUSTVMI_GLOBALCLASS.%HIDE_OVERVIEW_METRIC={"MAPE-6"}&gt;}T_CUSTVMI_GLOBALCLASS.tar.Target),v.Layout.Colour.MAPE.BIAS.NearTarget,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Num],T_CUST_ALL_GLOBALCLASS.%HIDE_OVERVIEW_METRIC={"MAPE-6"}&gt;}T_CUST_ALL_GLOBALCLASS.tar.Target)&lt;&gt;0 and Max({'&amp;chr(36)&amp;'&lt;SOURCE_ID={21},[Demand Plan Version]=,[Demand Plan Version DESC]=,[Demand Plan Version Num],T_CUST_ALL_GLOBALCLASS.%HIDE_OVERVIEW_METRIC={"MAPE-6"}&gt;}T_CUST_ALL_GLOBALCLASS.tar.Tolerance)&lt;&gt;0,
   if(
   //In target
   ('&amp;chr(36)&amp;'(v.KPI.Dem.MAPE6.Formula))&lt;max({'&amp;chr(36)&amp;'&lt;SOURCE_ID={21},[Demand Plan Version]=,[Demand Plan Version DESC]=,[Demand Plan Version Num],T_CUST_ALL_GLOBALCLASS.%HIDE_OVERVIEW_METRIC={"MAPE-6"}&gt;}T_CUST_ALL_GLOBALCLASS.tar.Target),v.Layout.Colour.MAPE.BIAS.OnTarget,
   if(
   //Near target
   ('&amp;chr(36)&amp;'(v.KPI.Dem.MAPE6.Formula))&lt;=max({'&amp;chr(36)&amp;'&lt;SOURCE_ID={21},[Demand Plan Version]=,[Demand Plan Version DESC]=,[Demand Plan Version Num],T_CUST_ALL_GLOBALCLASS.%HIDE_OVERVIEW_METRIC={"MAPE-6"}&gt;}T_CUST_ALL_GLOBALCLASS.tar.Tolerance) and ('&amp;chr(36)&amp;'(v.KPI.Dem.MAPE6.Formula))&gt;=max({'&amp;chr(36)&amp;'&lt;SOURCE_ID={21},[Demand Plan Version]=,[Demand Plan Version DESC]=,[Demand Plan Version Num],T_CUST_ALL_GLOBALCLASS.%HIDE_OVERVIEW_METRIC={"MAPE-6"}&gt;}T_CUST_ALL_GLOBALCLASS.tar.Target),v.Layout.Colour.MAPE.BIAS.NearTarget,
   //Out of target
   v.Layout.Colour.MAPE.BIAS.AboveTarget))
   ,//Else we use white
  white())
 )'&amp;chr(39)&amp;'
'</v>
      </c>
      <c r="I290" s="26" t="s">
        <v>380</v>
      </c>
      <c r="J290" s="6"/>
      <c r="K290" s="6">
        <v>0</v>
      </c>
      <c r="L290" s="6">
        <v>1</v>
      </c>
      <c r="M290" s="6">
        <v>1</v>
      </c>
      <c r="N290" s="6">
        <v>0</v>
      </c>
      <c r="O290" s="6">
        <v>0</v>
      </c>
      <c r="P290" s="6">
        <v>0</v>
      </c>
    </row>
    <row r="291" spans="1:16" x14ac:dyDescent="0.25">
      <c r="A291" s="63" t="s">
        <v>9</v>
      </c>
      <c r="B291" s="70" t="s">
        <v>7</v>
      </c>
      <c r="C291" s="6" t="s">
        <v>19</v>
      </c>
      <c r="D291" s="6" t="s">
        <v>383</v>
      </c>
      <c r="E291" s="6" t="s">
        <v>379</v>
      </c>
      <c r="F291" s="7" t="str">
        <f t="shared" si="26"/>
        <v>v.KPI.Dem.MAPE6.Customer.ColorCoding</v>
      </c>
      <c r="G291" s="8" t="s">
        <v>404</v>
      </c>
      <c r="H291" s="6" t="str">
        <f t="shared" si="27"/>
        <v>'='&amp;chr(39)&amp;'if(GetPossibleCount([Customer ABC indicator])=1,
  //If there are only one possible Customer ABC indicator value 
 if(count(DISTINCT{'&amp;chr(36)&amp;'&lt;SOURCE_ID={21},[Demand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 %HIDE_OVERVIEW_METRIC={"MAPE-6"}&gt;} T_CUSTVMI.tar.Target)&lt;&gt;0 and max({'&amp;chr(36)&amp;'&lt;SOURCE_ID={21},[Demand Plan Version]=,[Demand Plan Version DESC]=,[Demand Plan Version Num], %HIDE_OVERVIEW_METRIC={"MAPE-6"}&gt;}T_CUSTVMI.tar.Tolerance)&lt;&gt;0,
   if(
   //In target
   ('&amp;chr(36)&amp;'(v.KPI.Dem.MAPE6.Formula))&lt;max({'&amp;chr(36)&amp;'&lt;SOURCE_ID={21},[Demand Plan Version]=,[Demand Plan Version DESC]=,[Demand Plan Version Num], %HIDE_OVERVIEW_METRIC={"MAPE-6"}&gt;} T_CUSTVMI.tar.Target),v.Layout.Colour.MAPE.BIAS.OnTarget,
   if(
   //Near target
   ('&amp;chr(36)&amp;'(v.KPI.Dem.MAPE6.Formula))&lt;=max({'&amp;chr(36)&amp;'&lt;SOURCE_ID={21},[Demand Plan Version]=,[Demand Plan Version DESC]=,[Demand Plan Version Num], %HIDE_OVERVIEW_METRIC={"MAPE-6"}&gt;}T_CUSTVMI.tar.Tolerance) and ('&amp;chr(36)&amp;'(v.KPI.Dem.MAPE6.Formula))&gt;=max({'&amp;chr(36)&amp;'&lt;SOURCE_ID={21},[Demand Plan Version]=,[Demand Plan Version DESC]=,[Demand Plan Version Num], 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 T_CUST_ALL.%HIDE_OVERVIEW_METRIC={"MAPE-6"}&gt;} T_CUST_ALL.tar.Target)&lt;&gt;0 and Max({'&amp;chr(36)&amp;'&lt;SOURCE_ID={21},[Demand Plan Version]=,[Demand Plan Version DESC]=,[Demand Plan Version Num], T_CUST_ALL.%HIDE_OVERVIEW_METRIC={"MAPE-6"}&gt;} T_CUST_ALL.tar.Tolerance)&lt;&gt;0,
      if(
     //In target
     ('&amp;chr(36)&amp;'(v.KPI.Dem.MAPE6.Formula))&lt;max({'&amp;chr(36)&amp;'&lt;SOURCE_ID={21},[Demand Plan Version]=,[Demand Plan Version DESC]=,[Demand Plan Version Num], T_CUST_ALL.%HIDE_OVERVIEW_METRIC={"MAPE-6"}&gt;} T_CUST_ALL.tar.Target),v.Layout.Colour.MAPE.BIAS.OnTarget,
     if(
     //Near target
     ('&amp;chr(36)&amp;'(v.KPI.Dem.MAPE6.Formula))&lt;=max({'&amp;chr(36)&amp;'&lt;SOURCE_ID={21},[Demand Plan Version]=,[Demand Plan Version DESC]=,[Demand Plan Version Num], T_CUST_ALL.%HIDE_OVERVIEW_METRIC={"MAPE-6"}&gt;} T_CUST_ALL.tar.Tolerance) and ('&amp;chr(36)&amp;'(v.KPI.Dem.MAPE6.Formula))&gt;=max({'&amp;chr(36)&amp;'&lt;SOURCE_ID={21},[Demand Plan Version]=,[Demand Plan Version DESC]=,[Demand Plan Version Num], T_CUST_ALL.%HIDE_OVERVIEW_METRIC={"MAPE-6"}&gt;} T_CUST_ALL.tar.Target),v.Layout.Colour.MAPE.BIAS.NearTarget,
     //Out of target
     v.Layout.Colour.MAPE.BIAS.AboveTarget))
     ,//Else we use white
     white())
  )
,//Else, 
 if(count(DISTINCT{'&amp;chr(36)&amp;'&lt;SOURCE_ID={21},[Demand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 T_VMI_ALL.%HIDE_OVERVIEW_METRIC={"MAPE-6"}&gt;} T_VMI_ALL.tar.Target)&lt;&gt;0 and max({'&amp;chr(36)&amp;'&lt;SOURCE_ID={21},[Demand Plan Version]=,[Demand Plan Version DESC]=,[Demand Plan Version Num], T_VMI_ALL.%HIDE_OVERVIEW_METRIC={"MAPE-6"}&gt;}T_VMI_ALL.tar.Tolerance)&lt;&gt;0,
    if(
    //In target
    ('&amp;chr(36)&amp;'(v.KPI.Dem.MAPE6.Formula))&lt;max({'&amp;chr(36)&amp;'&lt;SOURCE_ID={21},[Demand Plan Version]=,[Demand Plan Version DESC]=,[Demand Plan Version Num], T_VMI_ALL.%HIDE_OVERVIEW_METRIC={"MAPE-6"}&gt;} T_VMI_ALL.tar.Target),v.Layout.Colour.MAPE.BIAS.OnTarget,
    if(
    //Near target
    ('&amp;chr(36)&amp;'(v.KPI.Dem.MAPE6.Formula))&lt;=max({'&amp;chr(36)&amp;'&lt;SOURCE_ID={21},[Demand Plan Version]=,[Demand Plan Version DESC]=,[Demand Plan Version Num], T_VMI_ALL.%HIDE_OVERVIEW_METRIC={"MAPE-6"}&gt;}T_VMI_ALL.tar.Tolerance) and ('&amp;chr(36)&amp;'(v.KPI.Dem.MAPE6.Formula))&gt;=max({'&amp;chr(36)&amp;'&lt;SOURCE_ID={21},[Demand Plan Version]=,[Demand Plan Version DESC]=,[Demand Plan Version Num], 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 T_TOT.%HIDE_OVERVIEW_METRIC={"MAPE-6"}&gt;} T_TOT.tar.Target)&lt;&gt;0 and Max({'&amp;chr(36)&amp;'&lt;SOURCE_ID={21},[Demand Plan Version]=,[Demand Plan Version DESC]=,[Demand Plan Version Num], T_TOT.%HIDE_OVERVIEW_METRIC={"MAPE-6"}&gt;} T_TOT.tar.Tolerance)&lt;&gt;0,
         if(
      //In target
      ('&amp;chr(36)&amp;'(v.KPI.Dem.MAPE6.Formula))&lt;max({'&amp;chr(36)&amp;'&lt;SOURCE_ID={21},[Demand Plan Version]=,[Demand Plan Version DESC]=,[Demand Plan Version Num], T_TOT.%HIDE_OVERVIEW_METRIC={"MAPE-6"}&gt;} T_TOT.tar.Target),v.Layout.Colour.MAPE.BIAS.OnTarget,
      if(
      //Near target
      ('&amp;chr(36)&amp;'(v.KPI.Dem.MAPE6.Formula))&lt;=max({'&amp;chr(36)&amp;'&lt;SOURCE_ID={21},[Demand Plan Version]=,[Demand Plan Version DESC]=,[Demand Plan Version Num], T_TOT.%HIDE_OVERVIEW_METRIC={"MAPE-6"}&gt;} T_TOT.tar.Tolerance) and ('&amp;chr(36)&amp;'(v.KPI.Dem.MAPE6.Formula))&gt;=max({'&amp;chr(36)&amp;'&lt;SOURCE_ID={21},[Demand Plan Version]=,[Demand Plan Version DESC]=,[Demand Plan Version Num], T_TOT.%HIDE_OVERVIEW_METRIC={"MAPE-6"}&gt;} T_TOT.tar.Target),v.Layout.Colour.MAPE.BIAS.NearTarget,
      //Out of target
      v.Layout.Colour.MAPE.BIAS.AboveTarget))
      ,//Else we use white
      white())
  )
)'&amp;chr(39)&amp;'
'</v>
      </c>
      <c r="I291" s="26" t="s">
        <v>380</v>
      </c>
      <c r="K291" s="6">
        <v>0</v>
      </c>
      <c r="L291" s="6">
        <v>1</v>
      </c>
      <c r="M291" s="6">
        <v>1</v>
      </c>
      <c r="N291" s="6">
        <v>0</v>
      </c>
      <c r="O291" s="6">
        <v>0</v>
      </c>
      <c r="P291" s="6">
        <v>0</v>
      </c>
    </row>
    <row r="292" spans="1:16" x14ac:dyDescent="0.25">
      <c r="A292" s="63" t="s">
        <v>9</v>
      </c>
      <c r="B292" s="70" t="s">
        <v>7</v>
      </c>
      <c r="C292" s="6" t="s">
        <v>19</v>
      </c>
      <c r="D292" s="6" t="s">
        <v>383</v>
      </c>
      <c r="E292" s="6" t="s">
        <v>462</v>
      </c>
      <c r="F292" s="7" t="str">
        <f t="shared" si="26"/>
        <v>v.KPI.Dem.MAPE6.Customer.ColorCoding.SAP</v>
      </c>
      <c r="G292" s="8" t="s">
        <v>466</v>
      </c>
      <c r="H292" s="6" t="str">
        <f t="shared" si="27"/>
        <v>'='&amp;chr(39)&amp;'if(GetPossibleCount([Customer ABC indicator])=1,
  //If there are only one possible Customer ABC indicator value 
 if(count(DISTINCT{'&amp;chr(36)&amp;'&lt;SOURCE_ID={10},[Demand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 %HIDE_OVERVIEW_METRIC={"MAPE-6"}&gt;} T_CUSTVMI.tar.Target)&lt;&gt;0 and max({'&amp;chr(36)&amp;'&lt;SOURCE_ID={10},[Demand Plan Version]=,[Demand Plan Version DESC]=,[Demand Plan Version Num], %HIDE_OVERVIEW_METRIC={"MAPE-6"}&gt;}T_CUSTVMI.tar.Tolerance)&lt;&gt;0,
   if(
   //In target
   ('&amp;chr(36)&amp;'(v.KPI.Dem.MAPE6.Formula.SAP))&lt;max({'&amp;chr(36)&amp;'&lt;SOURCE_ID={10},[Demand Plan Version]=,[Demand Plan Version DESC]=,[Demand Plan Version Num], %HIDE_OVERVIEW_METRIC={"MAPE-6"}&gt;} T_CUSTVMI.tar.Target),v.Layout.Colour.MAPE.BIAS.OnTarget,
   if(
   //Near target
   ('&amp;chr(36)&amp;'(v.KPI.Dem.MAPE6.Formula.SAP))&lt;=max({'&amp;chr(36)&amp;'&lt;SOURCE_ID={10},[Demand Plan Version]=,[Demand Plan Version DESC]=,[Demand Plan Version Num], %HIDE_OVERVIEW_METRIC={"MAPE-6"}&gt;}T_CUSTVMI.tar.Tolerance) and ('&amp;chr(36)&amp;'(v.KPI.Dem.MAPE6.Formula.SAP))&gt;=max({'&amp;chr(36)&amp;'&lt;SOURCE_ID={10},[Demand Plan Version]=,[Demand Plan Version DESC]=,[Demand Plan Version Num], 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 T_CUST_ALL.%HIDE_OVERVIEW_METRIC={"MAPE-6"}&gt;} T_CUST_ALL.tar.Target)&lt;&gt;0 and Max({'&amp;chr(36)&amp;'&lt;SOURCE_ID={10},[Demand Plan Version]=,[Demand Plan Version DESC]=,[Demand Plan Version Num], T_CUST_ALL.%HIDE_OVERVIEW_METRIC={"MAPE-6"}&gt;} T_CUST_ALL.tar.Tolerance)&lt;&gt;0,
      if(
     //In target
     ('&amp;chr(36)&amp;'(v.KPI.Dem.MAPE6.Formula.SAP))&lt;max({'&amp;chr(36)&amp;'&lt;SOURCE_ID={10},[Demand Plan Version]=,[Demand Plan Version DESC]=,[Demand Plan Version Num], T_CUST_ALL.%HIDE_OVERVIEW_METRIC={"MAPE-6"}&gt;} T_CUST_ALL.tar.Target),v.Layout.Colour.MAPE.BIAS.OnTarget,
     if(
     //Near target
     ('&amp;chr(36)&amp;'(v.KPI.Dem.MAPE6.Formula.SAP))&lt;=max({'&amp;chr(36)&amp;'&lt;SOURCE_ID={10},[Demand Plan Version]=,[Demand Plan Version DESC]=,[Demand Plan Version Num], T_CUST_ALL.%HIDE_OVERVIEW_METRIC={"MAPE-6"}&gt;} T_CUST_ALL.tar.Tolerance) and ('&amp;chr(36)&amp;'(v.KPI.Dem.MAPE6.Formula.SAP))&gt;=max({'&amp;chr(36)&amp;'&lt;SOURCE_ID={10},[Demand Plan Version]=,[Demand Plan Version DESC]=,[Demand Plan Version Num], T_CUST_ALL.%HIDE_OVERVIEW_METRIC={"MAPE-6"}&gt;} T_CUST_ALL.tar.Target),v.Layout.Colour.MAPE.BIAS.NearTarget,
     //Out of target
     v.Layout.Colour.MAPE.BIAS.AboveTarget))
     ,//Else we use white
     white())
  )
,//Else, 
 if(count(DISTINCT{'&amp;chr(36)&amp;'&lt;SOURCE_ID={10},[Demand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 T_VMI_ALL.%HIDE_OVERVIEW_METRIC={"MAPE-6"}&gt;} T_VMI_ALL.tar.Target)&lt;&gt;0 and max({'&amp;chr(36)&amp;'&lt;SOURCE_ID={10},[Demand Plan Version]=,[Demand Plan Version DESC]=,[Demand Plan Version Num], T_VMI_ALL.%HIDE_OVERVIEW_METRIC={"MAPE-6"}&gt;}T_VMI_ALL.tar.Tolerance)&lt;&gt;0,
    if(
    //In target
    ('&amp;chr(36)&amp;'(v.KPI.Dem.MAPE6.Formula.SAP))&lt;max({'&amp;chr(36)&amp;'&lt;SOURCE_ID={10},[Demand Plan Version]=,[Demand Plan Version DESC]=,[Demand Plan Version Num], T_VMI_ALL.%HIDE_OVERVIEW_METRIC={"MAPE-6"}&gt;} T_VMI_ALL.tar.Target),v.Layout.Colour.MAPE.BIAS.OnTarget,
    if(
    //Near target
    ('&amp;chr(36)&amp;'(v.KPI.Dem.MAPE6.Formula.SAP))&lt;=max({'&amp;chr(36)&amp;'&lt;SOURCE_ID={10},[Demand Plan Version]=,[Demand Plan Version DESC]=,[Demand Plan Version Num], T_VMI_ALL.%HIDE_OVERVIEW_METRIC={"MAPE-6"}&gt;}T_VMI_ALL.tar.Tolerance) and ('&amp;chr(36)&amp;'(v.KPI.Dem.MAPE6.Formula.SAP))&gt;=max({'&amp;chr(36)&amp;'&lt;SOURCE_ID={10},[Demand Plan Version]=,[Demand Plan Version DESC]=,[Demand Plan Version Num], 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 T_TOT.%HIDE_OVERVIEW_METRIC={"MAPE-6"}&gt;} T_TOT.tar.Target)&lt;&gt;0 and Max({'&amp;chr(36)&amp;'&lt;SOURCE_ID={10},[Demand Plan Version]=,[Demand Plan Version DESC]=,[Demand Plan Version Num], T_TOT.%HIDE_OVERVIEW_METRIC={"MAPE-6"}&gt;} T_TOT.tar.Tolerance)&lt;&gt;0,
         if(
      //In target
      ('&amp;chr(36)&amp;'(v.KPI.Dem.MAPE6.Formula.SAP))&lt;max({'&amp;chr(36)&amp;'&lt;SOURCE_ID={10},[Demand Plan Version]=,[Demand Plan Version DESC]=,[Demand Plan Version Num], T_TOT.%HIDE_OVERVIEW_METRIC={"MAPE-6"}&gt;} T_TOT.tar.Target),v.Layout.Colour.MAPE.BIAS.OnTarget,
      if(
      //Near target
      ('&amp;chr(36)&amp;'(v.KPI.Dem.MAPE6.Formula.SAP))&lt;=max({'&amp;chr(36)&amp;'&lt;SOURCE_ID={10},[Demand Plan Version]=,[Demand Plan Version DESC]=,[Demand Plan Version Num], T_TOT.%HIDE_OVERVIEW_METRIC={"MAPE-6"}&gt;} T_TOT.tar.Tolerance) and ('&amp;chr(36)&amp;'(v.KPI.Dem.MAPE6.Formula.SAP))&gt;=max({'&amp;chr(36)&amp;'&lt;SOURCE_ID={10},[Demand Plan Version]=,[Demand Plan Version DESC]=,[Demand Plan Version Num], T_TOT.%HIDE_OVERVIEW_METRIC={"MAPE-6"}&gt;} T_TOT.tar.Target),v.Layout.Colour.MAPE.BIAS.NearTarget,
      //Out of target
      v.Layout.Colour.MAPE.BIAS.AboveTarget))
      ,//Else we use white
      white())
  )
)'&amp;chr(39)&amp;'
'</v>
      </c>
      <c r="I292" s="26" t="s">
        <v>380</v>
      </c>
      <c r="K292" s="6">
        <v>0</v>
      </c>
      <c r="L292" s="6">
        <v>0</v>
      </c>
      <c r="M292" s="6">
        <v>1</v>
      </c>
      <c r="N292" s="6">
        <v>0</v>
      </c>
      <c r="O292" s="6">
        <v>0</v>
      </c>
      <c r="P292" s="6">
        <v>0</v>
      </c>
    </row>
    <row r="293" spans="1:16" x14ac:dyDescent="0.25">
      <c r="A293" s="63" t="s">
        <v>9</v>
      </c>
      <c r="B293" s="70" t="s">
        <v>7</v>
      </c>
      <c r="C293" s="6" t="s">
        <v>19</v>
      </c>
      <c r="D293" s="6" t="s">
        <v>490</v>
      </c>
      <c r="E293" s="6" t="s">
        <v>379</v>
      </c>
      <c r="F293" s="7" t="str">
        <f t="shared" si="26"/>
        <v>v.KPI.Dem.MAPE6.Customer.VMI.ColorCoding</v>
      </c>
      <c r="G293" s="8" t="s">
        <v>566</v>
      </c>
      <c r="H293" s="6" t="str">
        <f t="shared" si="27"/>
        <v>'='&amp;chr(39)&amp;'if(GetPossibleCount([Customer ABC indicator])=1,
  //If there are only one possible Customer ABC indicator value 
 if(count(DISTINCT{'&amp;chr(36)&amp;'&lt;[m.VMI/NVMI]={"VMI"},SOURCE_ID={21},[Demand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max({'&amp;chr(36)&amp;'&lt;SOURCE_ID={21},[Demand Plan Version]=,[Demand Plan Version DESC]=,[Demand Plan Version Num], %HIDE_OVERVIEW_METRIC={"MAPE-6"}&gt;} T_CUSTVMI.tar.Target)&lt;&gt;0 and max({'&amp;chr(36)&amp;'&lt;SOURCE_ID={21},[Demand Plan Version]=,[Demand Plan Version DESC]=,[Demand Plan Version Num], %HIDE_OVERVIEW_METRIC={"MAPE-6"}&gt;}T_CUSTVMI.tar.Tolerance)&lt;&gt;0,
   if(
   //In target
   ('&amp;chr(36)&amp;'(v.KPI.Dem.MAPE6.FormulaVMI))&lt;max({'&amp;chr(36)&amp;'&lt;[m.VMI/NVMI]={"VMI"},SOURCE_ID={21},[Demand Plan Version]=,[Demand Plan Version DESC]=,[Demand Plan Version Num], %HIDE_OVERVIEW_METRIC={"MAPE-6"}&gt;} T_CUSTVMI.tar.Target),v.Layout.Colour.MAPE.BIAS.OnTarget,
   if(
   //Near target
   ('&amp;chr(36)&amp;'(v.KPI.Dem.MAPE6.FormulaVMI))&lt;=max({'&amp;chr(36)&amp;'&lt;[m.VMI/NVMI]={"VMI"},SOURCE_ID={21},[Demand Plan Version]=,[Demand Plan Version DESC]=,[Demand Plan Version Num], %HIDE_OVERVIEW_METRIC={"MAPE-6"}&gt;}T_CUSTVMI.tar.Tolerance) and ('&amp;chr(36)&amp;'(v.KPI.Dem.MAPE6.FormulaVMI))&gt;=max({'&amp;chr(36)&amp;'&lt;[m.VMI/NVMI]={"VMI"},SOURCE_ID={21},[Demand Plan Version]=,[Demand Plan Version DESC]=,[Demand Plan Version Num], 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Max({'&amp;chr(36)&amp;'&lt;SOURCE_ID={21},[Demand Plan Version]=,[Demand Plan Version DESC]=,[Demand Plan Version Num], T_CUST_ALL.%HIDE_OVERVIEW_METRIC={"MAPE-6"}&gt;} T_CUST_ALL.tar.Target)&lt;&gt;0 and Max({'&amp;chr(36)&amp;'&lt;SOURCE_ID={21},[Demand Plan Version]=,[Demand Plan Version DESC]=,[Demand Plan Version Num], T_CUST_ALL.%HIDE_OVERVIEW_METRIC={"MAPE-6"}&gt;} T_CUST_ALL.tar.Tolerance)&lt;&gt;0,
      if(
     //In target
     ('&amp;chr(36)&amp;'(v.KPI.Dem.MAPE6.FormulaVMI))&lt;max({'&amp;chr(36)&amp;'&lt;SOURCE_ID={21},[Demand Plan Version]=,[Demand Plan Version DESC]=,[Demand Plan Version Num], T_CUST_ALL.%HIDE_OVERVIEW_METRIC={"MAPE-6"}&gt;} T_CUST_ALL.tar.Target),v.Layout.Colour.MAPE.BIAS.OnTarget,
     if(
     //Near target
     ('&amp;chr(36)&amp;'(v.KPI.Dem.MAPE6.FormulaVMI))&lt;=max({'&amp;chr(36)&amp;'&lt;SOURCE_ID={21},[Demand Plan Version]=,[Demand Plan Version DESC]=,[Demand Plan Version Num], T_CUST_ALL.%HIDE_OVERVIEW_METRIC={"MAPE-6"}&gt;} T_CUST_ALL.tar.Tolerance) and ('&amp;chr(36)&amp;'(v.KPI.Dem.MAPE6.FormulaVMI))&gt;=max({'&amp;chr(36)&amp;'&lt;SOURCE_ID={21},[Demand Plan Version]=,[Demand Plan Version DESC]=,[Demand Plan Version Num], T_CUST_ALL.%HIDE_OVERVIEW_METRIC={"MAPE-6"}&gt;} T_CUST_ALL.tar.Target),v.Layout.Colour.MAPE.BIAS.NearTarget,
     //Out of target
     v.Layout.Colour.MAPE.BIAS.AboveTarget))
     ,//Else we use white
     white())
  )
,//Else, 
 if(count(DISTINCT{'&amp;chr(36)&amp;'&lt;[m.VMI/NVMI]={"VMI"},SOURCE_ID={21},[Demand Plan Version]=,[Demand Plan Version DESC]=,[Demand Plan Version Num]=&gt;}[m.VMI/NVMI])=1, // we use the Global Customer ABS indicator targets at VMI/NVMI level
  if(
  //If we have values for targets, we display the colors
   max({'&amp;chr(36)&amp;'&lt;SOURCE_ID={21},[Demand Plan Version]=,[Demand Plan Version DESC]=,[Demand Plan Version Num], T_VMI_ALL.%HIDE_OVERVIEW_METRIC={"MAPE-6"}&gt;} T_VMI_ALL.tar.Target)&lt;&gt;0 and max({'&amp;chr(36)&amp;'&lt;SOURCE_ID={21},[Demand Plan Version]=,[Demand Plan Version DESC]=,[Demand Plan Version Num], T_VMI_ALL.%HIDE_OVERVIEW_METRIC={"MAPE-6"}&gt;}T_VMI_ALL.tar.Tolerance)&lt;&gt;0,
    if(
    //In target
    ('&amp;chr(36)&amp;'(v.KPI.Dem.MAPE6.FormulaVMI))&lt;max({'&amp;chr(36)&amp;'&lt;[m.VMI/NVMI]={"VMI"},SOURCE_ID={21},[Demand Plan Version]=,[Demand Plan Version DESC]=,[Demand Plan Version Num], T_VMI_ALL.%HIDE_OVERVIEW_METRIC={"MAPE-6"}&gt;} T_VMI_ALL.tar.Target),v.Layout.Colour.MAPE.BIAS.OnTarget,
    if(
    //Near target
    ('&amp;chr(36)&amp;'(v.KPI.Dem.MAPE6.FormulaVMI))&lt;=max({'&amp;chr(36)&amp;'&lt;[m.VMI/NVMI]={"VMI"},SOURCE_ID={21},[Demand Plan Version]=,[Demand Plan Version DESC]=,[Demand Plan Version Num], T_VMI_ALL.%HIDE_OVERVIEW_METRIC={"MAPE-6"}&gt;}T_VMI_ALL.tar.Tolerance) and ('&amp;chr(36)&amp;'(v.KPI.Dem.MAPE6.FormulaVMI))&gt;=max({'&amp;chr(36)&amp;'&lt;[m.VMI/NVMI]={"VMI"},SOURCE_ID={21},[Demand Plan Version]=,[Demand Plan Version DESC]=,[Demand Plan Version Num], 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Max({'&amp;chr(36)&amp;'&lt;SOURCE_ID={21},[Demand Plan Version]=,[Demand Plan Version DESC]=,[Demand Plan Version Num], T_TOT.%HIDE_OVERVIEW_METRIC={"MAPE-6"}&gt;} T_TOT.tar.Target)&lt;&gt;0 and Max({'&amp;chr(36)&amp;'&lt;SOURCE_ID={21},[Demand Plan Version]=,[Demand Plan Version DESC]=,[Demand Plan Version Num], T_TOT.%HIDE_OVERVIEW_METRIC={"MAPE-6"}&gt;} T_TOT.tar.Tolerance)&lt;&gt;0,
         if(
      //In target
      ('&amp;chr(36)&amp;'(v.KPI.Dem.MAPE6.FormulaVMI))&lt;max({'&amp;chr(36)&amp;'&lt;SOURCE_ID={21},[Demand Plan Version]=,[Demand Plan Version DESC]=,[Demand Plan Version Num], T_TOT.%HIDE_OVERVIEW_METRIC={"MAPE-6"}&gt;} T_TOT.tar.Target),v.Layout.Colour.MAPE.BIAS.OnTarget,
      if(
      //Near target
      ('&amp;chr(36)&amp;'(v.KPI.Dem.MAPE6.FormulaVMI))&lt;=max({'&amp;chr(36)&amp;'&lt;SOURCE_ID={21},[Demand Plan Version]=,[Demand Plan Version DESC]=,[Demand Plan Version Num], T_TOT.%HIDE_OVERVIEW_METRIC={"MAPE-6"}&gt;} T_TOT.tar.Tolerance) and ('&amp;chr(36)&amp;'(v.KPI.Dem.MAPE6.FormulaVMI))&gt;=max({'&amp;chr(36)&amp;'&lt;SOURCE_ID={21},[Demand Plan Version]=,[Demand Plan Version DESC]=,[Demand Plan Version Num], T_TOT.%HIDE_OVERVIEW_METRIC={"MAPE-6"}&gt;} T_TOT.tar.Target),v.Layout.Colour.MAPE.BIAS.NearTarget,
      //Out of target
      v.Layout.Colour.MAPE.BIAS.AboveTarget))
      ,//Else we use white
      white())
  )
)'&amp;chr(39)&amp;'
'</v>
      </c>
      <c r="I293" s="26" t="s">
        <v>380</v>
      </c>
      <c r="K293" s="6">
        <v>0</v>
      </c>
      <c r="L293" s="6">
        <v>1</v>
      </c>
      <c r="M293" s="6">
        <v>1</v>
      </c>
      <c r="N293" s="6">
        <v>0</v>
      </c>
      <c r="O293" s="6">
        <v>0</v>
      </c>
      <c r="P293" s="6">
        <v>0</v>
      </c>
    </row>
    <row r="294" spans="1:16" x14ac:dyDescent="0.25">
      <c r="A294" s="63" t="s">
        <v>9</v>
      </c>
      <c r="B294" s="70" t="s">
        <v>7</v>
      </c>
      <c r="C294" s="6" t="s">
        <v>19</v>
      </c>
      <c r="D294" s="6" t="s">
        <v>490</v>
      </c>
      <c r="E294" s="6" t="s">
        <v>462</v>
      </c>
      <c r="F294" s="7" t="str">
        <f t="shared" si="26"/>
        <v>v.KPI.Dem.MAPE6.Customer.VMI.ColorCoding.SAP</v>
      </c>
      <c r="G294" s="8" t="s">
        <v>582</v>
      </c>
      <c r="H294" s="6" t="str">
        <f t="shared" si="27"/>
        <v>'='&amp;chr(39)&amp;'if(GetPossibleCount([Customer ABC indicator])=1,
  //If there are only one possible Customer ABC indicator value 
 if(count(DISTINCT{'&amp;chr(36)&amp;'&lt;[m.VMI/NVMI]={"VMI"},SOURCE_ID={10},[Demand Plan Version]=,[Demand Plan Version DESC]=,[Demand Plan Version Num]=&gt;}[m.VMI/NVMI])=1, //If there are only one possible VMI/NVMI value we use the T_CUSTVMI targets (if applies)
  if(
  //If we have values for targets, we display the colors
  max({'&amp;chr(36)&amp;'&lt;SOURCE_ID={10},[Demand Plan Version]=,[Demand Plan Version DESC]=,[Demand Plan Version Num], %HIDE_OVERVIEW_METRIC={"MAPE-6"}&gt;} T_CUSTVMI.tar.Target)&lt;&gt;0 and max({'&amp;chr(36)&amp;'&lt;SOURCE_ID={10},[Demand Plan Version]=,[Demand Plan Version DESC]=,[Demand Plan Version Num], %HIDE_OVERVIEW_METRIC={"MAPE-6"}&gt;}T_CUSTVMI.tar.Tolerance)&lt;&gt;0,
   if(
   //In target
   ('&amp;chr(36)&amp;'(v.KPI.Dem.MAPE6.FormulaVMI.SAP))&lt;max({'&amp;chr(36)&amp;'&lt;[m.VMI/NVMI]={"VMI"},SOURCE_ID={10},[Demand Plan Version]=,[Demand Plan Version DESC]=,[Demand Plan Version Num], %HIDE_OVERVIEW_METRIC={"MAPE-6"}&gt;} T_CUSTVMI.tar.Target),v.Layout.Colour.MAPE.BIAS.OnTarget,
   if(
   //Near target
   ('&amp;chr(36)&amp;'(v.KPI.Dem.MAPE6.FormulaVMI.SAP))&lt;=max({'&amp;chr(36)&amp;'&lt;[m.VMI/NVMI]={"VMI"},SOURCE_ID={10},[Demand Plan Version]=,[Demand Plan Version DESC]=,[Demand Plan Version Num], %HIDE_OVERVIEW_METRIC={"MAPE-6"}&gt;}T_CUSTVMI.tar.Tolerance) and ('&amp;chr(36)&amp;'(v.KPI.Dem.MAPE6.FormulaVMI.SAP))&gt;=max({'&amp;chr(36)&amp;'&lt;[m.VMI/NVMI]={"VMI"},SOURCE_ID={10},[Demand Plan Version]=,[Demand Plan Version DESC]=,[Demand Plan Version Num], %HIDE_OVERVIEW_METRIC={"MAPE-6"}&gt;}T_CUSTVMI.tar.Target),v.Layout.Colour.MAPE.BIAS.NearTarget,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Max({'&amp;chr(36)&amp;'&lt;SOURCE_ID={10},[Demand Plan Version]=,[Demand Plan Version DESC]=,[Demand Plan Version Num], T_CUST_ALL.%HIDE_OVERVIEW_METRIC={"MAPE-6"}&gt;} T_CUST_ALL.tar.Target)&lt;&gt;0 and Max({'&amp;chr(36)&amp;'&lt;SOURCE_ID={10},[Demand Plan Version]=,[Demand Plan Version DESC]=,[Demand Plan Version Num], T_CUST_ALL.%HIDE_OVERVIEW_METRIC={"MAPE-6"}&gt;} T_CUST_ALL.tar.Tolerance)&lt;&gt;0,
      if(
     //In target
     ('&amp;chr(36)&amp;'(v.KPI.Dem.MAPE6.FormulaVMI.SAP))&lt;max({'&amp;chr(36)&amp;'&lt;SOURCE_ID={10},[Demand Plan Version]=,[Demand Plan Version DESC]=,[Demand Plan Version Num], T_CUST_ALL.%HIDE_OVERVIEW_METRIC={"MAPE-6"}&gt;} T_CUST_ALL.tar.Target),v.Layout.Colour.MAPE.BIAS.OnTarget,
     if(
     //Near target
     ('&amp;chr(36)&amp;'(v.KPI.Dem.MAPE6.FormulaVMI.SAP))&lt;=max({'&amp;chr(36)&amp;'&lt;SOURCE_ID={10},[Demand Plan Version]=,[Demand Plan Version DESC]=,[Demand Plan Version Num], T_CUST_ALL.%HIDE_OVERVIEW_METRIC={"MAPE-6"}&gt;} T_CUST_ALL.tar.Tolerance) and ('&amp;chr(36)&amp;'(v.KPI.Dem.MAPE6.FormulaVMI.SAP))&gt;=max({'&amp;chr(36)&amp;'&lt;SOURCE_ID={10},[Demand Plan Version]=,[Demand Plan Version DESC]=,[Demand Plan Version Num], T_CUST_ALL.%HIDE_OVERVIEW_METRIC={"MAPE-6"}&gt;} T_CUST_ALL.tar.Target),v.Layout.Colour.MAPE.BIAS.NearTarget,
     //Out of target
     v.Layout.Colour.MAPE.BIAS.AboveTarget))
     ,//Else we use white
     white())
  )
,//Else, 
 if(count(DISTINCT{'&amp;chr(36)&amp;'&lt;[m.VMI/NVMI]={"VMI"},SOURCE_ID={10},[Demand Plan Version]=,[Demand Plan Version DESC]=,[Demand Plan Version Num]=&gt;}[m.VMI/NVMI])=1, // we use the Global Customer ABS indicator targets at VMI/NVMI level
  if(
  //If we have values for targets, we display the colors
   max({'&amp;chr(36)&amp;'&lt;SOURCE_ID={10},[Demand Plan Version]=,[Demand Plan Version DESC]=,[Demand Plan Version Num], T_VMI_ALL.%HIDE_OVERVIEW_METRIC={"MAPE-6"}&gt;} T_VMI_ALL.tar.Target)&lt;&gt;0 and max({'&amp;chr(36)&amp;'&lt;SOURCE_ID={10},[Demand Plan Version]=,[Demand Plan Version DESC]=,[Demand Plan Version Num], T_VMI_ALL.%HIDE_OVERVIEW_METRIC={"MAPE-6"}&gt;}T_VMI_ALL.tar.Tolerance)&lt;&gt;0,
    if(
    //In target
    ('&amp;chr(36)&amp;'(v.KPI.Dem.MAPE6.FormulaVMI.SAP))&lt;max({'&amp;chr(36)&amp;'&lt;[m.VMI/NVMI]={"VMI"},SOURCE_ID={10},[Demand Plan Version]=,[Demand Plan Version DESC]=,[Demand Plan Version Num], T_VMI_ALL.%HIDE_OVERVIEW_METRIC={"MAPE-6"}&gt;} T_VMI_ALL.tar.Target),v.Layout.Colour.MAPE.BIAS.OnTarget,
    if(
    //Near target
    ('&amp;chr(36)&amp;'(v.KPI.Dem.MAPE6.FormulaVMI.SAP))&lt;=max({'&amp;chr(36)&amp;'&lt;[m.VMI/NVMI]={"VMI"},SOURCE_ID={10},[Demand Plan Version]=,[Demand Plan Version DESC]=,[Demand Plan Version Num], T_VMI_ALL.%HIDE_OVERVIEW_METRIC={"MAPE-6"}&gt;}T_VMI_ALL.tar.Tolerance) and ('&amp;chr(36)&amp;'(v.KPI.Dem.MAPE6.FormulaVMI.SAP))&gt;=max({'&amp;chr(36)&amp;'&lt;[m.VMI/NVMI]={"VMI"},SOURCE_ID={10},[Demand Plan Version]=,[Demand Plan Version DESC]=,[Demand Plan Version Num], T_VMI_ALL.%HIDE_OVERVIEW_METRIC={"MAPE-6"}&gt;}T_VMI_ALL.tar.Target),v.Layout.Colour.MAPE.BIAS.NearTarget,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Max({'&amp;chr(36)&amp;'&lt;SOURCE_ID={10},[Demand Plan Version]=,[Demand Plan Version DESC]=,[Demand Plan Version Num], T_TOT.%HIDE_OVERVIEW_METRIC={"MAPE-6"}&gt;} T_TOT.tar.Target)&lt;&gt;0 and Max({'&amp;chr(36)&amp;'&lt;SOURCE_ID={10},[Demand Plan Version]=,[Demand Plan Version DESC]=,[Demand Plan Version Num], T_TOT.%HIDE_OVERVIEW_METRIC={"MAPE-6"}&gt;} T_TOT.tar.Tolerance)&lt;&gt;0,
         if(
      //In target
      ('&amp;chr(36)&amp;'(v.KPI.Dem.MAPE6.FormulaVMI.SAP))&lt;max({'&amp;chr(36)&amp;'&lt;SOURCE_ID={10},[Demand Plan Version]=,[Demand Plan Version DESC]=,[Demand Plan Version Num], T_TOT.%HIDE_OVERVIEW_METRIC={"MAPE-6"}&gt;} T_TOT.tar.Target),v.Layout.Colour.MAPE.BIAS.OnTarget,
      if(
      //Near target
      ('&amp;chr(36)&amp;'(v.KPI.Dem.MAPE6.FormulaVMI.SAP))&lt;=max({'&amp;chr(36)&amp;'&lt;SOURCE_ID={10},[Demand Plan Version]=,[Demand Plan Version DESC]=,[Demand Plan Version Num], T_TOT.%HIDE_OVERVIEW_METRIC={"MAPE-6"}&gt;} T_TOT.tar.Tolerance) and ('&amp;chr(36)&amp;'(v.KPI.Dem.MAPE6.FormulaVMI.SAP))&gt;=max({'&amp;chr(36)&amp;'&lt;SOURCE_ID={10},[Demand Plan Version]=,[Demand Plan Version DESC]=,[Demand Plan Version Num], T_TOT.%HIDE_OVERVIEW_METRIC={"MAPE-6"}&gt;} T_TOT.tar.Target),v.Layout.Colour.MAPE.BIAS.NearTarget,
      //Out of target
      v.Layout.Colour.MAPE.BIAS.AboveTarget))
      ,//Else we use white
      white())
  )
)'&amp;chr(39)&amp;'
'</v>
      </c>
      <c r="I294" s="26" t="s">
        <v>380</v>
      </c>
      <c r="K294" s="6">
        <v>0</v>
      </c>
      <c r="L294" s="6">
        <v>0</v>
      </c>
      <c r="M294" s="6">
        <v>1</v>
      </c>
      <c r="N294" s="6">
        <v>0</v>
      </c>
      <c r="O294" s="6">
        <v>0</v>
      </c>
      <c r="P294" s="6">
        <v>0</v>
      </c>
    </row>
    <row r="295" spans="1:16" ht="75" x14ac:dyDescent="0.25">
      <c r="A295" s="63" t="s">
        <v>9</v>
      </c>
      <c r="B295" s="70" t="s">
        <v>7</v>
      </c>
      <c r="C295" s="6" t="s">
        <v>19</v>
      </c>
      <c r="D295" s="6" t="s">
        <v>34</v>
      </c>
      <c r="E295" s="6" t="s">
        <v>14</v>
      </c>
      <c r="F295" s="7" t="str">
        <f t="shared" si="26"/>
        <v>v.KPI.Dem.MAPE6.Formula</v>
      </c>
      <c r="G295" s="30" t="s">
        <v>953</v>
      </c>
      <c r="H295" s="6" t="str">
        <f t="shared" si="27"/>
        <v>'='&amp;chr(39)&amp;'if(sum({'&amp;chr(36)&amp;'&lt;PerType={0},[Demand Plan Version]=,[Demand Plan Version DESC]=,[Demand Plan Version Num]=,SOURCE_ID={21}&gt;} [Absolute Diff 6])/sum({'&amp;chr(36)&amp;'&lt;PerType={0},[Demand Plan Version]=,[Demand Plan Version DESC]=,[Demand Plan Version Num]=,SOURCE_ID={21}&gt;} [In-Market Sales (History)])&gt;9.99,
9.99,
sum({'&amp;chr(36)&amp;'&lt;PerType={0},[Demand Plan Version]=,[Demand Plan Version DESC]=,[Demand Plan Version Num]=,SOURCE_ID={21}&gt;} [Absolute Diff 6])/sum({'&amp;chr(36)&amp;'&lt;PerType={0},[Demand Plan Version]=,[Demand Plan Version DESC]=,[Demand Plan Version Num]=,SOURCE_ID={21}&gt;} [In-Market Sales (History)]))'&amp;chr(39)&amp;''</v>
      </c>
      <c r="K295" s="6">
        <v>0</v>
      </c>
      <c r="L295" s="6">
        <v>1</v>
      </c>
      <c r="M295" s="6">
        <v>1</v>
      </c>
      <c r="N295" s="6">
        <v>0</v>
      </c>
      <c r="O295" s="6">
        <v>0</v>
      </c>
      <c r="P295" s="6">
        <v>0</v>
      </c>
    </row>
    <row r="296" spans="1:16" ht="14.25" customHeight="1" x14ac:dyDescent="0.25">
      <c r="A296" s="6" t="s">
        <v>9</v>
      </c>
      <c r="B296" s="70" t="s">
        <v>7</v>
      </c>
      <c r="C296" s="6" t="s">
        <v>19</v>
      </c>
      <c r="D296" s="6" t="s">
        <v>34</v>
      </c>
      <c r="E296" s="6" t="s">
        <v>223</v>
      </c>
      <c r="F296" s="7" t="str">
        <f t="shared" si="26"/>
        <v>v.KPI.Dem.MAPE6.Formula.SAP</v>
      </c>
      <c r="G296" s="30" t="s">
        <v>998</v>
      </c>
      <c r="H296" s="6" t="str">
        <f t="shared" si="27"/>
        <v>'='&amp;chr(39)&amp;'if(sum({'&amp;chr(36)&amp;'&lt;PerType={0},[Demand Plan Version]=,[Demand Plan Version DESC]=,[Demand Plan Version Num]=,SOURCE_ID={10}&gt;}[Absolute Diff 6])/sum({'&amp;chr(36)&amp;'&lt;[PerType]={0},[Demand Plan Version]=,[Demand Plan Version DESC]=,[Demand Plan Version Num]=,SOURCE_ID={10}&gt;} [In-Market Sales (History)])&gt;9.99,
9.99,
sum({'&amp;chr(36)&amp;'&lt;PerType={0},[Demand Plan Version]=,[Demand Plan Version DESC]=,[Demand Plan Version Num]=,SOURCE_ID={10}&gt;}[Absolute Diff 6])/sum({'&amp;chr(36)&amp;'&lt;PerType={0},[Demand Plan Version]=,[Demand Plan Version DESC]=,[Demand Plan Version Num]=,SOURCE_ID={10}&gt;} [In-Market Sales (History)]))'&amp;chr(39)&amp;'
'</v>
      </c>
      <c r="K296" s="6">
        <v>0</v>
      </c>
      <c r="L296" s="6">
        <v>0</v>
      </c>
      <c r="M296" s="6">
        <v>1</v>
      </c>
      <c r="N296" s="6">
        <v>0</v>
      </c>
      <c r="O296" s="6">
        <v>0</v>
      </c>
      <c r="P296" s="6">
        <v>0</v>
      </c>
    </row>
    <row r="297" spans="1:16" ht="14.25" customHeight="1" x14ac:dyDescent="0.25">
      <c r="A297" s="63" t="s">
        <v>9</v>
      </c>
      <c r="B297" s="70" t="s">
        <v>7</v>
      </c>
      <c r="C297" s="6" t="s">
        <v>19</v>
      </c>
      <c r="D297" s="6" t="s">
        <v>34</v>
      </c>
      <c r="E297" s="6" t="s">
        <v>358</v>
      </c>
      <c r="F297" s="7" t="str">
        <f t="shared" si="26"/>
        <v>v.KPI.Dem.MAPE6.Formula.YTD</v>
      </c>
      <c r="G297" s="8" t="s">
        <v>363</v>
      </c>
      <c r="H297" s="6" t="str">
        <f t="shared" si="27"/>
        <v>'='&amp;chr(39)&amp;'if(sum({'&amp;chr(36)&amp;'&lt;PerType={99},[Demand Plan Version]=,[Demand Plan Version DESC]=,[Demand Plan Version Num]=,SOURCE_ID={21}&gt;} [Absolute Diff 6])/sum({'&amp;chr(36)&amp;'&lt;PerType={99},[Demand Plan Version]=,[Demand Plan Version DESC]=,[Demand Plan Version Num]=,SOURCE_ID={21}&gt;} [In-Market Sales (History)])&gt;9.99,
9.99,
sum({'&amp;chr(36)&amp;'&lt;PerType={99},[Demand Plan Version]=,[Demand Plan Version DESC]=,[Demand Plan Version Num]=,SOURCE_ID={21}&gt;} [Absolute Diff 6])/sum({'&amp;chr(36)&amp;'&lt;PerType={99},[Demand Plan Version]=,[Demand Plan Version DESC]=,[Demand Plan Version Num]=,SOURCE_ID={21}&gt;} [In-Market Sales (History)]))'&amp;chr(39)&amp;''</v>
      </c>
      <c r="K297" s="6">
        <v>0</v>
      </c>
      <c r="L297" s="6">
        <v>1</v>
      </c>
      <c r="M297" s="6">
        <v>1</v>
      </c>
      <c r="N297" s="6">
        <v>0</v>
      </c>
      <c r="O297" s="6">
        <v>0</v>
      </c>
      <c r="P297" s="6">
        <v>0</v>
      </c>
    </row>
    <row r="298" spans="1:16" ht="14.25" customHeight="1" x14ac:dyDescent="0.25">
      <c r="A298" s="63" t="s">
        <v>9</v>
      </c>
      <c r="B298" s="70" t="s">
        <v>7</v>
      </c>
      <c r="C298" s="6" t="s">
        <v>19</v>
      </c>
      <c r="D298" s="6" t="s">
        <v>34</v>
      </c>
      <c r="E298" s="6" t="s">
        <v>428</v>
      </c>
      <c r="F298" s="7" t="str">
        <f t="shared" si="26"/>
        <v>v.KPI.Dem.MAPE6.FormulaVMI</v>
      </c>
      <c r="G298" s="8" t="s">
        <v>431</v>
      </c>
      <c r="H298" s="6" t="str">
        <f t="shared" si="27"/>
        <v>'='&amp;chr(39)&amp;'if(sum({'&amp;chr(36)&amp;'&lt;PerType={0},[m.VMI/NVMI]={"VMI"},[Demand Plan Version]=,[Demand Plan Version DESC]=,[Demand Plan Version Num]=,SOURCE_ID={21}&gt;} [Absolute Diff 6])/sum({'&amp;chr(36)&amp;'&lt;PerType={0},[m.VMI/NVMI]={"VMI"},[Demand Plan Version]=,[Demand Plan Version DESC]=,[Demand Plan Version Num]=,SOURCE_ID={21}&gt;} [In-Market Sales (History)])&gt;9.99,
9.99,
sum({'&amp;chr(36)&amp;'&lt;PerType={0},[m.VMI/NVMI]={"VMI"},[Demand Plan Version]=,[Demand Plan Version DESC]=,[Demand Plan Version Num]=,SOURCE_ID={21}&gt;} [Absolute Diff 6])/sum({'&amp;chr(36)&amp;'&lt;PerType={0},[m.VMI/NVMI]={"VMI"},[Demand Plan Version]=,[Demand Plan Version DESC]=,[Demand Plan Version Num]=,SOURCE_ID={21}&gt;} [In-Market Sales (History)]))'&amp;chr(39)&amp;''</v>
      </c>
      <c r="K298" s="6">
        <v>0</v>
      </c>
      <c r="L298" s="6">
        <v>1</v>
      </c>
      <c r="M298" s="6">
        <v>1</v>
      </c>
      <c r="N298" s="6">
        <v>0</v>
      </c>
      <c r="O298" s="6">
        <v>0</v>
      </c>
      <c r="P298" s="6">
        <v>0</v>
      </c>
    </row>
    <row r="299" spans="1:16" ht="14.25" customHeight="1" x14ac:dyDescent="0.25">
      <c r="A299" s="6" t="s">
        <v>9</v>
      </c>
      <c r="B299" s="70" t="s">
        <v>7</v>
      </c>
      <c r="C299" s="6" t="s">
        <v>19</v>
      </c>
      <c r="D299" s="6" t="s">
        <v>34</v>
      </c>
      <c r="E299" s="6" t="s">
        <v>445</v>
      </c>
      <c r="F299" s="7" t="str">
        <f t="shared" si="26"/>
        <v>v.KPI.Dem.MAPE6.FormulaVMI.SAP</v>
      </c>
      <c r="G299" s="8" t="s">
        <v>448</v>
      </c>
      <c r="H299" s="6" t="str">
        <f t="shared" si="27"/>
        <v>'='&amp;chr(39)&amp;'if(sum({'&amp;chr(36)&amp;'&lt;PerType={0},[m.VMI/NVMI]={"VMI"},[Demand Plan Version]=,[Demand Plan Version DESC]=,[Demand Plan Version Num]=,SOURCE_ID={10}&gt;}[Absolute Diff 6])/sum({'&amp;chr(36)&amp;'&lt;[PerType]={0},[m.VMI/NVMI]={"VMI"},[Demand Plan Version]=,[Demand Plan Version DESC]=,[Demand Plan Version Num]=,SOURCE_ID={10}&gt;} [In-Market Sales (History)])&gt;9.99,
9.99,
sum({'&amp;chr(36)&amp;'&lt;PerType={0},[m.VMI/NVMI]={"VMI"},[Demand Plan Version]=,[Demand Plan Version DESC]=,[Demand Plan Version Num]=,SOURCE_ID={10}&gt;}[Absolute Diff 6])/sum({'&amp;chr(36)&amp;'&lt;PerType={0},[m.VMI/NVMI]={"VMI"},[Demand Plan Version]=,[Demand Plan Version DESC]=,[Demand Plan Version Num]=,SOURCE_ID={10}&gt;} [In-Market Sales (History)]))'&amp;chr(39)&amp;'
'</v>
      </c>
      <c r="K299" s="6">
        <v>0</v>
      </c>
      <c r="L299" s="6">
        <v>0</v>
      </c>
      <c r="M299" s="6">
        <v>1</v>
      </c>
      <c r="N299" s="6">
        <v>0</v>
      </c>
      <c r="O299" s="6">
        <v>0</v>
      </c>
      <c r="P299" s="6">
        <v>0</v>
      </c>
    </row>
    <row r="300" spans="1:16" ht="14.25" customHeight="1" x14ac:dyDescent="0.25">
      <c r="A300" s="63" t="s">
        <v>9</v>
      </c>
      <c r="B300" s="70" t="s">
        <v>7</v>
      </c>
      <c r="C300" s="6" t="s">
        <v>19</v>
      </c>
      <c r="D300" s="6" t="s">
        <v>34</v>
      </c>
      <c r="E300" s="6" t="s">
        <v>16</v>
      </c>
      <c r="F300" s="7" t="str">
        <f t="shared" si="26"/>
        <v>v.KPI.Dem.MAPE6.Trends</v>
      </c>
      <c r="G300" s="8" t="s">
        <v>243</v>
      </c>
      <c r="H300" s="6" t="str">
        <f t="shared" si="27"/>
        <v>'='&amp;chr(39)&amp;'if(sum({'&amp;chr(36)&amp;'&lt;'&amp;chr(39)&amp;'&amp;v.Calendar.Dem.Trends.Selected&amp;'&amp;chr(39)&amp;', PerType={0},[Demand Plan Version]=,[Demand Plan Version DESC]=,[Demand Plan Version Num]=,SOURCE_ID={21}&gt;} [Absolute Diff 6])/sum({'&amp;chr(36)&amp;'&lt;'&amp;chr(39)&amp;'&amp;v.Calendar.Dem.Trends.Selected&amp;'&amp;chr(39)&amp;',PerType={0},[Demand Plan Version]=,[Demand Plan Version DESC]=,[Demand Plan Version Num]=,SOURCE_ID={21}&gt;} [In-Market Sales (History)])&gt;9.99,
9.99,
sum({'&amp;chr(36)&amp;'&lt;'&amp;chr(39)&amp;'&amp;v.Calendar.Dem.Trends.Selected&amp;'&amp;chr(39)&amp;',PerType={0}, [Demand Plan Version]=,[Demand Plan Version DESC]=,[Demand Plan Version Num]=,SOURCE_ID={21}&gt;} [Absolute Diff 6])/sum({'&amp;chr(36)&amp;'&lt;'&amp;chr(39)&amp;'&amp;v.Calendar.Dem.Trends.Selected&amp;'&amp;chr(39)&amp;',PerType={0},[Demand Plan Version]=,[Demand Plan Version DESC]=,[Demand Plan Version Num]=,SOURCE_ID={21}&gt;} [In-Market Sales (History)]))'&amp;chr(39)&amp;''</v>
      </c>
      <c r="K300" s="6">
        <v>0</v>
      </c>
      <c r="L300" s="6">
        <v>1</v>
      </c>
      <c r="M300" s="6">
        <v>1</v>
      </c>
      <c r="N300" s="6">
        <v>0</v>
      </c>
      <c r="O300" s="6">
        <v>0</v>
      </c>
      <c r="P300" s="6">
        <v>0</v>
      </c>
    </row>
    <row r="301" spans="1:16" ht="14.25" customHeight="1" x14ac:dyDescent="0.25">
      <c r="A301" s="63" t="s">
        <v>9</v>
      </c>
      <c r="B301" s="70" t="s">
        <v>7</v>
      </c>
      <c r="C301" s="6" t="s">
        <v>19</v>
      </c>
      <c r="D301" s="6" t="s">
        <v>482</v>
      </c>
      <c r="E301" s="6" t="s">
        <v>379</v>
      </c>
      <c r="F301" s="7" t="str">
        <f t="shared" si="26"/>
        <v>v.KPI.Dem.MAPE6.VMI.ColorCoding</v>
      </c>
      <c r="G301" s="8" t="s">
        <v>550</v>
      </c>
      <c r="H301" s="6" t="str">
        <f t="shared" si="27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Num]=&gt;}T_CUSTVMI.tar.Target)&lt;&gt;0 and Max({'&amp;chr(36)&amp;'&lt;SOURCE_ID={21},[Demand Plan Version]=,[Demand Plan Version DESC]=,[Demand Plan Version Num]=&gt;}T_CUSTVMI.tar.Tolerance)&lt;&gt;0,
   if(
   //In target
   ('&amp;chr(36)&amp;'(v.KPI.Dem.MAPE6.FormulaVMI))&lt;max({'&amp;chr(36)&amp;'&lt;[m.VMI/NVMI]={"VMI"},SOURCE_ID={21},[Demand Plan Version]=,[Demand Plan Version DESC]=,[Demand Plan Version Num]=&gt;}T_CUSTVMI.tar.Target),v.Layout.Colour.MAPE.BIAS.OnTarget,
   if(
   //Near target
   ('&amp;chr(36)&amp;'(v.KPI.Dem.MAPE6.FormulaVMI))&lt;=max({'&amp;chr(36)&amp;'&lt;[m.VMI/NVMI]={"VMI"},SOURCE_ID={21},[Demand Plan Version]=,[Demand Plan Version DESC]=,[Demand Plan Version Num]=&gt;}T_CUSTVMI.tar.Tolerance) and ('&amp;chr(36)&amp;'(v.KPI.Dem.MAPE6.FormulaVMI))&gt;=max({'&amp;chr(36)&amp;'&lt;[m.VMI/NVMI]={"VMI"},SOURCE_ID={21},[Demand Plan Version]=,[Demand Plan Version DESC]=,[Demand Plan Version Num]=&gt;}T_CUSTVMI.tar.Target),v.Layout.Colour.MAPE.BIAS.NearTarget,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Num]=, T_CUST_ALL.%HIDE_OVERVIEW_METRIC={"'&amp;chr(39)&amp;'&amp;v.App.Dem.Hide.Overview.Metrics&amp;'&amp;chr(39)&amp;'"}&gt;} T_CUST_ALL.tar.Target)&lt;&gt;0 and Max({'&amp;chr(36)&amp;'&lt;SOURCE_ID={21},[Demand Plan Version]=,[Demand Plan Version DESC]=,[Demand Plan Version Num]=, T_CUST_ALL.%HIDE_OVERVIEW_METRIC={"'&amp;chr(39)&amp;'&amp;v.App.Dem.Hide.Overview.Metrics&amp;'&amp;chr(39)&amp;'"}&gt;} T_CUST_ALL.tar.Tolerance)&lt;&gt;0,
   if(
   //In target
   ('&amp;chr(36)&amp;'(v.KPI.Dem.MAPE6.FormulaVMI))&lt;max({'&amp;chr(36)&amp;'&lt;SOURCE_ID={21},[Demand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T_CUST_ALL.tar.Target),v.Layout.Colour.MAPE.BIAS.OnTarget,
   if(
   //Near target
   ('&amp;chr(36)&amp;'(v.KPI.Dem.MAPE6.FormulaVMI))&lt;max({'&amp;chr(36)&amp;'&lt;SOURCE_ID={21},[Demand Plan Version]=,[Demand Plan Version DESC]=,[Demand Plan Version Num]=,T_CUST_ALL.%HIDE_OVERVIEW_METRIC={"'&amp;chr(39)&amp;'&amp;v.App.Dem.Hide.Overview.Metrics&amp;'&amp;chr(39)&amp;'"}&gt;} T_CUST_ALL.tar.Tolerance) and ('&amp;chr(36)&amp;'(v.KPI.Dem.MAPE6.FormulaVMI))&gt;=max({'&amp;chr(36)&amp;'&lt;SOURCE_ID={21},[Demand Plan Version]=,[Demand Plan Version DESC]=,[Demand Plan Version Num]=,T_CUST_ALL.%HIDE_OVERVIEW_METRIC={"'&amp;chr(39)&amp;'&amp;v.App.Dem.Hide.Overview.Metrics&amp;'&amp;chr(39)&amp;'"}&gt;} T_CUST_ALL.tar.Target),v.Layout.Colour.MAPE.BIAS.NearTarget,
   //Out of target
   v.Layout.Colour.MAPE.BIAS.AboveTarget))
   ,//Else we use white
  white())
 )'&amp;chr(39)&amp;'
'</v>
      </c>
      <c r="I301" s="26" t="s">
        <v>380</v>
      </c>
      <c r="K301" s="6">
        <v>0</v>
      </c>
      <c r="L301" s="6">
        <v>1</v>
      </c>
      <c r="M301" s="6">
        <v>1</v>
      </c>
      <c r="N301" s="6">
        <v>0</v>
      </c>
      <c r="O301" s="6">
        <v>0</v>
      </c>
      <c r="P301" s="6">
        <v>0</v>
      </c>
    </row>
    <row r="302" spans="1:16" x14ac:dyDescent="0.25">
      <c r="A302" s="63" t="s">
        <v>9</v>
      </c>
      <c r="B302" s="70" t="s">
        <v>7</v>
      </c>
      <c r="C302" s="6" t="s">
        <v>19</v>
      </c>
      <c r="D302" s="6" t="s">
        <v>482</v>
      </c>
      <c r="E302" s="6" t="s">
        <v>393</v>
      </c>
      <c r="F302" s="7" t="str">
        <f t="shared" si="26"/>
        <v>v.KPI.Dem.MAPE6.VMI.ColorCoding.GlobalClass</v>
      </c>
      <c r="G302" s="8" t="s">
        <v>558</v>
      </c>
      <c r="H302" s="6" t="str">
        <f t="shared" si="27"/>
        <v>'='&amp;chr(39)&amp;'if(count(DISTINCT{'&amp;chr(36)&amp;'&lt;[m.VMI/NVMI]={"VMI"},SOURCE_ID={21},[Demand Plan Version]=,[Demand Plan Version DESC]=,[Demand Plan Version Num]=&gt;}[m.VMI/NVMI])=1, 
 //If there are only one possible VMI/NVMI value we use the T_CUSTVMI targets (if applies)
 if(
  //If we have values for targets, we display the colors
  Max({'&amp;chr(36)&amp;'&lt;SOURCE_ID={21},[Demand Plan Version]=,[Demand Plan Version DESC]=,[Demand Plan Version Num], T_CUSTVMI_GLOBALCLASS.%HIDE_OVERVIEW_METRIC={"MAPE-6"}&gt;}T_CUSTVMI_GLOBALCLASS.tar.Target)&lt;&gt;0 and Max({'&amp;chr(36)&amp;'&lt;SOURCE_ID={21},[Demand Plan Version]=,[Demand Plan Version DESC]=,[Demand Plan Version Num], T_CUSTVMI_GLOBALCLASS.%HIDE_OVERVIEW_METRIC={"MAPE-6"}&gt;}T_CUSTVMI_GLOBALCLASS.tar.Tolerance)&lt;&gt;0,
   if(
   //In target
   ('&amp;chr(36)&amp;'(v.KPI.Dem.MAPE6.FormulaVMI))&lt;max({'&amp;chr(36)&amp;'&lt;[m.VMI/NVMI]={"VMI"},SOURCE_ID={21},[Demand Plan Version]=,[Demand Plan Version DESC]=,[Demand Plan Version Num], T_CUSTVMI_GLOBALCLASS.%HIDE_OVERVIEW_METRIC={"MAPE-6"}&gt;}T_CUSTVMI_GLOBALCLASS.tar.Target),v.Layout.Colour.MAPE.BIAS.OnTarget,
   if(
   //Near target
   ('&amp;chr(36)&amp;'(v.KPI.Dem.MAPE6.FormulaVMI))&lt;=max({'&amp;chr(36)&amp;'&lt;[m.VMI/NVMI]={"VMI"},SOURCE_ID={21},[Demand Plan Version]=,[Demand Plan Version DESC]=,[Demand Plan Version Num], T_CUSTVMI_GLOBALCLASS.%HIDE_OVERVIEW_METRIC={"MAPE-6"}&gt;}T_CUSTVMI_GLOBALCLASS.tar.Tolerance) and ('&amp;chr(36)&amp;'(v.KPI.Dem.MAPE6.FormulaVMI))&gt;=max({'&amp;chr(36)&amp;'&lt;[m.VMI/NVMI]={"VMI"},SOURCE_ID={21},[Demand Plan Version]=,[Demand Plan Version DESC]=,[Demand Plan Version Num], T_CUSTVMI_GLOBALCLASS.%HIDE_OVERVIEW_METRIC={"MAPE-6"}&gt;}T_CUSTVMI_GLOBALCLASS.tar.Target),v.Layout.Colour.MAPE.BIAS.NearTarget,
   //Out of target
   v.Layout.Colour.MAPE.BIAS.AboveTarget))
  ,//Else we use white
  white())
 , //Else, we use the Global VMI/NVIM targets at Customer Classification level
 if(//If we have values for targets, we display the colors
  Max({'&amp;chr(36)&amp;'&lt;SOURCE_ID={21},[Demand Plan Version]=,[Demand Plan Version DESC]=,[Demand Plan Version Num],T_CUST_ALL_GLOBALCLASS.%HIDE_OVERVIEW_METRIC={"MAPE-6"}&gt;}T_CUST_ALL_GLOBALCLASS.tar.Target)&lt;&gt;0 and Max({'&amp;chr(36)&amp;'&lt;SOURCE_ID={21},[Demand Plan Version]=,[Demand Plan Version DESC]=,[Demand Plan Version Num],T_CUST_ALL_GLOBALCLASS.%HIDE_OVERVIEW_METRIC={"MAPE-6"}&gt;}T_CUST_ALL_GLOBALCLASS.tar.Tolerance)&lt;&gt;0,
   if(
   //In target
   ('&amp;chr(36)&amp;'(v.KPI.Dem.MAPE6.FormulaVMI))&lt;max({'&amp;chr(36)&amp;'&lt;SOURCE_ID={21},[Demand Plan Version]=,[Demand Plan Version DESC]=,[Demand Plan Version Num],T_CUST_ALL_GLOBALCLASS.%HIDE_OVERVIEW_METRIC={"MAPE-6"}&gt;}T_CUST_ALL_GLOBALCLASS.tar.Target),v.Layout.Colour.MAPE.BIAS.OnTarget,
   if(
   //Near target
   ('&amp;chr(36)&amp;'(v.KPI.Dem.MAPE6.FormulaVMI))&lt;=max({'&amp;chr(36)&amp;'&lt;SOURCE_ID={21},[Demand Plan Version]=,[Demand Plan Version DESC]=,[Demand Plan Version Num],T_CUST_ALL_GLOBALCLASS.%HIDE_OVERVIEW_METRIC={"MAPE-6"}&gt;}T_CUST_ALL_GLOBALCLASS.tar.Tolerance) and ('&amp;chr(36)&amp;'(v.KPI.Dem.MAPE6.FormulaVMI))&gt;=max({'&amp;chr(36)&amp;'&lt;SOURCE_ID={21},[Demand Plan Version]=,[Demand Plan Version DESC]=,[Demand Plan Version Num],T_CUST_ALL_GLOBALCLASS.%HIDE_OVERVIEW_METRIC={"MAPE-6"}&gt;}T_CUST_ALL_GLOBALCLASS.tar.Target),v.Layout.Colour.MAPE.BIAS.NearTarget,
   //Out of target
   v.Layout.Colour.MAPE.BIAS.AboveTarget))
   ,//Else we use white
  white())
 )'&amp;chr(39)&amp;'
'</v>
      </c>
      <c r="I302" s="26" t="s">
        <v>380</v>
      </c>
      <c r="K302" s="6">
        <v>0</v>
      </c>
      <c r="L302" s="6">
        <v>1</v>
      </c>
      <c r="M302" s="6">
        <v>1</v>
      </c>
      <c r="N302" s="6">
        <v>0</v>
      </c>
      <c r="O302" s="6">
        <v>0</v>
      </c>
      <c r="P302" s="6">
        <v>0</v>
      </c>
    </row>
    <row r="303" spans="1:16" x14ac:dyDescent="0.25">
      <c r="A303" s="41" t="s">
        <v>9</v>
      </c>
      <c r="B303" s="41" t="s">
        <v>7</v>
      </c>
      <c r="C303" s="41" t="s">
        <v>19</v>
      </c>
      <c r="D303" s="41" t="s">
        <v>754</v>
      </c>
      <c r="E303" s="42" t="s">
        <v>223</v>
      </c>
      <c r="F303" s="42" t="str">
        <f t="shared" si="26"/>
        <v>v.KPI.Dem.NGF2ValLoc.Formula.SAP</v>
      </c>
      <c r="G303" s="8" t="s">
        <v>755</v>
      </c>
      <c r="H303" s="42" t="str">
        <f t="shared" si="27"/>
        <v>'='&amp;chr(39)&amp;'sum({&lt;PerType={0}&gt;}[Confirmed Sales to Trade (NGF2) Value Loc])'</v>
      </c>
      <c r="I303" s="41"/>
      <c r="J303" s="41"/>
      <c r="K303" s="42">
        <v>0</v>
      </c>
      <c r="L303" s="42">
        <v>0</v>
      </c>
      <c r="M303" s="42">
        <v>1</v>
      </c>
      <c r="N303" s="42">
        <v>0</v>
      </c>
      <c r="O303" s="42">
        <v>0</v>
      </c>
      <c r="P303" s="42">
        <v>0</v>
      </c>
    </row>
    <row r="304" spans="1:16" x14ac:dyDescent="0.25">
      <c r="A304" s="41" t="s">
        <v>9</v>
      </c>
      <c r="B304" s="41" t="s">
        <v>7</v>
      </c>
      <c r="C304" s="41" t="s">
        <v>19</v>
      </c>
      <c r="D304" s="41" t="s">
        <v>752</v>
      </c>
      <c r="E304" s="42" t="s">
        <v>223</v>
      </c>
      <c r="F304" s="42" t="str">
        <f t="shared" si="26"/>
        <v>v.KPI.Dem.NGF2ValUSD.Formula.SAP</v>
      </c>
      <c r="G304" s="8" t="s">
        <v>753</v>
      </c>
      <c r="H304" s="42" t="str">
        <f t="shared" si="27"/>
        <v>'='&amp;chr(39)&amp;'sum({&lt;PerType={0}&gt;}[Confirmed Sales to Trade (NGF2) Value '&amp;chr(36)&amp;'])'</v>
      </c>
      <c r="I304" s="41"/>
      <c r="J304" s="41"/>
      <c r="K304" s="42">
        <v>0</v>
      </c>
      <c r="L304" s="42">
        <v>0</v>
      </c>
      <c r="M304" s="42">
        <v>1</v>
      </c>
      <c r="N304" s="42">
        <v>0</v>
      </c>
      <c r="O304" s="42">
        <v>0</v>
      </c>
      <c r="P304" s="42">
        <v>0</v>
      </c>
    </row>
    <row r="305" spans="1:16" x14ac:dyDescent="0.25">
      <c r="A305" s="52" t="s">
        <v>9</v>
      </c>
      <c r="B305" s="52" t="s">
        <v>7</v>
      </c>
      <c r="C305" s="52" t="s">
        <v>19</v>
      </c>
      <c r="D305" s="52" t="s">
        <v>839</v>
      </c>
      <c r="E305" s="53" t="s">
        <v>223</v>
      </c>
      <c r="F305" s="53" t="str">
        <f t="shared" si="26"/>
        <v>v.KPI.Dem.OpenFCLoc.Formula.SAP</v>
      </c>
      <c r="G305" s="54" t="s">
        <v>840</v>
      </c>
      <c r="H305" s="53" t="str">
        <f t="shared" si="27"/>
        <v>'='&amp;chr(39)&amp;'sum({&lt;PerType={0}&gt;}[Open Purchase Orders]*[Average Sales Price - LOC] )'</v>
      </c>
      <c r="I305" s="52"/>
      <c r="J305" s="52"/>
      <c r="K305" s="53">
        <v>0</v>
      </c>
      <c r="L305" s="53">
        <v>0</v>
      </c>
      <c r="M305" s="53">
        <v>1</v>
      </c>
      <c r="N305" s="53">
        <v>0</v>
      </c>
      <c r="O305" s="53">
        <v>0</v>
      </c>
      <c r="P305" s="53">
        <v>0</v>
      </c>
    </row>
    <row r="306" spans="1:16" x14ac:dyDescent="0.25">
      <c r="A306" s="52" t="s">
        <v>9</v>
      </c>
      <c r="B306" s="52" t="s">
        <v>7</v>
      </c>
      <c r="C306" s="52" t="s">
        <v>19</v>
      </c>
      <c r="D306" s="52" t="s">
        <v>838</v>
      </c>
      <c r="E306" s="53" t="s">
        <v>223</v>
      </c>
      <c r="F306" s="53" t="str">
        <f t="shared" si="26"/>
        <v>v.KPI.Dem.OpenFCUSD.Formula.SAP</v>
      </c>
      <c r="G306" s="54" t="s">
        <v>711</v>
      </c>
      <c r="H306" s="53" t="str">
        <f t="shared" si="27"/>
        <v>'='&amp;chr(39)&amp;'sum({&lt;PerType={0}&gt;}[Open Purchase Orders])'</v>
      </c>
      <c r="I306" s="52"/>
      <c r="J306" s="52"/>
      <c r="K306" s="53">
        <v>0</v>
      </c>
      <c r="L306" s="53">
        <v>0</v>
      </c>
      <c r="M306" s="53">
        <v>1</v>
      </c>
      <c r="N306" s="53">
        <v>0</v>
      </c>
      <c r="O306" s="53">
        <v>0</v>
      </c>
      <c r="P306" s="53">
        <v>0</v>
      </c>
    </row>
    <row r="307" spans="1:16" x14ac:dyDescent="0.25">
      <c r="A307" s="41" t="s">
        <v>9</v>
      </c>
      <c r="B307" s="41" t="s">
        <v>7</v>
      </c>
      <c r="C307" s="41" t="s">
        <v>19</v>
      </c>
      <c r="D307" s="41" t="s">
        <v>630</v>
      </c>
      <c r="E307" s="42" t="s">
        <v>223</v>
      </c>
      <c r="F307" s="42" t="str">
        <f t="shared" si="26"/>
        <v>v.KPI.Dem.OpenOrdersQty.Formula.SAP</v>
      </c>
      <c r="G307" s="43" t="s">
        <v>991</v>
      </c>
      <c r="H307" s="42" t="str">
        <f t="shared" si="27"/>
        <v>'='&amp;chr(39)&amp;'sum({&lt;PerType={0},[Demand Plan Version]=,[Demand Plan Version DESC]=,[Demand Plan Version Num]=&gt;}[Open Purchase Orders])'</v>
      </c>
      <c r="I307" s="41"/>
      <c r="J307" s="41"/>
      <c r="K307" s="42">
        <v>0</v>
      </c>
      <c r="L307" s="42">
        <v>0</v>
      </c>
      <c r="M307" s="42">
        <v>1</v>
      </c>
      <c r="N307" s="42">
        <v>0</v>
      </c>
      <c r="O307" s="42">
        <v>0</v>
      </c>
      <c r="P307" s="42">
        <v>0</v>
      </c>
    </row>
    <row r="308" spans="1:16" x14ac:dyDescent="0.25">
      <c r="A308" s="41" t="s">
        <v>9</v>
      </c>
      <c r="B308" s="41" t="s">
        <v>7</v>
      </c>
      <c r="C308" s="41" t="s">
        <v>19</v>
      </c>
      <c r="D308" s="42" t="s">
        <v>662</v>
      </c>
      <c r="E308" s="42" t="s">
        <v>223</v>
      </c>
      <c r="F308" s="41" t="s">
        <v>659</v>
      </c>
      <c r="G308" s="44" t="s">
        <v>712</v>
      </c>
      <c r="H308" s="42" t="str">
        <f t="shared" si="27"/>
        <v>'='&amp;chr(39)&amp;'sum({&lt;PerType={0}&gt;}[Purchase Forecast (Adjustment)])'</v>
      </c>
      <c r="I308" s="41"/>
      <c r="J308" s="41"/>
      <c r="K308" s="42">
        <v>0</v>
      </c>
      <c r="L308" s="42">
        <v>0</v>
      </c>
      <c r="M308" s="42">
        <v>1</v>
      </c>
      <c r="N308" s="42">
        <v>0</v>
      </c>
      <c r="O308" s="42">
        <v>0</v>
      </c>
      <c r="P308" s="42">
        <v>0</v>
      </c>
    </row>
    <row r="309" spans="1:16" x14ac:dyDescent="0.25">
      <c r="A309" s="41" t="s">
        <v>9</v>
      </c>
      <c r="B309" s="41" t="s">
        <v>7</v>
      </c>
      <c r="C309" s="41" t="s">
        <v>19</v>
      </c>
      <c r="D309" s="42" t="s">
        <v>663</v>
      </c>
      <c r="E309" s="42" t="s">
        <v>223</v>
      </c>
      <c r="F309" s="41" t="s">
        <v>658</v>
      </c>
      <c r="G309" s="51" t="s">
        <v>1008</v>
      </c>
      <c r="H309" s="42" t="str">
        <f t="shared" si="27"/>
        <v>'='&amp;chr(39)&amp;'sum({&lt;PerType={0}&gt;}[Purchase Order (History)])'</v>
      </c>
      <c r="I309" s="41"/>
      <c r="J309" s="41"/>
      <c r="K309" s="42">
        <v>0</v>
      </c>
      <c r="L309" s="42">
        <v>0</v>
      </c>
      <c r="M309" s="42">
        <v>1</v>
      </c>
      <c r="N309" s="42">
        <v>0</v>
      </c>
      <c r="O309" s="42">
        <v>0</v>
      </c>
      <c r="P309" s="42">
        <v>0</v>
      </c>
    </row>
    <row r="310" spans="1:16" x14ac:dyDescent="0.25">
      <c r="A310" s="41" t="s">
        <v>9</v>
      </c>
      <c r="B310" s="41" t="s">
        <v>7</v>
      </c>
      <c r="C310" s="41" t="s">
        <v>19</v>
      </c>
      <c r="D310" s="41" t="s">
        <v>762</v>
      </c>
      <c r="E310" s="42" t="s">
        <v>223</v>
      </c>
      <c r="F310" s="42" t="str">
        <f t="shared" ref="F310:F347" si="28">CONCATENATE(A310,".",B310,".",C310,".",D310,".",E310)</f>
        <v>v.KPI.Dem.POE.Formula.SAP</v>
      </c>
      <c r="G310" s="8" t="s">
        <v>798</v>
      </c>
      <c r="H310" s="42" t="str">
        <f t="shared" si="27"/>
        <v>'='&amp;chr(39)&amp;'sum({'&amp;chr(36)&amp;'&lt;PerType={0},[Demand Plan Version]=,[Demand Plan Version DESC]=,[Demand Plan Version Num]=,[Reporting Cycle]={"POE"}&gt;} [Sales Quantity])'&amp;chr(39)&amp;''</v>
      </c>
      <c r="I310" s="41"/>
      <c r="J310" s="41"/>
      <c r="K310" s="42">
        <v>0</v>
      </c>
      <c r="L310" s="42">
        <v>0</v>
      </c>
      <c r="M310" s="42">
        <v>1</v>
      </c>
      <c r="N310" s="42">
        <v>0</v>
      </c>
      <c r="O310" s="42">
        <v>0</v>
      </c>
      <c r="P310" s="42">
        <v>0</v>
      </c>
    </row>
    <row r="311" spans="1:16" x14ac:dyDescent="0.25">
      <c r="A311" s="41" t="s">
        <v>9</v>
      </c>
      <c r="B311" s="41" t="s">
        <v>7</v>
      </c>
      <c r="C311" s="41" t="s">
        <v>19</v>
      </c>
      <c r="D311" s="41" t="s">
        <v>777</v>
      </c>
      <c r="E311" s="42" t="s">
        <v>223</v>
      </c>
      <c r="F311" s="42" t="str">
        <f t="shared" si="28"/>
        <v>v.KPI.Dem.POE.LOC.Formula.SAP</v>
      </c>
      <c r="G311" s="8" t="s">
        <v>797</v>
      </c>
      <c r="H311" s="42" t="str">
        <f t="shared" si="27"/>
        <v>'='&amp;chr(39)&amp;'sum({'&amp;chr(36)&amp;'&lt;PerType={0},[Demand Plan Version]=,[Demand Plan Version DESC]=,[Demand Plan Version Num]=,[Reporting Cycle]={"POE"}&gt;} [Sales Value Local])'&amp;chr(39)&amp;''</v>
      </c>
      <c r="I311" s="41"/>
      <c r="J311" s="41"/>
      <c r="K311" s="42">
        <v>0</v>
      </c>
      <c r="L311" s="42">
        <v>0</v>
      </c>
      <c r="M311" s="42">
        <v>1</v>
      </c>
      <c r="N311" s="42">
        <v>0</v>
      </c>
      <c r="O311" s="42">
        <v>0</v>
      </c>
      <c r="P311" s="42">
        <v>0</v>
      </c>
    </row>
    <row r="312" spans="1:16" x14ac:dyDescent="0.25">
      <c r="A312" s="41" t="s">
        <v>9</v>
      </c>
      <c r="B312" s="41" t="s">
        <v>7</v>
      </c>
      <c r="C312" s="41" t="s">
        <v>19</v>
      </c>
      <c r="D312" s="41" t="s">
        <v>778</v>
      </c>
      <c r="E312" s="42" t="s">
        <v>223</v>
      </c>
      <c r="F312" s="42" t="str">
        <f t="shared" si="28"/>
        <v>v.KPI.Dem.POE.USD.Formula.SAP</v>
      </c>
      <c r="G312" s="8" t="s">
        <v>794</v>
      </c>
      <c r="H312" s="42" t="str">
        <f t="shared" si="27"/>
        <v>'='&amp;chr(39)&amp;'sum({'&amp;chr(36)&amp;'&lt;PerType={0},[Demand Plan Version]=,[Demand Plan Version DESC]=,[Demand Plan Version Num]=,[Reporting Cycle]={"POE"}&gt;} [Sales Value USD])'&amp;chr(39)&amp;''</v>
      </c>
      <c r="I312" s="41"/>
      <c r="J312" s="41"/>
      <c r="K312" s="42">
        <v>0</v>
      </c>
      <c r="L312" s="42">
        <v>0</v>
      </c>
      <c r="M312" s="42">
        <v>1</v>
      </c>
      <c r="N312" s="42">
        <v>0</v>
      </c>
      <c r="O312" s="42">
        <v>0</v>
      </c>
      <c r="P312" s="42">
        <v>0</v>
      </c>
    </row>
    <row r="313" spans="1:16" x14ac:dyDescent="0.25">
      <c r="A313" s="63" t="s">
        <v>9</v>
      </c>
      <c r="B313" s="70" t="s">
        <v>7</v>
      </c>
      <c r="C313" s="6" t="s">
        <v>19</v>
      </c>
      <c r="D313" s="6" t="s">
        <v>41</v>
      </c>
      <c r="E313" s="6" t="s">
        <v>14</v>
      </c>
      <c r="F313" s="7" t="str">
        <f t="shared" si="28"/>
        <v>v.KPI.Dem.Rankings.Fig.Formula</v>
      </c>
      <c r="G313" s="8" t="s">
        <v>29</v>
      </c>
      <c r="H313" s="19" t="str">
        <f t="shared" si="27"/>
        <v>'=chr(36)&amp;'&amp;chr(39)&amp;'('&amp;chr(39)&amp;'&amp;concat(%HIDE_ELEM_FORMULA)&amp;'&amp;chr(39)&amp;')'&amp;chr(39)&amp;''</v>
      </c>
      <c r="K313" s="6">
        <v>0</v>
      </c>
      <c r="L313" s="6">
        <v>1</v>
      </c>
      <c r="M313" s="6">
        <v>1</v>
      </c>
      <c r="N313" s="6">
        <v>0</v>
      </c>
      <c r="O313" s="6">
        <v>0</v>
      </c>
      <c r="P313" s="6">
        <v>0</v>
      </c>
    </row>
    <row r="314" spans="1:16" x14ac:dyDescent="0.25">
      <c r="A314" s="63" t="s">
        <v>9</v>
      </c>
      <c r="B314" s="70" t="s">
        <v>7</v>
      </c>
      <c r="C314" s="6" t="s">
        <v>19</v>
      </c>
      <c r="D314" s="6" t="s">
        <v>42</v>
      </c>
      <c r="E314" s="6" t="s">
        <v>14</v>
      </c>
      <c r="F314" s="7" t="str">
        <f t="shared" si="28"/>
        <v>v.KPI.Dem.Rankings.Met.Formula</v>
      </c>
      <c r="G314" s="8" t="s">
        <v>40</v>
      </c>
      <c r="H314" s="6" t="str">
        <f t="shared" si="27"/>
        <v>'=chr(36)&amp;'&amp;chr(39)&amp;'('&amp;chr(39)&amp;'&amp;concat(%HIDE_METRIC_FORMULA)&amp;'&amp;chr(39)&amp;')'&amp;chr(39)&amp;''</v>
      </c>
      <c r="K314" s="6">
        <v>0</v>
      </c>
      <c r="L314" s="6">
        <v>1</v>
      </c>
      <c r="M314" s="6">
        <v>1</v>
      </c>
      <c r="N314" s="6">
        <v>0</v>
      </c>
      <c r="O314" s="6">
        <v>0</v>
      </c>
      <c r="P314" s="6">
        <v>0</v>
      </c>
    </row>
    <row r="315" spans="1:16" s="42" customFormat="1" ht="18" customHeight="1" x14ac:dyDescent="0.25">
      <c r="A315" s="63" t="s">
        <v>9</v>
      </c>
      <c r="B315" s="17" t="s">
        <v>7</v>
      </c>
      <c r="C315" s="6" t="s">
        <v>19</v>
      </c>
      <c r="D315" s="6" t="s">
        <v>59</v>
      </c>
      <c r="E315" s="6" t="s">
        <v>47</v>
      </c>
      <c r="F315" s="7" t="str">
        <f t="shared" si="28"/>
        <v>v.KPI.Dem.Sales.Forecast.Qty.Formula</v>
      </c>
      <c r="G315" s="23" t="s">
        <v>265</v>
      </c>
      <c r="H315" s="6" t="str">
        <f t="shared" si="27"/>
        <v>'='&amp;chr(39)&amp;'sum({'&amp;chr(36)&amp;'&lt;PerType={0},[Demand Plan Version]=,[Demand Plan Version DESC]=,[Demand Plan Version Num]={"'&amp;chr(39)&amp;'&amp;v.App.Nav.Filters.DemPlan.Selected&amp;'&amp;chr(39)&amp;'"}, SOURCE_ID={25}&gt;} [FC_Demand]*'&amp;chr(36)&amp;'(=v.Aux.KPI.Dem.Forecast.Dimension))'&amp;chr(39)&amp;''</v>
      </c>
      <c r="I315" s="6"/>
      <c r="J315" s="6"/>
      <c r="K315" s="6">
        <v>0</v>
      </c>
      <c r="L315" s="6">
        <v>1</v>
      </c>
      <c r="M315" s="6">
        <v>1</v>
      </c>
      <c r="N315" s="6">
        <v>0</v>
      </c>
      <c r="O315" s="6">
        <v>0</v>
      </c>
      <c r="P315" s="6">
        <v>0</v>
      </c>
    </row>
    <row r="316" spans="1:16" s="42" customFormat="1" x14ac:dyDescent="0.25">
      <c r="A316" s="66" t="s">
        <v>9</v>
      </c>
      <c r="B316" s="24" t="s">
        <v>7</v>
      </c>
      <c r="C316" s="6" t="s">
        <v>19</v>
      </c>
      <c r="D316" s="6" t="s">
        <v>59</v>
      </c>
      <c r="E316" s="6" t="s">
        <v>63</v>
      </c>
      <c r="F316" s="7" t="str">
        <f t="shared" si="28"/>
        <v>v.KPI.Dem.Sales.Forecast.Qty.Formula.All</v>
      </c>
      <c r="G316" s="23" t="s">
        <v>267</v>
      </c>
      <c r="H316" s="25" t="str">
        <f t="shared" si="27"/>
        <v>'='&amp;chr(39)&amp;'sum({'&amp;chr(36)&amp;'&lt;PerType={0},SOURCE_ID={25}&gt;}[FC_Demand]*'&amp;chr(36)&amp;'(=v.Aux.KPI.Dem.Forecast.Dimension))'&amp;chr(39)&amp;''</v>
      </c>
      <c r="I316" s="25"/>
      <c r="J316" s="25"/>
      <c r="K316" s="25">
        <v>0</v>
      </c>
      <c r="L316" s="25">
        <v>1</v>
      </c>
      <c r="M316" s="6">
        <v>1</v>
      </c>
      <c r="N316" s="25">
        <v>0</v>
      </c>
      <c r="O316" s="25">
        <v>0</v>
      </c>
      <c r="P316" s="25">
        <v>0</v>
      </c>
    </row>
    <row r="317" spans="1:16" s="42" customFormat="1" x14ac:dyDescent="0.25">
      <c r="A317" s="67" t="s">
        <v>9</v>
      </c>
      <c r="B317" s="31" t="s">
        <v>7</v>
      </c>
      <c r="C317" s="32" t="s">
        <v>19</v>
      </c>
      <c r="D317" s="32" t="s">
        <v>44</v>
      </c>
      <c r="E317" s="32" t="s">
        <v>14</v>
      </c>
      <c r="F317" s="32" t="str">
        <f t="shared" si="28"/>
        <v>v.KPI.Dem.Sales.Qty.Formula</v>
      </c>
      <c r="G317" s="33" t="s">
        <v>596</v>
      </c>
      <c r="H317" s="34" t="str">
        <f t="shared" ref="H317:H347" si="29">"'"&amp;SUBSTITUTE(SUBSTITUTE(G317,"'","'&amp;chr(39)&amp;'"),"$","'&amp;chr(36)&amp;'")&amp;"'"</f>
        <v>'='&amp;chr(39)&amp;'sum({'&amp;chr(36)&amp;'&lt;PerType={0},[Demand Plan Version]=,[Demand Plan Version DESC]=,[Demand Plan Version Num]=,SOURCE_ID={21}&gt;} [In-Market Sales (History)]*'&amp;chr(36)&amp;'(=v.Aux.KPI.Dem.Forecast.Dimension))'&amp;chr(39)&amp;''</v>
      </c>
      <c r="I317" s="32"/>
      <c r="J317" s="32"/>
      <c r="K317" s="32">
        <v>0</v>
      </c>
      <c r="L317" s="32">
        <v>1</v>
      </c>
      <c r="M317" s="6">
        <v>1</v>
      </c>
      <c r="N317" s="32">
        <v>0</v>
      </c>
      <c r="O317" s="32">
        <v>0</v>
      </c>
      <c r="P317" s="32">
        <v>0</v>
      </c>
    </row>
    <row r="318" spans="1:16" s="42" customFormat="1" x14ac:dyDescent="0.25">
      <c r="A318" s="63" t="s">
        <v>9</v>
      </c>
      <c r="B318" s="17" t="s">
        <v>7</v>
      </c>
      <c r="C318" s="6" t="s">
        <v>19</v>
      </c>
      <c r="D318" s="6" t="s">
        <v>44</v>
      </c>
      <c r="E318" s="6" t="s">
        <v>223</v>
      </c>
      <c r="F318" s="7" t="str">
        <f t="shared" si="28"/>
        <v>v.KPI.Dem.Sales.Qty.Formula.SAP</v>
      </c>
      <c r="G318" s="8" t="s">
        <v>239</v>
      </c>
      <c r="H318" s="19" t="str">
        <f t="shared" si="29"/>
        <v>'='&amp;chr(39)&amp;'sum({'&amp;chr(36)&amp;'&lt;PerType={0},[Demand Plan Version]=,[Demand Plan Version DESC]=,[Demand Plan Version Num]=,SOURCE_ID={3}&gt;}[In-Market Sales (History)]*'&amp;chr(36)&amp;'(=v.Aux.KPI.Dem.Forecast.Dimension))'&amp;chr(39)&amp;''</v>
      </c>
      <c r="I318" s="6"/>
      <c r="J318" s="6"/>
      <c r="K318" s="6">
        <v>0</v>
      </c>
      <c r="L318" s="6">
        <v>0</v>
      </c>
      <c r="M318" s="6">
        <v>1</v>
      </c>
      <c r="N318" s="6">
        <v>0</v>
      </c>
      <c r="O318" s="6">
        <v>0</v>
      </c>
      <c r="P318" s="6">
        <v>0</v>
      </c>
    </row>
    <row r="319" spans="1:16" s="42" customFormat="1" ht="18" customHeight="1" x14ac:dyDescent="0.25">
      <c r="A319" s="69" t="s">
        <v>9</v>
      </c>
      <c r="B319" s="35" t="s">
        <v>7</v>
      </c>
      <c r="C319" s="36" t="s">
        <v>19</v>
      </c>
      <c r="D319" s="36" t="s">
        <v>44</v>
      </c>
      <c r="E319" s="36" t="s">
        <v>358</v>
      </c>
      <c r="F319" s="36" t="str">
        <f t="shared" si="28"/>
        <v>v.KPI.Dem.Sales.Qty.Formula.YTD</v>
      </c>
      <c r="G319" s="37" t="s">
        <v>598</v>
      </c>
      <c r="H319" s="38" t="str">
        <f t="shared" si="29"/>
        <v>'='&amp;chr(39)&amp;'sum({'&amp;chr(36)&amp;'&lt;PerType={99},[Demand Plan Version]=,[Demand Plan Version DESC]=,[Demand Plan Version Num]=,SOURCE_ID={21}&gt;} [In-Market Sales (History)]*'&amp;chr(36)&amp;'(=v.Aux.KPI.Dem.Forecast.Dimension))'&amp;chr(39)&amp;''</v>
      </c>
      <c r="I319" s="36"/>
      <c r="J319" s="36"/>
      <c r="K319" s="36">
        <v>0</v>
      </c>
      <c r="L319" s="36">
        <v>1</v>
      </c>
      <c r="M319" s="6">
        <v>1</v>
      </c>
      <c r="N319" s="36">
        <v>0</v>
      </c>
      <c r="O319" s="36">
        <v>0</v>
      </c>
      <c r="P319" s="36">
        <v>0</v>
      </c>
    </row>
    <row r="320" spans="1:16" s="42" customFormat="1" ht="18" customHeight="1" x14ac:dyDescent="0.25">
      <c r="A320" s="63" t="s">
        <v>9</v>
      </c>
      <c r="B320" s="17" t="s">
        <v>7</v>
      </c>
      <c r="C320" s="6" t="s">
        <v>19</v>
      </c>
      <c r="D320" s="6" t="s">
        <v>44</v>
      </c>
      <c r="E320" s="6" t="s">
        <v>16</v>
      </c>
      <c r="F320" s="7" t="str">
        <f t="shared" si="28"/>
        <v>v.KPI.Dem.Sales.Qty.Trends</v>
      </c>
      <c r="G320" s="8" t="s">
        <v>597</v>
      </c>
      <c r="H320" s="6" t="str">
        <f t="shared" si="29"/>
        <v>'='&amp;chr(39)&amp;'sum({'&amp;chr(36)&amp;'&lt;PerType={0},[Demand Plan Version]=,[Demand Plan Version DESC]=,[Demand Plan Version Num]=,SOURCE_ID={21}&gt;} [In-Market Sales (History)]*'&amp;chr(36)&amp;'(=v.Aux.KPI.Dem.Forecast.Dimension) )'&amp;chr(39)&amp;''</v>
      </c>
      <c r="I320" s="6"/>
      <c r="J320" s="6"/>
      <c r="K320" s="6">
        <v>0</v>
      </c>
      <c r="L320" s="6">
        <v>1</v>
      </c>
      <c r="M320" s="6">
        <v>1</v>
      </c>
      <c r="N320" s="6">
        <v>0</v>
      </c>
      <c r="O320" s="6">
        <v>0</v>
      </c>
      <c r="P320" s="6">
        <v>0</v>
      </c>
    </row>
    <row r="321" spans="1:16" s="42" customFormat="1" ht="18" customHeight="1" x14ac:dyDescent="0.25">
      <c r="A321" s="63" t="s">
        <v>9</v>
      </c>
      <c r="B321" s="17" t="s">
        <v>7</v>
      </c>
      <c r="C321" s="6" t="s">
        <v>19</v>
      </c>
      <c r="D321" s="6" t="s">
        <v>28</v>
      </c>
      <c r="E321" s="6" t="s">
        <v>14</v>
      </c>
      <c r="F321" s="7" t="str">
        <f t="shared" si="28"/>
        <v>v.KPI.Dem.Sales.Value.Formula</v>
      </c>
      <c r="G321" s="8" t="s">
        <v>238</v>
      </c>
      <c r="H321" s="19" t="str">
        <f t="shared" si="29"/>
        <v>'='&amp;chr(39)&amp;'sum({'&amp;chr(36)&amp;'&lt;PerType={0},SOURCE_ID={3}&gt;}[In Mkt Sales Value '&amp;chr(36)&amp;']*'&amp;chr(36)&amp;'(=v.Aux.KPI.Dem.Forecast.Dimension))'&amp;chr(39)&amp;''</v>
      </c>
      <c r="I321" s="6"/>
      <c r="J321" s="6"/>
      <c r="K321" s="6">
        <v>0</v>
      </c>
      <c r="L321" s="6">
        <v>1</v>
      </c>
      <c r="M321" s="6">
        <v>1</v>
      </c>
      <c r="N321" s="6">
        <v>0</v>
      </c>
      <c r="O321" s="6">
        <v>0</v>
      </c>
      <c r="P321" s="6">
        <v>0</v>
      </c>
    </row>
    <row r="322" spans="1:16" s="42" customFormat="1" x14ac:dyDescent="0.25">
      <c r="A322" s="63" t="s">
        <v>9</v>
      </c>
      <c r="B322" s="17" t="s">
        <v>7</v>
      </c>
      <c r="C322" s="6" t="s">
        <v>19</v>
      </c>
      <c r="D322" s="6" t="s">
        <v>28</v>
      </c>
      <c r="E322" s="6" t="s">
        <v>16</v>
      </c>
      <c r="F322" s="7" t="str">
        <f t="shared" si="28"/>
        <v>v.KPI.Dem.Sales.Value.Trends</v>
      </c>
      <c r="G322" s="8" t="s">
        <v>240</v>
      </c>
      <c r="H322" s="6" t="str">
        <f t="shared" si="29"/>
        <v>'='&amp;chr(39)&amp;'sum({'&amp;chr(36)&amp;'&lt;'&amp;chr(39)&amp;'&amp;v.Calendar.Dem.Trends.Selected&amp;'&amp;chr(39)&amp;',SOURCE_ID={3},PerType={0}&gt;} [In Mkt Sales Value '&amp;chr(36)&amp;'] *'&amp;chr(36)&amp;'(=v.Aux.KPI.Dem.Forecast.Dimension))'&amp;chr(39)&amp;''</v>
      </c>
      <c r="I322" s="6"/>
      <c r="J322" s="6"/>
      <c r="K322" s="6">
        <v>0</v>
      </c>
      <c r="L322" s="6">
        <v>1</v>
      </c>
      <c r="M322" s="6">
        <v>1</v>
      </c>
      <c r="N322" s="6">
        <v>0</v>
      </c>
      <c r="O322" s="6">
        <v>0</v>
      </c>
      <c r="P322" s="6">
        <v>0</v>
      </c>
    </row>
    <row r="323" spans="1:16" s="42" customFormat="1" x14ac:dyDescent="0.25">
      <c r="A323" s="41" t="s">
        <v>9</v>
      </c>
      <c r="B323" s="62" t="s">
        <v>7</v>
      </c>
      <c r="C323" s="41" t="s">
        <v>19</v>
      </c>
      <c r="D323" s="41" t="s">
        <v>742</v>
      </c>
      <c r="E323" s="42" t="s">
        <v>223</v>
      </c>
      <c r="F323" s="42" t="str">
        <f t="shared" si="28"/>
        <v>v.KPI.Dem.SalesQty.Formula.SAP</v>
      </c>
      <c r="G323" s="43" t="s">
        <v>743</v>
      </c>
      <c r="H323" s="42" t="str">
        <f t="shared" si="29"/>
        <v>'='&amp;chr(39)&amp;'sum({&lt;PerType={0}&gt;}[Sales Quantity])'</v>
      </c>
      <c r="I323" s="41"/>
      <c r="J323" s="41"/>
      <c r="K323" s="42">
        <v>0</v>
      </c>
      <c r="L323" s="42">
        <v>0</v>
      </c>
      <c r="M323" s="42">
        <v>1</v>
      </c>
      <c r="N323" s="42">
        <v>0</v>
      </c>
      <c r="O323" s="42">
        <v>0</v>
      </c>
      <c r="P323" s="42">
        <v>0</v>
      </c>
    </row>
    <row r="324" spans="1:16" s="42" customFormat="1" x14ac:dyDescent="0.25">
      <c r="A324" s="41" t="s">
        <v>9</v>
      </c>
      <c r="B324" s="62" t="s">
        <v>7</v>
      </c>
      <c r="C324" s="41" t="s">
        <v>19</v>
      </c>
      <c r="D324" s="41" t="s">
        <v>655</v>
      </c>
      <c r="E324" s="42" t="s">
        <v>223</v>
      </c>
      <c r="F324" s="42" t="str">
        <f t="shared" si="28"/>
        <v>v.KPI.Dem.SalestoTradeFC.Formula.SAP</v>
      </c>
      <c r="G324" s="43" t="s">
        <v>709</v>
      </c>
      <c r="H324" s="42" t="str">
        <f t="shared" si="29"/>
        <v>'='&amp;chr(39)&amp;'sum({&lt;PerType={0}&gt;}[Sales-To-Trade Forecast (Calculated)])'</v>
      </c>
      <c r="I324" s="41"/>
      <c r="J324" s="41"/>
      <c r="K324" s="42">
        <v>0</v>
      </c>
      <c r="L324" s="42">
        <v>0</v>
      </c>
      <c r="M324" s="42">
        <v>1</v>
      </c>
      <c r="N324" s="42">
        <v>0</v>
      </c>
      <c r="O324" s="42">
        <v>0</v>
      </c>
      <c r="P324" s="42">
        <v>0</v>
      </c>
    </row>
    <row r="325" spans="1:16" s="42" customFormat="1" ht="30" x14ac:dyDescent="0.25">
      <c r="A325" s="41" t="s">
        <v>9</v>
      </c>
      <c r="B325" s="49" t="s">
        <v>7</v>
      </c>
      <c r="C325" s="42" t="s">
        <v>19</v>
      </c>
      <c r="D325" s="42" t="s">
        <v>808</v>
      </c>
      <c r="E325" s="42" t="s">
        <v>223</v>
      </c>
      <c r="F325" s="42" t="str">
        <f t="shared" si="28"/>
        <v>v.KPI.Dem.SupplyDemand.Formula.SAP</v>
      </c>
      <c r="G325" s="51" t="s">
        <v>988</v>
      </c>
      <c r="H325" s="42" t="str">
        <f t="shared" si="29"/>
        <v>'='&amp;chr(39)&amp;'Rangesum(sum({&lt;PerType={0}&gt;} [Total Commercial Demand]),
sum(DISTINCT{&lt;PerType={0}&gt;} [Purchase Order (History)]))'</v>
      </c>
      <c r="I325" s="41"/>
      <c r="J325" s="41"/>
      <c r="K325" s="42">
        <v>0</v>
      </c>
      <c r="L325" s="42">
        <v>0</v>
      </c>
      <c r="M325" s="42">
        <v>1</v>
      </c>
      <c r="N325" s="42">
        <v>0</v>
      </c>
      <c r="O325" s="42">
        <v>0</v>
      </c>
      <c r="P325" s="42">
        <v>0</v>
      </c>
    </row>
    <row r="326" spans="1:16" s="42" customFormat="1" ht="45" x14ac:dyDescent="0.25">
      <c r="A326" s="41" t="s">
        <v>9</v>
      </c>
      <c r="B326" s="62" t="s">
        <v>7</v>
      </c>
      <c r="C326" s="41" t="s">
        <v>19</v>
      </c>
      <c r="D326" s="41" t="s">
        <v>929</v>
      </c>
      <c r="E326" s="42" t="s">
        <v>223</v>
      </c>
      <c r="F326" s="42" t="str">
        <f t="shared" si="28"/>
        <v>v.KPI.Dem.SupplyDemand.Lastest.Month.Formula.SAP</v>
      </c>
      <c r="G326" s="51" t="s">
        <v>989</v>
      </c>
      <c r="H326" s="42" t="str">
        <f t="shared" si="29"/>
        <v>'='&amp;chr(39)&amp;'Rangesum(sum({&lt;PerType={0},[Demand Plan Version DESC]=,[Demand Plan Version Num]={'&amp;chr(36)&amp;'(v.Aux.KPI.Dem.Lastest.Month)}&gt;} [Total Commercial Demand]),
sum(DISTINCT{&lt;PerType={0},SOURCE_ID={6},[Demand Plan Version DESC]=,[Demand Plan Version Num]={'&amp;chr(36)&amp;'(v.Aux.KPI.Dem.Lastest.Month)}&gt;} [Purchase Order (History)]))
'</v>
      </c>
      <c r="I326" s="41"/>
      <c r="J326" s="41"/>
      <c r="K326" s="42">
        <v>0</v>
      </c>
      <c r="L326" s="42">
        <v>0</v>
      </c>
      <c r="M326" s="42">
        <v>1</v>
      </c>
      <c r="N326" s="42">
        <v>0</v>
      </c>
      <c r="O326" s="42">
        <v>0</v>
      </c>
      <c r="P326" s="42">
        <v>0</v>
      </c>
    </row>
    <row r="327" spans="1:16" s="41" customFormat="1" ht="45" x14ac:dyDescent="0.25">
      <c r="A327" s="41" t="s">
        <v>9</v>
      </c>
      <c r="B327" s="72" t="s">
        <v>7</v>
      </c>
      <c r="C327" s="42" t="s">
        <v>19</v>
      </c>
      <c r="D327" s="42" t="s">
        <v>817</v>
      </c>
      <c r="E327" s="42" t="s">
        <v>223</v>
      </c>
      <c r="F327" s="42" t="str">
        <f t="shared" si="28"/>
        <v>v.KPI.Dem.SupplyDemand1.Formula.SAP</v>
      </c>
      <c r="G327" s="51" t="s">
        <v>990</v>
      </c>
      <c r="H327" s="42" t="str">
        <f t="shared" si="29"/>
        <v>'='&amp;chr(39)&amp;'Rangesum(sum({&lt;PerType={0},[Demand Plan Version DESC]=,[Demand Plan Version Num]={'&amp;chr(36)&amp;'(=num(AddMonths(max(Date(v.Aux.KPI.Dem.Lastest.Month,'&amp;chr(39)&amp;'YYYY-MMM'&amp;chr(39)&amp;')),-1)))}&gt;} [Total Commercial Demand]),
sum(DISTINCT{&lt;PerType={0},SOURCE_ID={6},[Demand Plan Version DESC]=,[Demand Plan Version Num]={'&amp;chr(36)&amp;'(=num(AddMonths(max(Date(v.Aux.KPI.Dem.Lastest.Month,'&amp;chr(39)&amp;'YYYY-MMM'&amp;chr(39)&amp;')),-1)))}&gt;} [Purchase Order (History)]))'</v>
      </c>
      <c r="K327" s="42">
        <v>0</v>
      </c>
      <c r="L327" s="42">
        <v>0</v>
      </c>
      <c r="M327" s="42">
        <v>1</v>
      </c>
      <c r="N327" s="42">
        <v>0</v>
      </c>
      <c r="O327" s="42">
        <v>0</v>
      </c>
      <c r="P327" s="42">
        <v>0</v>
      </c>
    </row>
    <row r="328" spans="1:16" s="41" customFormat="1" ht="15.75" customHeight="1" x14ac:dyDescent="0.25">
      <c r="A328" s="41" t="s">
        <v>9</v>
      </c>
      <c r="B328" s="41" t="s">
        <v>7</v>
      </c>
      <c r="C328" s="41" t="s">
        <v>19</v>
      </c>
      <c r="D328" s="41" t="s">
        <v>629</v>
      </c>
      <c r="E328" s="42" t="s">
        <v>223</v>
      </c>
      <c r="F328" s="42" t="str">
        <f t="shared" si="28"/>
        <v>v.KPI.Dem.TenderFC.Formula.SAP</v>
      </c>
      <c r="G328" s="43" t="s">
        <v>844</v>
      </c>
      <c r="H328" s="42" t="str">
        <f t="shared" si="29"/>
        <v>'='&amp;chr(39)&amp;'sum(DISTINCT{&lt;PerType={0}&gt;}[TENDER Forecast])'</v>
      </c>
      <c r="K328" s="42">
        <v>0</v>
      </c>
      <c r="L328" s="42">
        <v>0</v>
      </c>
      <c r="M328" s="42">
        <v>1</v>
      </c>
      <c r="N328" s="42">
        <v>0</v>
      </c>
      <c r="O328" s="42">
        <v>0</v>
      </c>
      <c r="P328" s="42">
        <v>0</v>
      </c>
    </row>
    <row r="329" spans="1:16" s="41" customFormat="1" ht="24" customHeight="1" x14ac:dyDescent="0.25">
      <c r="A329" s="41" t="s">
        <v>9</v>
      </c>
      <c r="B329" s="41" t="s">
        <v>7</v>
      </c>
      <c r="C329" s="41" t="s">
        <v>19</v>
      </c>
      <c r="D329" s="41" t="s">
        <v>925</v>
      </c>
      <c r="E329" s="42" t="s">
        <v>223</v>
      </c>
      <c r="F329" s="42" t="str">
        <f t="shared" si="28"/>
        <v>v.KPI.Dem.TenderFC.Lastest.Month.Formula.SAP</v>
      </c>
      <c r="G329" s="43" t="s">
        <v>926</v>
      </c>
      <c r="H329" s="42" t="str">
        <f t="shared" si="29"/>
        <v>'='&amp;chr(39)&amp;'sum(DISTINCT{&lt;PerType={0},[Demand Plan Version DESC]=,[Demand Plan Version Num]={'&amp;chr(36)&amp;'(v.Aux.KPI.Dem.Lastest.Month)}&gt;}[TENDER Forecast])'</v>
      </c>
      <c r="K329" s="42">
        <v>0</v>
      </c>
      <c r="L329" s="42">
        <v>0</v>
      </c>
      <c r="M329" s="42">
        <v>1</v>
      </c>
      <c r="N329" s="42">
        <v>0</v>
      </c>
      <c r="O329" s="42">
        <v>0</v>
      </c>
      <c r="P329" s="42">
        <v>0</v>
      </c>
    </row>
    <row r="330" spans="1:16" s="42" customFormat="1" x14ac:dyDescent="0.25">
      <c r="A330" s="41" t="s">
        <v>9</v>
      </c>
      <c r="B330" s="62" t="s">
        <v>7</v>
      </c>
      <c r="C330" s="41" t="s">
        <v>19</v>
      </c>
      <c r="D330" s="41" t="s">
        <v>807</v>
      </c>
      <c r="E330" s="42" t="s">
        <v>223</v>
      </c>
      <c r="F330" s="42" t="str">
        <f t="shared" si="28"/>
        <v>v.KPI.Dem.TenderFC1.Formula.SAP</v>
      </c>
      <c r="G330" s="43" t="s">
        <v>924</v>
      </c>
      <c r="H330" s="42" t="str">
        <f t="shared" si="29"/>
        <v>'='&amp;chr(39)&amp;'sum(DISTINCT{&lt;PerType={0},[Demand Plan Version DESC]=,[Demand Plan Version Num]={'&amp;chr(36)&amp;'(=num(AddMonths(max(Date(v.Aux.KPI.Dem.Lastest.Month,'&amp;chr(39)&amp;'YYYY-MMM'&amp;chr(39)&amp;')),-1)))}&gt;}[TENDER Forecast])'</v>
      </c>
      <c r="I330" s="41"/>
      <c r="J330" s="41"/>
      <c r="K330" s="42">
        <v>0</v>
      </c>
      <c r="L330" s="42">
        <v>0</v>
      </c>
      <c r="M330" s="42">
        <v>1</v>
      </c>
      <c r="N330" s="42">
        <v>0</v>
      </c>
      <c r="O330" s="42">
        <v>0</v>
      </c>
      <c r="P330" s="42">
        <v>0</v>
      </c>
    </row>
    <row r="331" spans="1:16" s="42" customFormat="1" ht="18" customHeight="1" x14ac:dyDescent="0.25">
      <c r="A331" s="41" t="s">
        <v>9</v>
      </c>
      <c r="B331" s="62" t="s">
        <v>7</v>
      </c>
      <c r="C331" s="41" t="s">
        <v>19</v>
      </c>
      <c r="D331" s="41" t="s">
        <v>807</v>
      </c>
      <c r="E331" s="42" t="s">
        <v>923</v>
      </c>
      <c r="F331" s="42" t="str">
        <f t="shared" si="28"/>
        <v>v.KPI.Dem.TenderFC1.Formula.SAP.Old</v>
      </c>
      <c r="G331" s="43" t="s">
        <v>845</v>
      </c>
      <c r="H331" s="42" t="str">
        <f t="shared" si="29"/>
        <v>'='&amp;chr(39)&amp;'sum(DISTINCT{&lt;PerType={0},[Demand Plan Version DESC]=,[Demand Plan Version Num]={'&amp;chr(36)&amp;'(=num(AddMonths(max([Demand Plan Version Num]),-1)))}&gt;}[TENDER Forecast])'</v>
      </c>
      <c r="I331" s="41"/>
      <c r="J331" s="41"/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</row>
    <row r="332" spans="1:16" x14ac:dyDescent="0.25">
      <c r="A332" s="18" t="s">
        <v>9</v>
      </c>
      <c r="B332" s="17" t="s">
        <v>7</v>
      </c>
      <c r="C332" s="6" t="s">
        <v>19</v>
      </c>
      <c r="D332" s="6" t="s">
        <v>973</v>
      </c>
      <c r="E332" s="6" t="s">
        <v>14</v>
      </c>
      <c r="F332" s="7" t="str">
        <f t="shared" si="28"/>
        <v>v.KPI.Dem.Total.BIAS12.Formula</v>
      </c>
      <c r="G332" s="8" t="s">
        <v>963</v>
      </c>
      <c r="H332" s="6" t="str">
        <f t="shared" si="29"/>
        <v>'='&amp;chr(39)&amp;'Sum(Aggr('&amp;chr(36)&amp;'(v.KPI.Dem.BIAS12.Formula),[Customer ABC indicator],m.Region,YearMonth))'&amp;chr(39)&amp;''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</row>
    <row r="333" spans="1:16" x14ac:dyDescent="0.25">
      <c r="A333" s="18" t="s">
        <v>9</v>
      </c>
      <c r="B333" s="17" t="s">
        <v>7</v>
      </c>
      <c r="C333" s="61" t="s">
        <v>19</v>
      </c>
      <c r="D333" s="61" t="s">
        <v>973</v>
      </c>
      <c r="E333" s="61" t="s">
        <v>428</v>
      </c>
      <c r="F333" s="61" t="str">
        <f t="shared" si="28"/>
        <v>v.KPI.Dem.Total.BIAS12.FormulaVMI</v>
      </c>
      <c r="G333" s="23" t="s">
        <v>981</v>
      </c>
      <c r="H333" s="61" t="str">
        <f t="shared" si="29"/>
        <v>'='&amp;chr(39)&amp;'Sum(Aggr('&amp;chr(36)&amp;'(v.KPI.Dem.BIAS12.FormulaVMI),[Customer ABC indicator],m.Region,YearMonth))'&amp;chr(39)&amp;''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</row>
    <row r="334" spans="1:16" x14ac:dyDescent="0.25">
      <c r="A334" s="18" t="s">
        <v>9</v>
      </c>
      <c r="B334" s="17" t="s">
        <v>7</v>
      </c>
      <c r="C334" s="6" t="s">
        <v>19</v>
      </c>
      <c r="D334" s="6" t="s">
        <v>970</v>
      </c>
      <c r="E334" s="6" t="s">
        <v>14</v>
      </c>
      <c r="F334" s="7" t="str">
        <f t="shared" si="28"/>
        <v>v.KPI.Dem.Total.BIAS2.Formula</v>
      </c>
      <c r="G334" s="8" t="s">
        <v>964</v>
      </c>
      <c r="H334" s="6" t="str">
        <f t="shared" si="29"/>
        <v>'='&amp;chr(39)&amp;'Sum(Aggr('&amp;chr(36)&amp;'(v.KPI.Dem.BIAS2.Formula),[Customer ABC indicator],m.Region,YearMonth))'&amp;chr(39)&amp;''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</row>
    <row r="335" spans="1:16" x14ac:dyDescent="0.25">
      <c r="A335" s="18" t="s">
        <v>9</v>
      </c>
      <c r="B335" s="17" t="s">
        <v>7</v>
      </c>
      <c r="C335" s="61" t="s">
        <v>19</v>
      </c>
      <c r="D335" s="61" t="s">
        <v>970</v>
      </c>
      <c r="E335" s="61" t="s">
        <v>428</v>
      </c>
      <c r="F335" s="61" t="str">
        <f t="shared" si="28"/>
        <v>v.KPI.Dem.Total.BIAS2.FormulaVMI</v>
      </c>
      <c r="G335" s="23" t="s">
        <v>978</v>
      </c>
      <c r="H335" s="61" t="str">
        <f t="shared" si="29"/>
        <v>'='&amp;chr(39)&amp;'Sum(Aggr('&amp;chr(36)&amp;'(v.KPI.Dem.BIAS2.FormulaVMI),[Customer ABC indicator],m.Region,YearMonth))'&amp;chr(39)&amp;''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</row>
    <row r="336" spans="1:16" x14ac:dyDescent="0.25">
      <c r="A336" s="18" t="s">
        <v>9</v>
      </c>
      <c r="B336" s="17" t="s">
        <v>7</v>
      </c>
      <c r="C336" s="6" t="s">
        <v>19</v>
      </c>
      <c r="D336" s="6" t="s">
        <v>971</v>
      </c>
      <c r="E336" s="6" t="s">
        <v>14</v>
      </c>
      <c r="F336" s="7" t="str">
        <f t="shared" si="28"/>
        <v>v.KPI.Dem.Total.BIAS3.Formula</v>
      </c>
      <c r="G336" s="8" t="s">
        <v>965</v>
      </c>
      <c r="H336" s="6" t="str">
        <f t="shared" si="29"/>
        <v>'='&amp;chr(39)&amp;'Sum(Aggr('&amp;chr(36)&amp;'(v.KPI.Dem.BIAS3.Formula),[Customer ABC indicator],m.Region,YearMonth))'&amp;chr(39)&amp;''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</row>
    <row r="337" spans="1:16" x14ac:dyDescent="0.25">
      <c r="A337" s="18" t="s">
        <v>9</v>
      </c>
      <c r="B337" s="17" t="s">
        <v>7</v>
      </c>
      <c r="C337" s="61" t="s">
        <v>19</v>
      </c>
      <c r="D337" s="61" t="s">
        <v>971</v>
      </c>
      <c r="E337" s="61" t="s">
        <v>428</v>
      </c>
      <c r="F337" s="61" t="str">
        <f t="shared" si="28"/>
        <v>v.KPI.Dem.Total.BIAS3.FormulaVMI</v>
      </c>
      <c r="G337" s="23" t="s">
        <v>979</v>
      </c>
      <c r="H337" s="61" t="str">
        <f t="shared" si="29"/>
        <v>'='&amp;chr(39)&amp;'Sum(Aggr('&amp;chr(36)&amp;'(v.KPI.Dem.BIAS3.FormulaVMI),[Customer ABC indicator],m.Region,YearMonth))'&amp;chr(39)&amp;''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</row>
    <row r="338" spans="1:16" x14ac:dyDescent="0.25">
      <c r="A338" s="18" t="s">
        <v>9</v>
      </c>
      <c r="B338" s="17" t="s">
        <v>7</v>
      </c>
      <c r="C338" s="6" t="s">
        <v>19</v>
      </c>
      <c r="D338" s="6" t="s">
        <v>972</v>
      </c>
      <c r="E338" s="6" t="s">
        <v>14</v>
      </c>
      <c r="F338" s="7" t="str">
        <f t="shared" si="28"/>
        <v>v.KPI.Dem.Total.BIAS6.Formula</v>
      </c>
      <c r="G338" s="8" t="s">
        <v>966</v>
      </c>
      <c r="H338" s="6" t="str">
        <f t="shared" si="29"/>
        <v>'='&amp;chr(39)&amp;'Sum(Aggr('&amp;chr(36)&amp;'(v.KPI.Dem.BIAS6.Formula),[Customer ABC indicator],m.Region,YearMonth))'&amp;chr(39)&amp;''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</row>
    <row r="339" spans="1:16" x14ac:dyDescent="0.25">
      <c r="A339" s="18" t="s">
        <v>9</v>
      </c>
      <c r="B339" s="17" t="s">
        <v>7</v>
      </c>
      <c r="C339" s="61" t="s">
        <v>19</v>
      </c>
      <c r="D339" s="61" t="s">
        <v>972</v>
      </c>
      <c r="E339" s="61" t="s">
        <v>428</v>
      </c>
      <c r="F339" s="61" t="str">
        <f t="shared" si="28"/>
        <v>v.KPI.Dem.Total.BIAS6.FormulaVMI</v>
      </c>
      <c r="G339" s="23" t="s">
        <v>980</v>
      </c>
      <c r="H339" s="61" t="str">
        <f t="shared" si="29"/>
        <v>'='&amp;chr(39)&amp;'Sum(Aggr('&amp;chr(36)&amp;'(v.KPI.Dem.BIAS6.FormulaVMI),[Customer ABC indicator],m.Region,YearMonth))'&amp;chr(39)&amp;''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</row>
    <row r="340" spans="1:16" x14ac:dyDescent="0.25">
      <c r="A340" s="18" t="s">
        <v>9</v>
      </c>
      <c r="B340" s="17" t="s">
        <v>7</v>
      </c>
      <c r="C340" s="6" t="s">
        <v>19</v>
      </c>
      <c r="D340" s="6" t="s">
        <v>977</v>
      </c>
      <c r="E340" s="6" t="s">
        <v>14</v>
      </c>
      <c r="F340" s="7" t="str">
        <f t="shared" si="28"/>
        <v>v.KPI.Dem.Total.MAPE12.Formula</v>
      </c>
      <c r="G340" s="8" t="s">
        <v>969</v>
      </c>
      <c r="H340" s="6" t="str">
        <f t="shared" si="29"/>
        <v>'='&amp;chr(39)&amp;'Sum(Aggr('&amp;chr(36)&amp;'(v.KPI.Dem.MAPE12.Formula),[Customer ABC indicator],m.Region,YearMonth))'&amp;chr(39)&amp;''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</row>
    <row r="341" spans="1:16" x14ac:dyDescent="0.25">
      <c r="A341" s="18" t="s">
        <v>9</v>
      </c>
      <c r="B341" s="17" t="s">
        <v>7</v>
      </c>
      <c r="C341" s="61" t="s">
        <v>19</v>
      </c>
      <c r="D341" s="61" t="s">
        <v>977</v>
      </c>
      <c r="E341" s="61" t="s">
        <v>428</v>
      </c>
      <c r="F341" s="61" t="str">
        <f t="shared" si="28"/>
        <v>v.KPI.Dem.Total.MAPE12.FormulaVMI</v>
      </c>
      <c r="G341" s="23" t="s">
        <v>984</v>
      </c>
      <c r="H341" s="61" t="str">
        <f t="shared" si="29"/>
        <v>'='&amp;chr(39)&amp;'Sum(Aggr('&amp;chr(36)&amp;'(v.KPI.Dem.MAPE12.FormulaVMI),[Customer ABC indicator],m.Region,YearMonth))'&amp;chr(39)&amp;''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</row>
    <row r="342" spans="1:16" x14ac:dyDescent="0.25">
      <c r="A342" s="18" t="s">
        <v>9</v>
      </c>
      <c r="B342" s="17" t="s">
        <v>7</v>
      </c>
      <c r="C342" s="6" t="s">
        <v>19</v>
      </c>
      <c r="D342" s="6" t="s">
        <v>974</v>
      </c>
      <c r="E342" s="6" t="s">
        <v>14</v>
      </c>
      <c r="F342" s="7" t="str">
        <f t="shared" si="28"/>
        <v>v.KPI.Dem.Total.MAPE2.Formula</v>
      </c>
      <c r="G342" s="8" t="s">
        <v>967</v>
      </c>
      <c r="H342" s="6" t="str">
        <f t="shared" si="29"/>
        <v>'='&amp;chr(39)&amp;'Sum(Aggr('&amp;chr(36)&amp;'(v.KPI.Dem.MAPE2.Formula),[Customer ABC indicator],m.Region,YearMonth))'&amp;chr(39)&amp;''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</row>
    <row r="343" spans="1:16" x14ac:dyDescent="0.25">
      <c r="A343" s="18" t="s">
        <v>9</v>
      </c>
      <c r="B343" s="17" t="s">
        <v>7</v>
      </c>
      <c r="C343" s="61" t="s">
        <v>19</v>
      </c>
      <c r="D343" s="61" t="s">
        <v>974</v>
      </c>
      <c r="E343" s="61" t="s">
        <v>428</v>
      </c>
      <c r="F343" s="61" t="str">
        <f t="shared" si="28"/>
        <v>v.KPI.Dem.Total.MAPE2.FormulaVMI</v>
      </c>
      <c r="G343" s="23" t="s">
        <v>982</v>
      </c>
      <c r="H343" s="61" t="str">
        <f t="shared" si="29"/>
        <v>'='&amp;chr(39)&amp;'Sum(Aggr('&amp;chr(36)&amp;'(v.KPI.Dem.MAPE2.FormulaVMI),[Customer ABC indicator],m.Region,YearMonth))'&amp;chr(39)&amp;''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</row>
    <row r="344" spans="1:16" x14ac:dyDescent="0.25">
      <c r="A344" s="18" t="s">
        <v>9</v>
      </c>
      <c r="B344" s="17" t="s">
        <v>7</v>
      </c>
      <c r="C344" s="6" t="s">
        <v>19</v>
      </c>
      <c r="D344" s="6" t="s">
        <v>975</v>
      </c>
      <c r="E344" s="6" t="s">
        <v>14</v>
      </c>
      <c r="F344" s="7" t="str">
        <f t="shared" si="28"/>
        <v>v.KPI.Dem.Total.MAPE3.Formula</v>
      </c>
      <c r="G344" s="8" t="s">
        <v>968</v>
      </c>
      <c r="H344" s="6" t="str">
        <f t="shared" si="29"/>
        <v>'='&amp;chr(39)&amp;'Sum(Aggr('&amp;chr(36)&amp;'(v.KPI.Dem.MAPE3.Formula),[Customer ABC indicator],m.Region,YearMonth))'&amp;chr(39)&amp;''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</row>
    <row r="345" spans="1:16" x14ac:dyDescent="0.25">
      <c r="A345" s="18" t="s">
        <v>9</v>
      </c>
      <c r="B345" s="17" t="s">
        <v>7</v>
      </c>
      <c r="C345" s="61" t="s">
        <v>19</v>
      </c>
      <c r="D345" s="61" t="s">
        <v>975</v>
      </c>
      <c r="E345" s="61" t="s">
        <v>428</v>
      </c>
      <c r="F345" s="61" t="str">
        <f t="shared" si="28"/>
        <v>v.KPI.Dem.Total.MAPE3.FormulaVMI</v>
      </c>
      <c r="G345" s="23" t="s">
        <v>983</v>
      </c>
      <c r="H345" s="61" t="str">
        <f t="shared" si="29"/>
        <v>'='&amp;chr(39)&amp;'Sum(Aggr('&amp;chr(36)&amp;'(v.KPI.Dem.MAPE3.FormulaVMI),[Customer ABC indicator],m.Region,YearMonth))'&amp;chr(39)&amp;''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</row>
    <row r="346" spans="1:16" x14ac:dyDescent="0.25">
      <c r="A346" s="18" t="s">
        <v>9</v>
      </c>
      <c r="B346" s="17" t="s">
        <v>7</v>
      </c>
      <c r="C346" s="6" t="s">
        <v>19</v>
      </c>
      <c r="D346" s="6" t="s">
        <v>976</v>
      </c>
      <c r="E346" s="6" t="s">
        <v>14</v>
      </c>
      <c r="F346" s="7" t="str">
        <f t="shared" si="28"/>
        <v>v.KPI.Dem.Total.MAPE6.Formula</v>
      </c>
      <c r="G346" s="8" t="s">
        <v>985</v>
      </c>
      <c r="H346" s="6" t="str">
        <f t="shared" si="29"/>
        <v>'='&amp;chr(39)&amp;'Sum(Aggr('&amp;chr(36)&amp;'(v.KPI.Dem.MAPE6.Formula),[Customer ABC indicator],m.Region,YearMonth))'&amp;chr(39)&amp;''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</row>
    <row r="347" spans="1:16" x14ac:dyDescent="0.25">
      <c r="A347" s="18" t="s">
        <v>9</v>
      </c>
      <c r="B347" s="17" t="s">
        <v>7</v>
      </c>
      <c r="C347" s="61" t="s">
        <v>19</v>
      </c>
      <c r="D347" s="61" t="s">
        <v>976</v>
      </c>
      <c r="E347" s="61" t="s">
        <v>428</v>
      </c>
      <c r="F347" s="61" t="str">
        <f t="shared" si="28"/>
        <v>v.KPI.Dem.Total.MAPE6.FormulaVMI</v>
      </c>
      <c r="G347" s="23" t="s">
        <v>986</v>
      </c>
      <c r="H347" s="61" t="str">
        <f t="shared" si="29"/>
        <v>'='&amp;chr(39)&amp;'Sum(Aggr('&amp;chr(36)&amp;'(v.KPI.Dem.MAPE6.FormulaVMI),[Customer ABC indicator],m.Region,YearMonth))'&amp;chr(39)&amp;''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</row>
    <row r="348" spans="1:16" x14ac:dyDescent="0.25">
      <c r="K348" s="6">
        <v>0</v>
      </c>
      <c r="L348" s="6">
        <v>1</v>
      </c>
      <c r="M348" s="6">
        <v>1</v>
      </c>
      <c r="N348" s="6">
        <v>0</v>
      </c>
      <c r="O348" s="6">
        <v>0</v>
      </c>
      <c r="P348" s="6">
        <v>0</v>
      </c>
    </row>
    <row r="349" spans="1:16" x14ac:dyDescent="0.25">
      <c r="K349" s="6">
        <v>0</v>
      </c>
      <c r="L349" s="6">
        <v>1</v>
      </c>
      <c r="M349" s="6">
        <v>1</v>
      </c>
      <c r="N349" s="6">
        <v>0</v>
      </c>
      <c r="O349" s="6">
        <v>0</v>
      </c>
      <c r="P349" s="6">
        <v>0</v>
      </c>
    </row>
  </sheetData>
  <autoFilter ref="A1:P349">
    <sortState ref="A2:P338">
      <sortCondition ref="F1:F338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43"/>
  <sheetViews>
    <sheetView topLeftCell="A4" workbookViewId="0">
      <selection activeCell="F4" sqref="F4"/>
    </sheetView>
  </sheetViews>
  <sheetFormatPr defaultColWidth="9.140625" defaultRowHeight="15" x14ac:dyDescent="0.25"/>
  <cols>
    <col min="1" max="1" width="11.5703125" customWidth="1"/>
    <col min="2" max="2" width="47.28515625" customWidth="1"/>
    <col min="3" max="4" width="21" customWidth="1"/>
    <col min="5" max="5" width="16.42578125" customWidth="1"/>
    <col min="6" max="6" width="45.85546875" customWidth="1"/>
    <col min="7" max="7" width="86.7109375" customWidth="1"/>
  </cols>
  <sheetData>
    <row r="1" spans="1:11" x14ac:dyDescent="0.25">
      <c r="A1" s="5" t="s">
        <v>78</v>
      </c>
      <c r="B1" s="5" t="s">
        <v>79</v>
      </c>
      <c r="C1" s="5" t="s">
        <v>80</v>
      </c>
      <c r="D1" s="5" t="s">
        <v>546</v>
      </c>
      <c r="E1" s="5" t="s">
        <v>81</v>
      </c>
      <c r="F1" s="5" t="s">
        <v>82</v>
      </c>
      <c r="G1" s="5" t="s">
        <v>83</v>
      </c>
      <c r="H1" s="5" t="s">
        <v>84</v>
      </c>
      <c r="I1" s="20" t="s">
        <v>12</v>
      </c>
      <c r="J1" s="20" t="s">
        <v>19</v>
      </c>
      <c r="K1" s="20" t="s">
        <v>20</v>
      </c>
    </row>
    <row r="2" spans="1:11" x14ac:dyDescent="0.25">
      <c r="A2">
        <v>1</v>
      </c>
      <c r="B2" t="s">
        <v>101</v>
      </c>
      <c r="C2" t="s">
        <v>85</v>
      </c>
      <c r="E2" t="s">
        <v>161</v>
      </c>
      <c r="F2" s="7" t="str">
        <f>IF(D2="",C2&amp;"|"&amp;E2,C2&amp;"|"&amp;D2&amp;"|"&amp;E2)</f>
        <v>Figures|Sales+FC (Qty)</v>
      </c>
      <c r="G2" t="s">
        <v>227</v>
      </c>
      <c r="H2" s="22" t="s">
        <v>86</v>
      </c>
      <c r="I2">
        <v>0</v>
      </c>
      <c r="J2">
        <v>1</v>
      </c>
      <c r="K2">
        <v>0</v>
      </c>
    </row>
    <row r="3" spans="1:11" x14ac:dyDescent="0.25">
      <c r="A3">
        <v>2</v>
      </c>
      <c r="B3" t="s">
        <v>98</v>
      </c>
      <c r="C3" t="s">
        <v>85</v>
      </c>
      <c r="E3" t="s">
        <v>110</v>
      </c>
      <c r="F3" s="7" t="str">
        <f t="shared" ref="F3:F43" si="0">IF(D3="",C3&amp;"|"&amp;E3,C3&amp;"|"&amp;D3&amp;"|"&amp;E3)</f>
        <v>Figures|Forecast (Qty)</v>
      </c>
      <c r="G3" t="s">
        <v>229</v>
      </c>
      <c r="H3" s="22" t="s">
        <v>86</v>
      </c>
      <c r="I3">
        <v>0</v>
      </c>
      <c r="J3">
        <v>1</v>
      </c>
      <c r="K3">
        <v>0</v>
      </c>
    </row>
    <row r="4" spans="1:11" x14ac:dyDescent="0.25">
      <c r="A4">
        <v>3</v>
      </c>
      <c r="B4" t="s">
        <v>89</v>
      </c>
      <c r="C4" t="s">
        <v>85</v>
      </c>
      <c r="E4" t="s">
        <v>602</v>
      </c>
      <c r="F4" s="7" t="str">
        <f t="shared" si="0"/>
        <v>Figures|In Market Sales (Qty)</v>
      </c>
      <c r="G4" t="s">
        <v>111</v>
      </c>
      <c r="H4" s="22" t="s">
        <v>86</v>
      </c>
      <c r="I4">
        <v>0</v>
      </c>
      <c r="J4">
        <v>1</v>
      </c>
      <c r="K4">
        <v>0</v>
      </c>
    </row>
    <row r="5" spans="1:11" x14ac:dyDescent="0.25">
      <c r="A5">
        <v>4</v>
      </c>
      <c r="B5" t="s">
        <v>99</v>
      </c>
      <c r="C5" t="s">
        <v>85</v>
      </c>
      <c r="E5" t="s">
        <v>159</v>
      </c>
      <c r="F5" s="7" t="str">
        <f t="shared" si="0"/>
        <v>Figures|FBP (Qty)</v>
      </c>
      <c r="G5" t="s">
        <v>120</v>
      </c>
      <c r="H5" s="22" t="s">
        <v>86</v>
      </c>
      <c r="I5">
        <v>0</v>
      </c>
      <c r="J5">
        <v>1</v>
      </c>
      <c r="K5">
        <v>0</v>
      </c>
    </row>
    <row r="6" spans="1:11" x14ac:dyDescent="0.25">
      <c r="A6">
        <v>5</v>
      </c>
      <c r="B6" t="s">
        <v>100</v>
      </c>
      <c r="C6" t="s">
        <v>85</v>
      </c>
      <c r="E6" t="s">
        <v>160</v>
      </c>
      <c r="F6" s="7" t="str">
        <f t="shared" si="0"/>
        <v>Figures|LT (Qty)</v>
      </c>
      <c r="G6" t="s">
        <v>121</v>
      </c>
      <c r="H6" s="22" t="s">
        <v>86</v>
      </c>
      <c r="I6">
        <v>0</v>
      </c>
      <c r="J6">
        <v>1</v>
      </c>
      <c r="K6">
        <v>0</v>
      </c>
    </row>
    <row r="7" spans="1:11" x14ac:dyDescent="0.25">
      <c r="A7">
        <v>6</v>
      </c>
      <c r="B7" t="s">
        <v>90</v>
      </c>
      <c r="C7" t="s">
        <v>87</v>
      </c>
      <c r="E7" t="s">
        <v>102</v>
      </c>
      <c r="F7" s="7" t="str">
        <f t="shared" si="0"/>
        <v>Metrics|MAPE-2</v>
      </c>
      <c r="G7" t="s">
        <v>112</v>
      </c>
      <c r="H7" s="22" t="s">
        <v>88</v>
      </c>
      <c r="I7">
        <v>0</v>
      </c>
      <c r="J7">
        <v>1</v>
      </c>
      <c r="K7">
        <v>0</v>
      </c>
    </row>
    <row r="8" spans="1:11" x14ac:dyDescent="0.25">
      <c r="A8">
        <v>7</v>
      </c>
      <c r="B8" t="s">
        <v>91</v>
      </c>
      <c r="C8" t="s">
        <v>87</v>
      </c>
      <c r="E8" t="s">
        <v>103</v>
      </c>
      <c r="F8" s="7" t="str">
        <f t="shared" si="0"/>
        <v>Metrics|MAPE-3</v>
      </c>
      <c r="G8" t="s">
        <v>113</v>
      </c>
      <c r="H8" s="22" t="s">
        <v>88</v>
      </c>
      <c r="I8">
        <v>0</v>
      </c>
      <c r="J8">
        <v>1</v>
      </c>
      <c r="K8">
        <v>0</v>
      </c>
    </row>
    <row r="9" spans="1:11" x14ac:dyDescent="0.25">
      <c r="A9">
        <v>8</v>
      </c>
      <c r="B9" t="s">
        <v>92</v>
      </c>
      <c r="C9" t="s">
        <v>87</v>
      </c>
      <c r="E9" t="s">
        <v>104</v>
      </c>
      <c r="F9" s="7" t="str">
        <f t="shared" si="0"/>
        <v>Metrics|MAPE-6</v>
      </c>
      <c r="G9" t="s">
        <v>114</v>
      </c>
      <c r="H9" s="22" t="s">
        <v>88</v>
      </c>
      <c r="I9">
        <v>0</v>
      </c>
      <c r="J9">
        <v>1</v>
      </c>
      <c r="K9">
        <v>0</v>
      </c>
    </row>
    <row r="10" spans="1:11" x14ac:dyDescent="0.25">
      <c r="A10">
        <v>9</v>
      </c>
      <c r="B10" t="s">
        <v>93</v>
      </c>
      <c r="C10" t="s">
        <v>87</v>
      </c>
      <c r="E10" t="s">
        <v>105</v>
      </c>
      <c r="F10" s="7" t="str">
        <f t="shared" si="0"/>
        <v>Metrics|MAPE-12</v>
      </c>
      <c r="G10" t="s">
        <v>115</v>
      </c>
      <c r="H10" s="22" t="s">
        <v>88</v>
      </c>
      <c r="I10">
        <v>0</v>
      </c>
      <c r="J10">
        <v>1</v>
      </c>
      <c r="K10">
        <v>0</v>
      </c>
    </row>
    <row r="11" spans="1:11" x14ac:dyDescent="0.25">
      <c r="A11">
        <v>10</v>
      </c>
      <c r="B11" t="s">
        <v>94</v>
      </c>
      <c r="C11" t="s">
        <v>87</v>
      </c>
      <c r="E11" t="s">
        <v>106</v>
      </c>
      <c r="F11" s="7" t="str">
        <f t="shared" si="0"/>
        <v>Metrics|BIAS-2</v>
      </c>
      <c r="G11" t="s">
        <v>116</v>
      </c>
      <c r="H11" s="22" t="s">
        <v>88</v>
      </c>
      <c r="I11">
        <v>0</v>
      </c>
      <c r="J11">
        <v>1</v>
      </c>
      <c r="K11">
        <v>0</v>
      </c>
    </row>
    <row r="12" spans="1:11" x14ac:dyDescent="0.25">
      <c r="A12">
        <v>11</v>
      </c>
      <c r="B12" t="s">
        <v>95</v>
      </c>
      <c r="C12" t="s">
        <v>87</v>
      </c>
      <c r="E12" t="s">
        <v>107</v>
      </c>
      <c r="F12" s="7" t="str">
        <f t="shared" si="0"/>
        <v>Metrics|BIAS-3</v>
      </c>
      <c r="G12" t="s">
        <v>117</v>
      </c>
      <c r="H12" s="22" t="s">
        <v>88</v>
      </c>
      <c r="I12">
        <v>0</v>
      </c>
      <c r="J12">
        <v>1</v>
      </c>
      <c r="K12">
        <v>0</v>
      </c>
    </row>
    <row r="13" spans="1:11" x14ac:dyDescent="0.25">
      <c r="A13">
        <v>12</v>
      </c>
      <c r="B13" t="s">
        <v>96</v>
      </c>
      <c r="C13" t="s">
        <v>87</v>
      </c>
      <c r="E13" t="s">
        <v>108</v>
      </c>
      <c r="F13" s="7" t="str">
        <f t="shared" si="0"/>
        <v>Metrics|BIAS-6</v>
      </c>
      <c r="G13" t="s">
        <v>118</v>
      </c>
      <c r="H13" s="22" t="s">
        <v>88</v>
      </c>
      <c r="I13">
        <v>0</v>
      </c>
      <c r="J13">
        <v>1</v>
      </c>
      <c r="K13">
        <v>0</v>
      </c>
    </row>
    <row r="14" spans="1:11" x14ac:dyDescent="0.25">
      <c r="A14">
        <v>13</v>
      </c>
      <c r="B14" t="s">
        <v>97</v>
      </c>
      <c r="C14" t="s">
        <v>87</v>
      </c>
      <c r="E14" t="s">
        <v>109</v>
      </c>
      <c r="F14" s="7" t="str">
        <f t="shared" si="0"/>
        <v>Metrics|BIAS-12</v>
      </c>
      <c r="G14" t="s">
        <v>119</v>
      </c>
      <c r="H14" s="22" t="s">
        <v>88</v>
      </c>
      <c r="I14">
        <v>0</v>
      </c>
      <c r="J14">
        <v>1</v>
      </c>
      <c r="K14">
        <v>0</v>
      </c>
    </row>
    <row r="15" spans="1:11" s="27" customFormat="1" x14ac:dyDescent="0.25">
      <c r="A15">
        <v>14</v>
      </c>
      <c r="B15" s="27" t="s">
        <v>90</v>
      </c>
      <c r="C15" s="27" t="s">
        <v>87</v>
      </c>
      <c r="D15" s="27" t="s">
        <v>547</v>
      </c>
      <c r="E15" s="27" t="s">
        <v>538</v>
      </c>
      <c r="F15" s="7" t="str">
        <f t="shared" si="0"/>
        <v>Metrics|Calculated|MAPE-2 calc</v>
      </c>
      <c r="G15" s="27" t="s">
        <v>506</v>
      </c>
      <c r="H15" s="29" t="s">
        <v>88</v>
      </c>
      <c r="I15" s="27">
        <v>0</v>
      </c>
      <c r="J15" s="27">
        <v>1</v>
      </c>
      <c r="K15" s="27">
        <v>0</v>
      </c>
    </row>
    <row r="16" spans="1:11" s="27" customFormat="1" x14ac:dyDescent="0.25">
      <c r="A16">
        <v>15</v>
      </c>
      <c r="B16" s="27" t="s">
        <v>91</v>
      </c>
      <c r="C16" s="27" t="s">
        <v>87</v>
      </c>
      <c r="D16" s="27" t="s">
        <v>547</v>
      </c>
      <c r="E16" s="27" t="s">
        <v>539</v>
      </c>
      <c r="F16" s="7" t="str">
        <f t="shared" si="0"/>
        <v>Metrics|Calculated|MAPE-3 calc</v>
      </c>
      <c r="G16" s="27" t="s">
        <v>507</v>
      </c>
      <c r="H16" s="29" t="s">
        <v>88</v>
      </c>
      <c r="I16" s="27">
        <v>0</v>
      </c>
      <c r="J16" s="27">
        <v>1</v>
      </c>
      <c r="K16" s="27">
        <v>0</v>
      </c>
    </row>
    <row r="17" spans="1:11" s="27" customFormat="1" x14ac:dyDescent="0.25">
      <c r="A17">
        <v>16</v>
      </c>
      <c r="B17" s="27" t="s">
        <v>92</v>
      </c>
      <c r="C17" s="27" t="s">
        <v>87</v>
      </c>
      <c r="D17" s="27" t="s">
        <v>547</v>
      </c>
      <c r="E17" s="27" t="s">
        <v>540</v>
      </c>
      <c r="F17" s="7" t="str">
        <f t="shared" si="0"/>
        <v>Metrics|Calculated|MAPE-6 calc</v>
      </c>
      <c r="G17" s="27" t="s">
        <v>508</v>
      </c>
      <c r="H17" s="29" t="s">
        <v>88</v>
      </c>
      <c r="I17" s="27">
        <v>0</v>
      </c>
      <c r="J17" s="27">
        <v>1</v>
      </c>
      <c r="K17" s="27">
        <v>0</v>
      </c>
    </row>
    <row r="18" spans="1:11" s="27" customFormat="1" x14ac:dyDescent="0.25">
      <c r="A18">
        <v>17</v>
      </c>
      <c r="B18" s="27" t="s">
        <v>93</v>
      </c>
      <c r="C18" s="27" t="s">
        <v>87</v>
      </c>
      <c r="D18" s="27" t="s">
        <v>547</v>
      </c>
      <c r="E18" s="27" t="s">
        <v>541</v>
      </c>
      <c r="F18" s="7" t="str">
        <f t="shared" si="0"/>
        <v>Metrics|Calculated|MAPE-12 calc</v>
      </c>
      <c r="G18" s="27" t="s">
        <v>509</v>
      </c>
      <c r="H18" s="29" t="s">
        <v>88</v>
      </c>
      <c r="I18" s="27">
        <v>0</v>
      </c>
      <c r="J18" s="27">
        <v>1</v>
      </c>
      <c r="K18" s="27">
        <v>0</v>
      </c>
    </row>
    <row r="19" spans="1:11" s="27" customFormat="1" x14ac:dyDescent="0.25">
      <c r="A19">
        <v>18</v>
      </c>
      <c r="B19" s="27" t="s">
        <v>94</v>
      </c>
      <c r="C19" s="27" t="s">
        <v>87</v>
      </c>
      <c r="D19" s="27" t="s">
        <v>547</v>
      </c>
      <c r="E19" s="27" t="s">
        <v>542</v>
      </c>
      <c r="F19" s="7" t="str">
        <f t="shared" si="0"/>
        <v>Metrics|Calculated|BIAS-2 calc</v>
      </c>
      <c r="G19" s="27" t="s">
        <v>510</v>
      </c>
      <c r="H19" s="29" t="s">
        <v>88</v>
      </c>
      <c r="I19" s="27">
        <v>0</v>
      </c>
      <c r="J19" s="27">
        <v>1</v>
      </c>
      <c r="K19" s="27">
        <v>0</v>
      </c>
    </row>
    <row r="20" spans="1:11" s="27" customFormat="1" x14ac:dyDescent="0.25">
      <c r="A20">
        <v>19</v>
      </c>
      <c r="B20" s="27" t="s">
        <v>95</v>
      </c>
      <c r="C20" s="27" t="s">
        <v>87</v>
      </c>
      <c r="D20" s="27" t="s">
        <v>547</v>
      </c>
      <c r="E20" s="27" t="s">
        <v>543</v>
      </c>
      <c r="F20" s="7" t="str">
        <f t="shared" si="0"/>
        <v>Metrics|Calculated|BIAS-3 calc</v>
      </c>
      <c r="G20" s="27" t="s">
        <v>511</v>
      </c>
      <c r="H20" s="29" t="s">
        <v>88</v>
      </c>
      <c r="I20" s="27">
        <v>0</v>
      </c>
      <c r="J20" s="27">
        <v>1</v>
      </c>
      <c r="K20" s="27">
        <v>0</v>
      </c>
    </row>
    <row r="21" spans="1:11" s="27" customFormat="1" x14ac:dyDescent="0.25">
      <c r="A21">
        <v>20</v>
      </c>
      <c r="B21" s="27" t="s">
        <v>96</v>
      </c>
      <c r="C21" s="27" t="s">
        <v>87</v>
      </c>
      <c r="D21" s="27" t="s">
        <v>547</v>
      </c>
      <c r="E21" s="27" t="s">
        <v>544</v>
      </c>
      <c r="F21" s="7" t="str">
        <f t="shared" si="0"/>
        <v>Metrics|Calculated|BIAS-6 calc</v>
      </c>
      <c r="G21" s="27" t="s">
        <v>512</v>
      </c>
      <c r="H21" s="29" t="s">
        <v>88</v>
      </c>
      <c r="I21" s="27">
        <v>0</v>
      </c>
      <c r="J21" s="27">
        <v>1</v>
      </c>
      <c r="K21" s="27">
        <v>0</v>
      </c>
    </row>
    <row r="22" spans="1:11" s="27" customFormat="1" x14ac:dyDescent="0.25">
      <c r="A22">
        <v>21</v>
      </c>
      <c r="B22" s="27" t="s">
        <v>97</v>
      </c>
      <c r="C22" s="27" t="s">
        <v>87</v>
      </c>
      <c r="D22" s="27" t="s">
        <v>547</v>
      </c>
      <c r="E22" s="27" t="s">
        <v>545</v>
      </c>
      <c r="F22" s="7" t="str">
        <f t="shared" si="0"/>
        <v>Metrics|Calculated|BIAS-12 calc</v>
      </c>
      <c r="G22" s="27" t="s">
        <v>513</v>
      </c>
      <c r="H22" s="29" t="s">
        <v>88</v>
      </c>
      <c r="I22" s="27">
        <v>0</v>
      </c>
      <c r="J22" s="27">
        <v>1</v>
      </c>
      <c r="K22" s="27">
        <v>0</v>
      </c>
    </row>
    <row r="23" spans="1:11" x14ac:dyDescent="0.25">
      <c r="A23">
        <v>22</v>
      </c>
      <c r="B23" t="s">
        <v>330</v>
      </c>
      <c r="C23" t="s">
        <v>391</v>
      </c>
      <c r="E23" t="s">
        <v>161</v>
      </c>
      <c r="F23" s="7" t="str">
        <f t="shared" si="0"/>
        <v>Figures cumulative|Sales+FC (Qty)</v>
      </c>
      <c r="G23" t="s">
        <v>305</v>
      </c>
      <c r="H23" s="22" t="s">
        <v>86</v>
      </c>
      <c r="I23">
        <v>0</v>
      </c>
      <c r="J23">
        <v>1</v>
      </c>
      <c r="K23">
        <v>0</v>
      </c>
    </row>
    <row r="24" spans="1:11" x14ac:dyDescent="0.25">
      <c r="A24">
        <v>23</v>
      </c>
      <c r="B24" t="s">
        <v>329</v>
      </c>
      <c r="C24" t="s">
        <v>391</v>
      </c>
      <c r="E24" t="s">
        <v>110</v>
      </c>
      <c r="F24" s="7" t="str">
        <f t="shared" si="0"/>
        <v>Figures cumulative|Forecast (Qty)</v>
      </c>
      <c r="G24" t="s">
        <v>307</v>
      </c>
      <c r="H24" s="22" t="s">
        <v>86</v>
      </c>
      <c r="I24">
        <v>0</v>
      </c>
      <c r="J24">
        <v>1</v>
      </c>
      <c r="K24">
        <v>0</v>
      </c>
    </row>
    <row r="25" spans="1:11" x14ac:dyDescent="0.25">
      <c r="A25">
        <v>24</v>
      </c>
      <c r="B25" t="s">
        <v>328</v>
      </c>
      <c r="C25" t="s">
        <v>391</v>
      </c>
      <c r="E25" t="s">
        <v>602</v>
      </c>
      <c r="F25" s="7" t="str">
        <f t="shared" si="0"/>
        <v>Figures cumulative|In Market Sales (Qty)</v>
      </c>
      <c r="G25" t="s">
        <v>306</v>
      </c>
      <c r="H25" s="22" t="s">
        <v>86</v>
      </c>
      <c r="I25">
        <v>0</v>
      </c>
      <c r="J25">
        <v>1</v>
      </c>
      <c r="K25">
        <v>0</v>
      </c>
    </row>
    <row r="26" spans="1:11" x14ac:dyDescent="0.25">
      <c r="A26">
        <v>25</v>
      </c>
      <c r="B26" t="s">
        <v>327</v>
      </c>
      <c r="C26" t="s">
        <v>391</v>
      </c>
      <c r="E26" t="s">
        <v>159</v>
      </c>
      <c r="F26" s="7" t="str">
        <f t="shared" si="0"/>
        <v>Figures cumulative|FBP (Qty)</v>
      </c>
      <c r="G26" t="s">
        <v>308</v>
      </c>
      <c r="H26" s="22" t="s">
        <v>86</v>
      </c>
      <c r="I26">
        <v>0</v>
      </c>
      <c r="J26">
        <v>1</v>
      </c>
      <c r="K26">
        <v>0</v>
      </c>
    </row>
    <row r="27" spans="1:11" x14ac:dyDescent="0.25">
      <c r="A27">
        <v>26</v>
      </c>
      <c r="B27" t="s">
        <v>326</v>
      </c>
      <c r="C27" t="s">
        <v>391</v>
      </c>
      <c r="E27" t="s">
        <v>160</v>
      </c>
      <c r="F27" s="7" t="str">
        <f t="shared" si="0"/>
        <v>Figures cumulative|LT (Qty)</v>
      </c>
      <c r="G27" t="s">
        <v>309</v>
      </c>
      <c r="H27" s="22" t="s">
        <v>86</v>
      </c>
      <c r="I27">
        <v>0</v>
      </c>
      <c r="J27">
        <v>1</v>
      </c>
      <c r="K27">
        <v>0</v>
      </c>
    </row>
    <row r="28" spans="1:11" x14ac:dyDescent="0.25">
      <c r="A28">
        <v>27</v>
      </c>
      <c r="B28" t="s">
        <v>325</v>
      </c>
      <c r="C28" t="s">
        <v>392</v>
      </c>
      <c r="E28" t="s">
        <v>102</v>
      </c>
      <c r="F28" s="7" t="str">
        <f t="shared" si="0"/>
        <v>Metrics cumulative|MAPE-2</v>
      </c>
      <c r="G28" t="s">
        <v>310</v>
      </c>
      <c r="H28" s="22" t="s">
        <v>88</v>
      </c>
      <c r="I28">
        <v>0</v>
      </c>
      <c r="J28">
        <v>1</v>
      </c>
      <c r="K28">
        <v>0</v>
      </c>
    </row>
    <row r="29" spans="1:11" x14ac:dyDescent="0.25">
      <c r="A29">
        <v>28</v>
      </c>
      <c r="B29" t="s">
        <v>324</v>
      </c>
      <c r="C29" t="s">
        <v>392</v>
      </c>
      <c r="E29" t="s">
        <v>103</v>
      </c>
      <c r="F29" s="7" t="str">
        <f t="shared" si="0"/>
        <v>Metrics cumulative|MAPE-3</v>
      </c>
      <c r="G29" t="s">
        <v>311</v>
      </c>
      <c r="H29" s="22" t="s">
        <v>88</v>
      </c>
      <c r="I29">
        <v>0</v>
      </c>
      <c r="J29">
        <v>1</v>
      </c>
      <c r="K29">
        <v>0</v>
      </c>
    </row>
    <row r="30" spans="1:11" x14ac:dyDescent="0.25">
      <c r="A30">
        <v>29</v>
      </c>
      <c r="B30" t="s">
        <v>323</v>
      </c>
      <c r="C30" t="s">
        <v>392</v>
      </c>
      <c r="E30" t="s">
        <v>104</v>
      </c>
      <c r="F30" s="7" t="str">
        <f t="shared" si="0"/>
        <v>Metrics cumulative|MAPE-6</v>
      </c>
      <c r="G30" t="s">
        <v>312</v>
      </c>
      <c r="H30" s="22" t="s">
        <v>88</v>
      </c>
      <c r="I30">
        <v>0</v>
      </c>
      <c r="J30">
        <v>1</v>
      </c>
      <c r="K30">
        <v>0</v>
      </c>
    </row>
    <row r="31" spans="1:11" x14ac:dyDescent="0.25">
      <c r="A31">
        <v>30</v>
      </c>
      <c r="B31" t="s">
        <v>322</v>
      </c>
      <c r="C31" t="s">
        <v>392</v>
      </c>
      <c r="E31" t="s">
        <v>105</v>
      </c>
      <c r="F31" s="7" t="str">
        <f t="shared" si="0"/>
        <v>Metrics cumulative|MAPE-12</v>
      </c>
      <c r="G31" t="s">
        <v>313</v>
      </c>
      <c r="H31" s="22" t="s">
        <v>88</v>
      </c>
      <c r="I31">
        <v>0</v>
      </c>
      <c r="J31">
        <v>1</v>
      </c>
      <c r="K31">
        <v>0</v>
      </c>
    </row>
    <row r="32" spans="1:11" x14ac:dyDescent="0.25">
      <c r="A32">
        <v>31</v>
      </c>
      <c r="B32" t="s">
        <v>321</v>
      </c>
      <c r="C32" t="s">
        <v>392</v>
      </c>
      <c r="E32" t="s">
        <v>106</v>
      </c>
      <c r="F32" s="7" t="str">
        <f t="shared" si="0"/>
        <v>Metrics cumulative|BIAS-2</v>
      </c>
      <c r="G32" t="s">
        <v>314</v>
      </c>
      <c r="H32" s="22" t="s">
        <v>88</v>
      </c>
      <c r="I32">
        <v>0</v>
      </c>
      <c r="J32">
        <v>1</v>
      </c>
      <c r="K32">
        <v>0</v>
      </c>
    </row>
    <row r="33" spans="1:11" x14ac:dyDescent="0.25">
      <c r="A33">
        <v>32</v>
      </c>
      <c r="B33" t="s">
        <v>320</v>
      </c>
      <c r="C33" t="s">
        <v>392</v>
      </c>
      <c r="E33" t="s">
        <v>107</v>
      </c>
      <c r="F33" s="7" t="str">
        <f t="shared" si="0"/>
        <v>Metrics cumulative|BIAS-3</v>
      </c>
      <c r="G33" t="s">
        <v>315</v>
      </c>
      <c r="H33" s="22" t="s">
        <v>88</v>
      </c>
      <c r="I33">
        <v>0</v>
      </c>
      <c r="J33">
        <v>1</v>
      </c>
      <c r="K33">
        <v>0</v>
      </c>
    </row>
    <row r="34" spans="1:11" x14ac:dyDescent="0.25">
      <c r="A34">
        <v>33</v>
      </c>
      <c r="B34" t="s">
        <v>319</v>
      </c>
      <c r="C34" t="s">
        <v>392</v>
      </c>
      <c r="E34" t="s">
        <v>108</v>
      </c>
      <c r="F34" s="7" t="str">
        <f t="shared" si="0"/>
        <v>Metrics cumulative|BIAS-6</v>
      </c>
      <c r="G34" t="s">
        <v>316</v>
      </c>
      <c r="H34" s="22" t="s">
        <v>88</v>
      </c>
      <c r="I34">
        <v>0</v>
      </c>
      <c r="J34">
        <v>1</v>
      </c>
      <c r="K34">
        <v>0</v>
      </c>
    </row>
    <row r="35" spans="1:11" x14ac:dyDescent="0.25">
      <c r="A35">
        <v>34</v>
      </c>
      <c r="B35" t="s">
        <v>318</v>
      </c>
      <c r="C35" t="s">
        <v>392</v>
      </c>
      <c r="E35" t="s">
        <v>109</v>
      </c>
      <c r="F35" s="7" t="str">
        <f t="shared" si="0"/>
        <v>Metrics cumulative|BIAS-12</v>
      </c>
      <c r="G35" t="s">
        <v>317</v>
      </c>
      <c r="H35" s="22" t="s">
        <v>88</v>
      </c>
      <c r="I35">
        <v>0</v>
      </c>
      <c r="J35">
        <v>1</v>
      </c>
      <c r="K35">
        <v>0</v>
      </c>
    </row>
    <row r="36" spans="1:11" s="27" customFormat="1" x14ac:dyDescent="0.25">
      <c r="A36">
        <v>35</v>
      </c>
      <c r="B36" s="27" t="s">
        <v>325</v>
      </c>
      <c r="C36" s="27" t="s">
        <v>392</v>
      </c>
      <c r="D36" s="27" t="s">
        <v>547</v>
      </c>
      <c r="E36" s="27" t="s">
        <v>538</v>
      </c>
      <c r="F36" s="7" t="str">
        <f t="shared" si="0"/>
        <v>Metrics cumulative|Calculated|MAPE-2 calc</v>
      </c>
      <c r="G36" s="28" t="s">
        <v>514</v>
      </c>
      <c r="H36" s="29" t="s">
        <v>88</v>
      </c>
      <c r="I36" s="27">
        <v>0</v>
      </c>
      <c r="J36" s="27">
        <v>1</v>
      </c>
      <c r="K36" s="27">
        <v>0</v>
      </c>
    </row>
    <row r="37" spans="1:11" s="27" customFormat="1" x14ac:dyDescent="0.25">
      <c r="A37">
        <v>36</v>
      </c>
      <c r="B37" s="27" t="s">
        <v>324</v>
      </c>
      <c r="C37" s="27" t="s">
        <v>392</v>
      </c>
      <c r="D37" s="27" t="s">
        <v>547</v>
      </c>
      <c r="E37" s="27" t="s">
        <v>539</v>
      </c>
      <c r="F37" s="7" t="str">
        <f t="shared" si="0"/>
        <v>Metrics cumulative|Calculated|MAPE-3 calc</v>
      </c>
      <c r="G37" s="28" t="s">
        <v>517</v>
      </c>
      <c r="H37" s="29" t="s">
        <v>88</v>
      </c>
      <c r="I37" s="27">
        <v>0</v>
      </c>
      <c r="J37" s="27">
        <v>1</v>
      </c>
      <c r="K37" s="27">
        <v>0</v>
      </c>
    </row>
    <row r="38" spans="1:11" s="27" customFormat="1" x14ac:dyDescent="0.25">
      <c r="A38">
        <v>37</v>
      </c>
      <c r="B38" s="27" t="s">
        <v>323</v>
      </c>
      <c r="C38" s="27" t="s">
        <v>392</v>
      </c>
      <c r="D38" s="27" t="s">
        <v>547</v>
      </c>
      <c r="E38" s="27" t="s">
        <v>540</v>
      </c>
      <c r="F38" s="7" t="str">
        <f t="shared" si="0"/>
        <v>Metrics cumulative|Calculated|MAPE-6 calc</v>
      </c>
      <c r="G38" s="28" t="s">
        <v>520</v>
      </c>
      <c r="H38" s="29" t="s">
        <v>88</v>
      </c>
      <c r="I38" s="27">
        <v>0</v>
      </c>
      <c r="J38" s="27">
        <v>1</v>
      </c>
      <c r="K38" s="27">
        <v>0</v>
      </c>
    </row>
    <row r="39" spans="1:11" s="27" customFormat="1" x14ac:dyDescent="0.25">
      <c r="A39">
        <v>38</v>
      </c>
      <c r="B39" s="27" t="s">
        <v>322</v>
      </c>
      <c r="C39" s="27" t="s">
        <v>392</v>
      </c>
      <c r="D39" s="27" t="s">
        <v>547</v>
      </c>
      <c r="E39" s="27" t="s">
        <v>541</v>
      </c>
      <c r="F39" s="7" t="str">
        <f t="shared" si="0"/>
        <v>Metrics cumulative|Calculated|MAPE-12 calc</v>
      </c>
      <c r="G39" s="28" t="s">
        <v>523</v>
      </c>
      <c r="H39" s="29" t="s">
        <v>88</v>
      </c>
      <c r="I39" s="27">
        <v>0</v>
      </c>
      <c r="J39" s="27">
        <v>1</v>
      </c>
      <c r="K39" s="27">
        <v>0</v>
      </c>
    </row>
    <row r="40" spans="1:11" s="27" customFormat="1" x14ac:dyDescent="0.25">
      <c r="A40">
        <v>39</v>
      </c>
      <c r="B40" s="27" t="s">
        <v>321</v>
      </c>
      <c r="C40" s="27" t="s">
        <v>392</v>
      </c>
      <c r="D40" s="27" t="s">
        <v>547</v>
      </c>
      <c r="E40" s="27" t="s">
        <v>542</v>
      </c>
      <c r="F40" s="7" t="str">
        <f t="shared" si="0"/>
        <v>Metrics cumulative|Calculated|BIAS-2 calc</v>
      </c>
      <c r="G40" s="28" t="s">
        <v>526</v>
      </c>
      <c r="H40" s="29" t="s">
        <v>88</v>
      </c>
      <c r="I40" s="27">
        <v>0</v>
      </c>
      <c r="J40" s="27">
        <v>1</v>
      </c>
      <c r="K40" s="27">
        <v>0</v>
      </c>
    </row>
    <row r="41" spans="1:11" s="27" customFormat="1" x14ac:dyDescent="0.25">
      <c r="A41">
        <v>40</v>
      </c>
      <c r="B41" s="27" t="s">
        <v>320</v>
      </c>
      <c r="C41" s="27" t="s">
        <v>392</v>
      </c>
      <c r="D41" s="27" t="s">
        <v>547</v>
      </c>
      <c r="E41" s="27" t="s">
        <v>543</v>
      </c>
      <c r="F41" s="7" t="str">
        <f t="shared" si="0"/>
        <v>Metrics cumulative|Calculated|BIAS-3 calc</v>
      </c>
      <c r="G41" s="28" t="s">
        <v>529</v>
      </c>
      <c r="H41" s="29" t="s">
        <v>88</v>
      </c>
      <c r="I41" s="27">
        <v>0</v>
      </c>
      <c r="J41" s="27">
        <v>1</v>
      </c>
      <c r="K41" s="27">
        <v>0</v>
      </c>
    </row>
    <row r="42" spans="1:11" s="27" customFormat="1" x14ac:dyDescent="0.25">
      <c r="A42">
        <v>41</v>
      </c>
      <c r="B42" s="27" t="s">
        <v>319</v>
      </c>
      <c r="C42" s="27" t="s">
        <v>392</v>
      </c>
      <c r="D42" s="27" t="s">
        <v>547</v>
      </c>
      <c r="E42" s="27" t="s">
        <v>544</v>
      </c>
      <c r="F42" s="7" t="str">
        <f t="shared" si="0"/>
        <v>Metrics cumulative|Calculated|BIAS-6 calc</v>
      </c>
      <c r="G42" s="28" t="s">
        <v>532</v>
      </c>
      <c r="H42" s="29" t="s">
        <v>88</v>
      </c>
      <c r="I42" s="27">
        <v>0</v>
      </c>
      <c r="J42" s="27">
        <v>1</v>
      </c>
      <c r="K42" s="27">
        <v>0</v>
      </c>
    </row>
    <row r="43" spans="1:11" s="27" customFormat="1" x14ac:dyDescent="0.25">
      <c r="A43">
        <v>42</v>
      </c>
      <c r="B43" s="27" t="s">
        <v>318</v>
      </c>
      <c r="C43" s="27" t="s">
        <v>392</v>
      </c>
      <c r="D43" s="27" t="s">
        <v>547</v>
      </c>
      <c r="E43" s="27" t="s">
        <v>545</v>
      </c>
      <c r="F43" s="7" t="str">
        <f t="shared" si="0"/>
        <v>Metrics cumulative|Calculated|BIAS-12 calc</v>
      </c>
      <c r="G43" s="28" t="s">
        <v>535</v>
      </c>
      <c r="H43" s="29" t="s">
        <v>88</v>
      </c>
      <c r="I43" s="27">
        <v>0</v>
      </c>
      <c r="J43" s="27">
        <v>1</v>
      </c>
      <c r="K43" s="27">
        <v>0</v>
      </c>
    </row>
  </sheetData>
  <autoFilter ref="A1:K14"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34"/>
  <sheetViews>
    <sheetView workbookViewId="0">
      <pane ySplit="1" topLeftCell="A2" activePane="bottomLeft" state="frozen"/>
      <selection pane="bottomLeft" activeCell="D25" sqref="D25"/>
    </sheetView>
  </sheetViews>
  <sheetFormatPr defaultColWidth="9.140625" defaultRowHeight="15" x14ac:dyDescent="0.25"/>
  <cols>
    <col min="2" max="2" width="26.140625" customWidth="1"/>
    <col min="3" max="3" width="16.85546875" customWidth="1"/>
    <col min="4" max="4" width="25" customWidth="1"/>
    <col min="5" max="5" width="27.140625" customWidth="1"/>
  </cols>
  <sheetData>
    <row r="1" spans="1:8" x14ac:dyDescent="0.25">
      <c r="A1" s="5" t="s">
        <v>122</v>
      </c>
      <c r="B1" s="5" t="s">
        <v>123</v>
      </c>
      <c r="C1" s="5" t="s">
        <v>124</v>
      </c>
      <c r="D1" s="5" t="s">
        <v>125</v>
      </c>
      <c r="E1" s="5" t="s">
        <v>126</v>
      </c>
      <c r="F1" s="20" t="s">
        <v>12</v>
      </c>
      <c r="G1" s="20" t="s">
        <v>19</v>
      </c>
      <c r="H1" s="20" t="s">
        <v>20</v>
      </c>
    </row>
    <row r="2" spans="1:8" x14ac:dyDescent="0.25">
      <c r="A2">
        <v>1</v>
      </c>
      <c r="B2" t="s">
        <v>129</v>
      </c>
      <c r="C2" t="s">
        <v>128</v>
      </c>
      <c r="D2" t="s">
        <v>18</v>
      </c>
      <c r="E2" s="7" t="str">
        <f t="shared" ref="E2:E32" si="0">C2&amp;"|"&amp;D2</f>
        <v>Date|Year</v>
      </c>
      <c r="F2">
        <v>0</v>
      </c>
      <c r="G2">
        <v>1</v>
      </c>
      <c r="H2">
        <v>0</v>
      </c>
    </row>
    <row r="3" spans="1:8" x14ac:dyDescent="0.25">
      <c r="A3">
        <v>2</v>
      </c>
      <c r="B3" t="s">
        <v>130</v>
      </c>
      <c r="C3" t="s">
        <v>128</v>
      </c>
      <c r="D3" t="s">
        <v>131</v>
      </c>
      <c r="E3" s="7" t="str">
        <f t="shared" si="0"/>
        <v>Date|Month</v>
      </c>
      <c r="F3">
        <v>0</v>
      </c>
      <c r="G3">
        <v>1</v>
      </c>
      <c r="H3">
        <v>0</v>
      </c>
    </row>
    <row r="4" spans="1:8" x14ac:dyDescent="0.25">
      <c r="A4">
        <v>3</v>
      </c>
      <c r="B4" t="s">
        <v>132</v>
      </c>
      <c r="C4" t="s">
        <v>128</v>
      </c>
      <c r="D4" t="s">
        <v>133</v>
      </c>
      <c r="E4" s="7" t="str">
        <f t="shared" si="0"/>
        <v>Date|YearMonth</v>
      </c>
      <c r="F4">
        <v>0</v>
      </c>
      <c r="G4">
        <v>1</v>
      </c>
      <c r="H4">
        <v>0</v>
      </c>
    </row>
    <row r="5" spans="1:8" x14ac:dyDescent="0.25">
      <c r="A5">
        <v>4</v>
      </c>
      <c r="B5" t="s">
        <v>134</v>
      </c>
      <c r="C5" t="s">
        <v>128</v>
      </c>
      <c r="D5" t="s">
        <v>17</v>
      </c>
      <c r="E5" s="7" t="str">
        <f t="shared" si="0"/>
        <v>Date|Quarter</v>
      </c>
      <c r="F5">
        <v>0</v>
      </c>
      <c r="G5">
        <v>1</v>
      </c>
      <c r="H5">
        <v>0</v>
      </c>
    </row>
    <row r="6" spans="1:8" ht="14.25" customHeight="1" x14ac:dyDescent="0.25">
      <c r="A6">
        <v>5</v>
      </c>
      <c r="B6" t="s">
        <v>181</v>
      </c>
      <c r="C6" t="s">
        <v>127</v>
      </c>
      <c r="D6" t="s">
        <v>182</v>
      </c>
      <c r="E6" s="7" t="str">
        <f t="shared" si="0"/>
        <v>Material|Material Description</v>
      </c>
      <c r="F6">
        <v>0</v>
      </c>
      <c r="G6">
        <v>1</v>
      </c>
      <c r="H6">
        <v>0</v>
      </c>
    </row>
    <row r="7" spans="1:8" ht="14.25" customHeight="1" x14ac:dyDescent="0.25">
      <c r="A7">
        <v>7</v>
      </c>
      <c r="B7" t="s">
        <v>183</v>
      </c>
      <c r="C7" t="s">
        <v>127</v>
      </c>
      <c r="D7" t="s">
        <v>1053</v>
      </c>
      <c r="E7" s="7" t="str">
        <f>C7&amp;"|"&amp;D7</f>
        <v>Material|Brand Classification</v>
      </c>
      <c r="F7">
        <v>0</v>
      </c>
      <c r="G7">
        <v>1</v>
      </c>
      <c r="H7">
        <v>0</v>
      </c>
    </row>
    <row r="8" spans="1:8" ht="14.25" customHeight="1" x14ac:dyDescent="0.25">
      <c r="A8">
        <v>8</v>
      </c>
      <c r="B8" t="s">
        <v>605</v>
      </c>
      <c r="C8" t="s">
        <v>127</v>
      </c>
      <c r="D8" t="s">
        <v>184</v>
      </c>
      <c r="E8" s="7" t="str">
        <f t="shared" si="0"/>
        <v>Material|UOM</v>
      </c>
      <c r="F8">
        <v>0</v>
      </c>
      <c r="G8">
        <v>1</v>
      </c>
      <c r="H8">
        <v>0</v>
      </c>
    </row>
    <row r="9" spans="1:8" ht="14.25" customHeight="1" x14ac:dyDescent="0.25">
      <c r="A9">
        <v>9</v>
      </c>
      <c r="B9" t="s">
        <v>604</v>
      </c>
      <c r="C9" t="s">
        <v>127</v>
      </c>
      <c r="D9" t="s">
        <v>185</v>
      </c>
      <c r="E9" s="7" t="str">
        <f t="shared" si="0"/>
        <v>Material|Strength</v>
      </c>
      <c r="F9">
        <v>0</v>
      </c>
      <c r="G9">
        <v>1</v>
      </c>
      <c r="H9">
        <v>0</v>
      </c>
    </row>
    <row r="10" spans="1:8" ht="14.25" customHeight="1" x14ac:dyDescent="0.25">
      <c r="A10">
        <v>10</v>
      </c>
      <c r="B10" t="s">
        <v>186</v>
      </c>
      <c r="C10" t="s">
        <v>127</v>
      </c>
      <c r="D10" t="s">
        <v>187</v>
      </c>
      <c r="E10" s="7" t="str">
        <f t="shared" si="0"/>
        <v>Material|Material group</v>
      </c>
      <c r="F10">
        <v>0</v>
      </c>
      <c r="G10">
        <v>1</v>
      </c>
      <c r="H10">
        <v>0</v>
      </c>
    </row>
    <row r="11" spans="1:8" ht="14.25" customHeight="1" x14ac:dyDescent="0.25">
      <c r="A11">
        <v>11</v>
      </c>
      <c r="B11" t="s">
        <v>188</v>
      </c>
      <c r="C11" t="s">
        <v>127</v>
      </c>
      <c r="D11" t="s">
        <v>189</v>
      </c>
      <c r="E11" s="7" t="str">
        <f t="shared" si="0"/>
        <v>Material|SKU</v>
      </c>
      <c r="F11">
        <v>0</v>
      </c>
      <c r="G11">
        <v>1</v>
      </c>
      <c r="H11">
        <v>0</v>
      </c>
    </row>
    <row r="12" spans="1:8" ht="14.25" customHeight="1" x14ac:dyDescent="0.25">
      <c r="A12">
        <v>12</v>
      </c>
      <c r="B12" t="s">
        <v>191</v>
      </c>
      <c r="C12" t="s">
        <v>127</v>
      </c>
      <c r="D12" t="s">
        <v>190</v>
      </c>
      <c r="E12" s="7" t="str">
        <f t="shared" si="0"/>
        <v>Material|SKU Description</v>
      </c>
      <c r="F12">
        <v>0</v>
      </c>
      <c r="G12">
        <v>1</v>
      </c>
      <c r="H12">
        <v>0</v>
      </c>
    </row>
    <row r="13" spans="1:8" ht="14.25" customHeight="1" x14ac:dyDescent="0.25">
      <c r="A13">
        <v>13</v>
      </c>
      <c r="B13" t="s">
        <v>219</v>
      </c>
      <c r="C13" t="s">
        <v>127</v>
      </c>
      <c r="D13" t="s">
        <v>192</v>
      </c>
      <c r="E13" s="7" t="str">
        <f t="shared" si="0"/>
        <v>Material|Pack Size</v>
      </c>
      <c r="F13">
        <v>0</v>
      </c>
      <c r="G13">
        <v>1</v>
      </c>
      <c r="H13">
        <v>0</v>
      </c>
    </row>
    <row r="14" spans="1:8" ht="14.25" customHeight="1" x14ac:dyDescent="0.25">
      <c r="A14">
        <v>14</v>
      </c>
      <c r="B14" t="s">
        <v>193</v>
      </c>
      <c r="C14" t="s">
        <v>127</v>
      </c>
      <c r="D14" t="s">
        <v>196</v>
      </c>
      <c r="E14" s="7" t="str">
        <f t="shared" si="0"/>
        <v>Material|GP Priority</v>
      </c>
      <c r="F14">
        <v>0</v>
      </c>
      <c r="G14">
        <v>1</v>
      </c>
      <c r="H14">
        <v>0</v>
      </c>
    </row>
    <row r="15" spans="1:8" ht="14.25" customHeight="1" x14ac:dyDescent="0.25">
      <c r="A15">
        <v>15</v>
      </c>
      <c r="B15" t="s">
        <v>194</v>
      </c>
      <c r="C15" t="s">
        <v>127</v>
      </c>
      <c r="D15" t="s">
        <v>195</v>
      </c>
      <c r="E15" s="7" t="str">
        <f t="shared" si="0"/>
        <v>Material|S&amp;OP Priority</v>
      </c>
      <c r="F15">
        <v>0</v>
      </c>
      <c r="G15">
        <v>1</v>
      </c>
      <c r="H15">
        <v>0</v>
      </c>
    </row>
    <row r="16" spans="1:8" ht="14.25" customHeight="1" x14ac:dyDescent="0.25">
      <c r="A16">
        <v>16</v>
      </c>
      <c r="B16" t="s">
        <v>197</v>
      </c>
      <c r="C16" t="s">
        <v>127</v>
      </c>
      <c r="D16" t="s">
        <v>198</v>
      </c>
      <c r="E16" s="7" t="str">
        <f t="shared" si="0"/>
        <v>Material|Therapeutic area</v>
      </c>
      <c r="F16">
        <v>0</v>
      </c>
      <c r="G16">
        <v>1</v>
      </c>
      <c r="H16">
        <v>0</v>
      </c>
    </row>
    <row r="17" spans="1:8" ht="14.25" customHeight="1" x14ac:dyDescent="0.25">
      <c r="A17">
        <v>17</v>
      </c>
      <c r="B17" t="s">
        <v>199</v>
      </c>
      <c r="C17" t="s">
        <v>127</v>
      </c>
      <c r="D17" t="s">
        <v>200</v>
      </c>
      <c r="E17" s="7" t="str">
        <f t="shared" si="0"/>
        <v>Material|Platform</v>
      </c>
      <c r="F17">
        <v>0</v>
      </c>
      <c r="G17">
        <v>1</v>
      </c>
      <c r="H17">
        <v>0</v>
      </c>
    </row>
    <row r="18" spans="1:8" ht="14.25" customHeight="1" x14ac:dyDescent="0.25">
      <c r="A18">
        <v>18</v>
      </c>
      <c r="B18" t="s">
        <v>222</v>
      </c>
      <c r="C18" t="s">
        <v>127</v>
      </c>
      <c r="D18" t="s">
        <v>603</v>
      </c>
      <c r="E18" s="7" t="str">
        <f t="shared" si="0"/>
        <v>Material|VMI/NVMI</v>
      </c>
      <c r="F18">
        <v>0</v>
      </c>
      <c r="G18">
        <v>1</v>
      </c>
      <c r="H18">
        <v>0</v>
      </c>
    </row>
    <row r="19" spans="1:8" ht="14.25" customHeight="1" x14ac:dyDescent="0.25">
      <c r="A19">
        <v>19</v>
      </c>
      <c r="B19" s="39" t="s">
        <v>505</v>
      </c>
      <c r="C19" s="39" t="s">
        <v>127</v>
      </c>
      <c r="D19" s="39" t="s">
        <v>504</v>
      </c>
      <c r="E19" s="40" t="str">
        <f t="shared" si="0"/>
        <v>Material|Brand VMI/NVMI</v>
      </c>
      <c r="F19" s="39">
        <v>0</v>
      </c>
      <c r="G19" s="39">
        <v>0</v>
      </c>
      <c r="H19" s="39">
        <v>0</v>
      </c>
    </row>
    <row r="20" spans="1:8" ht="14.25" customHeight="1" x14ac:dyDescent="0.25">
      <c r="A20">
        <v>20</v>
      </c>
      <c r="B20" t="s">
        <v>220</v>
      </c>
      <c r="C20" t="s">
        <v>127</v>
      </c>
      <c r="D20" t="s">
        <v>221</v>
      </c>
      <c r="E20" s="7" t="str">
        <f t="shared" si="0"/>
        <v>Material|Core/Non Core</v>
      </c>
      <c r="F20">
        <v>0</v>
      </c>
      <c r="G20">
        <v>1</v>
      </c>
      <c r="H20">
        <v>0</v>
      </c>
    </row>
    <row r="21" spans="1:8" ht="14.25" customHeight="1" x14ac:dyDescent="0.25">
      <c r="A21">
        <v>21</v>
      </c>
      <c r="B21" t="s">
        <v>201</v>
      </c>
      <c r="C21" t="s">
        <v>127</v>
      </c>
      <c r="D21" t="s">
        <v>202</v>
      </c>
      <c r="E21" s="7" t="str">
        <f t="shared" si="0"/>
        <v>Material|Content ISF</v>
      </c>
      <c r="F21">
        <v>0</v>
      </c>
      <c r="G21">
        <v>1</v>
      </c>
      <c r="H21">
        <v>0</v>
      </c>
    </row>
    <row r="22" spans="1:8" ht="14.25" customHeight="1" x14ac:dyDescent="0.25">
      <c r="A22">
        <v>22</v>
      </c>
      <c r="B22" t="s">
        <v>235</v>
      </c>
      <c r="C22" t="s">
        <v>127</v>
      </c>
      <c r="D22" t="s">
        <v>234</v>
      </c>
      <c r="E22" s="7" t="str">
        <f>C22&amp;"|"&amp;D22</f>
        <v>Material|Customer ABC indicator</v>
      </c>
      <c r="F22">
        <v>0</v>
      </c>
      <c r="G22">
        <v>1</v>
      </c>
      <c r="H22">
        <v>0</v>
      </c>
    </row>
    <row r="23" spans="1:8" x14ac:dyDescent="0.25">
      <c r="A23">
        <v>23</v>
      </c>
      <c r="B23" t="s">
        <v>1056</v>
      </c>
      <c r="C23" t="s">
        <v>127</v>
      </c>
      <c r="D23" t="s">
        <v>1057</v>
      </c>
      <c r="E23" s="7" t="str">
        <f>C23&amp;"|"&amp;D23</f>
        <v>Material|Layer</v>
      </c>
      <c r="F23">
        <v>0</v>
      </c>
      <c r="G23">
        <v>1</v>
      </c>
      <c r="H23">
        <v>0</v>
      </c>
    </row>
    <row r="24" spans="1:8" x14ac:dyDescent="0.25">
      <c r="A24">
        <v>24</v>
      </c>
      <c r="B24" t="s">
        <v>1058</v>
      </c>
      <c r="C24" t="s">
        <v>127</v>
      </c>
      <c r="D24" t="s">
        <v>1059</v>
      </c>
      <c r="E24" s="7" t="str">
        <f>C24&amp;"|"&amp;D24</f>
        <v>Material|Flow</v>
      </c>
      <c r="F24">
        <v>0</v>
      </c>
      <c r="G24">
        <v>1</v>
      </c>
      <c r="H24">
        <v>0</v>
      </c>
    </row>
    <row r="25" spans="1:8" ht="14.25" customHeight="1" x14ac:dyDescent="0.25">
      <c r="A25">
        <v>25</v>
      </c>
      <c r="B25" t="s">
        <v>203</v>
      </c>
      <c r="C25" t="s">
        <v>211</v>
      </c>
      <c r="D25" t="s">
        <v>211</v>
      </c>
      <c r="E25" s="7" t="str">
        <f t="shared" si="0"/>
        <v>Customer|Customer</v>
      </c>
      <c r="F25">
        <v>0</v>
      </c>
      <c r="G25">
        <v>1</v>
      </c>
      <c r="H25">
        <v>0</v>
      </c>
    </row>
    <row r="26" spans="1:8" ht="14.25" customHeight="1" x14ac:dyDescent="0.25">
      <c r="A26">
        <v>26</v>
      </c>
      <c r="B26" t="s">
        <v>204</v>
      </c>
      <c r="C26" t="s">
        <v>211</v>
      </c>
      <c r="D26" t="s">
        <v>212</v>
      </c>
      <c r="E26" s="7" t="str">
        <f t="shared" si="0"/>
        <v>Customer|Customer Type</v>
      </c>
      <c r="F26">
        <v>0</v>
      </c>
      <c r="G26">
        <v>1</v>
      </c>
      <c r="H26">
        <v>0</v>
      </c>
    </row>
    <row r="27" spans="1:8" ht="14.25" customHeight="1" x14ac:dyDescent="0.25">
      <c r="A27">
        <v>27</v>
      </c>
      <c r="B27" t="s">
        <v>205</v>
      </c>
      <c r="C27" t="s">
        <v>211</v>
      </c>
      <c r="D27" t="s">
        <v>213</v>
      </c>
      <c r="E27" s="7" t="str">
        <f t="shared" si="0"/>
        <v>Customer|Customer Description</v>
      </c>
      <c r="F27">
        <v>0</v>
      </c>
      <c r="G27">
        <v>1</v>
      </c>
      <c r="H27">
        <v>0</v>
      </c>
    </row>
    <row r="28" spans="1:8" ht="14.25" customHeight="1" x14ac:dyDescent="0.25">
      <c r="A28">
        <v>28</v>
      </c>
      <c r="B28" t="s">
        <v>206</v>
      </c>
      <c r="C28" t="s">
        <v>211</v>
      </c>
      <c r="D28" t="s">
        <v>214</v>
      </c>
      <c r="E28" s="7" t="str">
        <f t="shared" si="0"/>
        <v>Customer|P/C</v>
      </c>
      <c r="F28">
        <v>0</v>
      </c>
      <c r="G28">
        <v>1</v>
      </c>
      <c r="H28">
        <v>0</v>
      </c>
    </row>
    <row r="29" spans="1:8" ht="14.25" customHeight="1" x14ac:dyDescent="0.25">
      <c r="A29">
        <v>29</v>
      </c>
      <c r="B29" t="s">
        <v>207</v>
      </c>
      <c r="C29" t="s">
        <v>215</v>
      </c>
      <c r="D29" t="s">
        <v>215</v>
      </c>
      <c r="E29" s="7" t="str">
        <f t="shared" si="0"/>
        <v>Region|Region</v>
      </c>
      <c r="F29">
        <v>0</v>
      </c>
      <c r="G29">
        <v>1</v>
      </c>
      <c r="H29">
        <v>0</v>
      </c>
    </row>
    <row r="30" spans="1:8" ht="14.25" customHeight="1" x14ac:dyDescent="0.25">
      <c r="A30">
        <v>30</v>
      </c>
      <c r="B30" t="s">
        <v>208</v>
      </c>
      <c r="C30" t="s">
        <v>215</v>
      </c>
      <c r="D30" t="s">
        <v>216</v>
      </c>
      <c r="E30" s="7" t="str">
        <f t="shared" si="0"/>
        <v>Region|Subregion</v>
      </c>
      <c r="F30">
        <v>0</v>
      </c>
      <c r="G30">
        <v>1</v>
      </c>
      <c r="H30">
        <v>0</v>
      </c>
    </row>
    <row r="31" spans="1:8" ht="14.25" customHeight="1" x14ac:dyDescent="0.25">
      <c r="A31">
        <v>31</v>
      </c>
      <c r="B31" t="s">
        <v>209</v>
      </c>
      <c r="C31" t="s">
        <v>215</v>
      </c>
      <c r="D31" t="s">
        <v>217</v>
      </c>
      <c r="E31" s="7" t="str">
        <f t="shared" si="0"/>
        <v>Region|Cluster</v>
      </c>
      <c r="F31">
        <v>0</v>
      </c>
      <c r="G31">
        <v>1</v>
      </c>
      <c r="H31">
        <v>0</v>
      </c>
    </row>
    <row r="32" spans="1:8" ht="14.25" customHeight="1" x14ac:dyDescent="0.25">
      <c r="A32">
        <v>32</v>
      </c>
      <c r="B32" t="s">
        <v>210</v>
      </c>
      <c r="C32" t="s">
        <v>215</v>
      </c>
      <c r="D32" t="s">
        <v>218</v>
      </c>
      <c r="E32" s="7" t="str">
        <f t="shared" si="0"/>
        <v>Region|Country</v>
      </c>
      <c r="F32">
        <v>0</v>
      </c>
      <c r="G32">
        <v>1</v>
      </c>
      <c r="H32">
        <v>0</v>
      </c>
    </row>
    <row r="34" spans="1:8" x14ac:dyDescent="0.25">
      <c r="A34">
        <v>34</v>
      </c>
      <c r="B34" t="s">
        <v>224</v>
      </c>
      <c r="C34" t="s">
        <v>225</v>
      </c>
      <c r="D34" t="s">
        <v>226</v>
      </c>
      <c r="E34" s="7" t="str">
        <f>C34&amp;"|"&amp;D34</f>
        <v>Others|Demand Plan Version</v>
      </c>
      <c r="F34">
        <v>0</v>
      </c>
      <c r="G34">
        <v>1</v>
      </c>
      <c r="H34">
        <v>0</v>
      </c>
    </row>
  </sheetData>
  <autoFilter ref="A1:H6"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51"/>
  <sheetViews>
    <sheetView zoomScale="70" zoomScaleNormal="70" workbookViewId="0">
      <selection activeCell="G4" sqref="G4"/>
    </sheetView>
  </sheetViews>
  <sheetFormatPr defaultRowHeight="15" x14ac:dyDescent="0.25"/>
  <cols>
    <col min="2" max="2" width="31.5703125" customWidth="1"/>
    <col min="3" max="4" width="28.7109375" customWidth="1"/>
    <col min="5" max="5" width="39.5703125" bestFit="1" customWidth="1"/>
    <col min="6" max="6" width="47.28515625" customWidth="1"/>
    <col min="7" max="7" width="52.42578125" bestFit="1" customWidth="1"/>
    <col min="8" max="8" width="8.7109375" customWidth="1"/>
    <col min="9" max="11" width="9.140625" customWidth="1"/>
    <col min="12" max="12" width="67.7109375" bestFit="1" customWidth="1"/>
  </cols>
  <sheetData>
    <row r="1" spans="1:12" x14ac:dyDescent="0.25">
      <c r="A1" s="5" t="s">
        <v>78</v>
      </c>
      <c r="B1" s="5" t="s">
        <v>79</v>
      </c>
      <c r="C1" s="55" t="s">
        <v>80</v>
      </c>
      <c r="D1" s="55" t="s">
        <v>546</v>
      </c>
      <c r="E1" s="55" t="s">
        <v>81</v>
      </c>
      <c r="F1" s="5" t="s">
        <v>82</v>
      </c>
      <c r="G1" s="5" t="s">
        <v>83</v>
      </c>
      <c r="H1" s="5" t="s">
        <v>84</v>
      </c>
      <c r="I1" s="20" t="s">
        <v>12</v>
      </c>
      <c r="J1" s="20" t="s">
        <v>19</v>
      </c>
      <c r="K1" s="20" t="s">
        <v>20</v>
      </c>
    </row>
    <row r="2" spans="1:12" x14ac:dyDescent="0.25">
      <c r="A2">
        <v>1</v>
      </c>
      <c r="B2" t="s">
        <v>741</v>
      </c>
      <c r="C2" s="56" t="s">
        <v>888</v>
      </c>
      <c r="D2" s="56"/>
      <c r="E2" s="56" t="s">
        <v>765</v>
      </c>
      <c r="F2" t="str">
        <f t="shared" ref="F2:F46" si="0">IF(D2="",C2&amp;"|"&amp;E2,C2&amp;"|"&amp;D2&amp;"|"&amp;E2)</f>
        <v>FC Deviation|Actuals</v>
      </c>
      <c r="G2" t="s">
        <v>643</v>
      </c>
      <c r="H2" t="s">
        <v>86</v>
      </c>
      <c r="I2">
        <v>0</v>
      </c>
      <c r="J2">
        <v>1</v>
      </c>
      <c r="K2">
        <v>0</v>
      </c>
    </row>
    <row r="3" spans="1:12" x14ac:dyDescent="0.25">
      <c r="A3">
        <v>2</v>
      </c>
      <c r="B3" t="s">
        <v>606</v>
      </c>
      <c r="C3" s="56" t="s">
        <v>888</v>
      </c>
      <c r="D3" s="56" t="s">
        <v>889</v>
      </c>
      <c r="E3" s="56" t="s">
        <v>890</v>
      </c>
      <c r="F3" t="str">
        <f t="shared" si="0"/>
        <v>FC Deviation|Conf. Forecast|Forecast -2</v>
      </c>
      <c r="G3" t="s">
        <v>644</v>
      </c>
      <c r="H3" t="s">
        <v>86</v>
      </c>
      <c r="I3">
        <v>0</v>
      </c>
      <c r="J3">
        <v>1</v>
      </c>
      <c r="K3">
        <v>0</v>
      </c>
    </row>
    <row r="4" spans="1:12" x14ac:dyDescent="0.25">
      <c r="A4">
        <v>3</v>
      </c>
      <c r="B4" t="s">
        <v>607</v>
      </c>
      <c r="C4" s="56" t="s">
        <v>888</v>
      </c>
      <c r="D4" s="56" t="s">
        <v>889</v>
      </c>
      <c r="E4" s="56" t="s">
        <v>891</v>
      </c>
      <c r="F4" t="str">
        <f t="shared" si="0"/>
        <v>FC Deviation|Conf. Forecast|Forecast -3</v>
      </c>
      <c r="G4" t="s">
        <v>645</v>
      </c>
      <c r="H4" t="s">
        <v>86</v>
      </c>
      <c r="I4">
        <v>0</v>
      </c>
      <c r="J4">
        <v>1</v>
      </c>
      <c r="K4">
        <v>0</v>
      </c>
    </row>
    <row r="5" spans="1:12" x14ac:dyDescent="0.25">
      <c r="A5">
        <v>4</v>
      </c>
      <c r="B5" t="s">
        <v>608</v>
      </c>
      <c r="C5" s="56" t="s">
        <v>888</v>
      </c>
      <c r="D5" s="56" t="s">
        <v>889</v>
      </c>
      <c r="E5" s="56" t="s">
        <v>892</v>
      </c>
      <c r="F5" t="str">
        <f t="shared" si="0"/>
        <v>FC Deviation|Conf. Forecast|Forecast -6</v>
      </c>
      <c r="G5" t="s">
        <v>646</v>
      </c>
      <c r="H5" t="s">
        <v>86</v>
      </c>
      <c r="I5">
        <v>0</v>
      </c>
      <c r="J5">
        <v>1</v>
      </c>
      <c r="K5">
        <v>0</v>
      </c>
    </row>
    <row r="6" spans="1:12" x14ac:dyDescent="0.25">
      <c r="A6">
        <v>5</v>
      </c>
      <c r="B6" t="s">
        <v>609</v>
      </c>
      <c r="C6" s="56" t="s">
        <v>888</v>
      </c>
      <c r="D6" s="56" t="s">
        <v>889</v>
      </c>
      <c r="E6" s="56" t="s">
        <v>893</v>
      </c>
      <c r="F6" t="str">
        <f t="shared" si="0"/>
        <v>FC Deviation|Conf. Forecast|Forecast -12</v>
      </c>
      <c r="G6" t="s">
        <v>647</v>
      </c>
      <c r="H6" t="s">
        <v>86</v>
      </c>
      <c r="I6">
        <v>0</v>
      </c>
      <c r="J6">
        <v>1</v>
      </c>
      <c r="K6">
        <v>0</v>
      </c>
    </row>
    <row r="7" spans="1:12" x14ac:dyDescent="0.25">
      <c r="A7">
        <v>6</v>
      </c>
      <c r="B7" t="s">
        <v>614</v>
      </c>
      <c r="C7" s="56" t="s">
        <v>894</v>
      </c>
      <c r="D7" s="56" t="s">
        <v>895</v>
      </c>
      <c r="E7" s="56" t="s">
        <v>615</v>
      </c>
      <c r="F7" t="str">
        <f t="shared" si="0"/>
        <v>Demand|Tender|Tender Forecast</v>
      </c>
      <c r="G7" t="s">
        <v>927</v>
      </c>
      <c r="H7" t="s">
        <v>86</v>
      </c>
      <c r="I7">
        <v>0</v>
      </c>
      <c r="J7">
        <v>1</v>
      </c>
      <c r="K7">
        <v>0</v>
      </c>
      <c r="L7" t="s">
        <v>896</v>
      </c>
    </row>
    <row r="8" spans="1:12" x14ac:dyDescent="0.25">
      <c r="A8">
        <v>8</v>
      </c>
      <c r="B8" t="s">
        <v>804</v>
      </c>
      <c r="C8" s="56" t="s">
        <v>894</v>
      </c>
      <c r="D8" s="56" t="s">
        <v>895</v>
      </c>
      <c r="E8" s="56" t="s">
        <v>805</v>
      </c>
      <c r="F8" t="str">
        <f t="shared" si="0"/>
        <v>Demand|Tender|Tender Forecast -1</v>
      </c>
      <c r="G8" t="s">
        <v>806</v>
      </c>
      <c r="H8" t="s">
        <v>86</v>
      </c>
      <c r="I8">
        <v>0</v>
      </c>
      <c r="J8">
        <v>1</v>
      </c>
      <c r="K8">
        <v>0</v>
      </c>
      <c r="L8" t="s">
        <v>897</v>
      </c>
    </row>
    <row r="9" spans="1:12" s="59" customFormat="1" x14ac:dyDescent="0.25">
      <c r="A9">
        <v>7</v>
      </c>
      <c r="B9" s="59" t="s">
        <v>804</v>
      </c>
      <c r="C9" s="60" t="s">
        <v>894</v>
      </c>
      <c r="D9" s="60" t="s">
        <v>895</v>
      </c>
      <c r="E9" s="60" t="s">
        <v>928</v>
      </c>
      <c r="F9" s="59" t="str">
        <f>IF(D9="",C9&amp;"|"&amp;E9,C9&amp;"|"&amp;D9&amp;"|"&amp;E9)</f>
        <v>Demand|Tender|Tender Forecast (Selected DP Version)</v>
      </c>
      <c r="G9" s="59" t="s">
        <v>652</v>
      </c>
      <c r="H9" s="59" t="s">
        <v>86</v>
      </c>
      <c r="I9" s="59">
        <v>0</v>
      </c>
      <c r="J9" s="59">
        <v>1</v>
      </c>
      <c r="K9" s="59">
        <v>0</v>
      </c>
      <c r="L9" s="59" t="s">
        <v>921</v>
      </c>
    </row>
    <row r="10" spans="1:12" x14ac:dyDescent="0.25">
      <c r="A10">
        <v>9</v>
      </c>
      <c r="B10" t="s">
        <v>616</v>
      </c>
      <c r="C10" s="56" t="s">
        <v>894</v>
      </c>
      <c r="D10" s="56" t="s">
        <v>898</v>
      </c>
      <c r="E10" s="56" t="s">
        <v>843</v>
      </c>
      <c r="F10" t="str">
        <f t="shared" si="0"/>
        <v>Demand|Purchase Data|Open Purchase Orders (Qty)</v>
      </c>
      <c r="G10" t="s">
        <v>653</v>
      </c>
      <c r="H10" t="s">
        <v>86</v>
      </c>
      <c r="I10">
        <v>0</v>
      </c>
      <c r="J10">
        <v>1</v>
      </c>
      <c r="K10">
        <v>0</v>
      </c>
    </row>
    <row r="11" spans="1:12" x14ac:dyDescent="0.25">
      <c r="A11">
        <v>10</v>
      </c>
      <c r="B11" t="s">
        <v>660</v>
      </c>
      <c r="C11" s="56" t="s">
        <v>894</v>
      </c>
      <c r="D11" s="56" t="s">
        <v>898</v>
      </c>
      <c r="E11" s="56" t="s">
        <v>656</v>
      </c>
      <c r="F11" t="str">
        <f t="shared" si="0"/>
        <v>Demand|Purchase Data|Purchase Forecast (Adjustment)</v>
      </c>
      <c r="G11" t="s">
        <v>659</v>
      </c>
      <c r="H11" t="s">
        <v>86</v>
      </c>
      <c r="I11">
        <v>0</v>
      </c>
      <c r="J11">
        <v>1</v>
      </c>
      <c r="K11">
        <v>0</v>
      </c>
    </row>
    <row r="12" spans="1:12" x14ac:dyDescent="0.25">
      <c r="A12">
        <v>11</v>
      </c>
      <c r="B12" t="s">
        <v>657</v>
      </c>
      <c r="C12" s="56" t="s">
        <v>894</v>
      </c>
      <c r="D12" s="56" t="s">
        <v>898</v>
      </c>
      <c r="E12" s="56" t="s">
        <v>661</v>
      </c>
      <c r="F12" t="str">
        <f t="shared" si="0"/>
        <v>Demand|Purchase Data|Purchase Order (History)</v>
      </c>
      <c r="G12" t="s">
        <v>658</v>
      </c>
      <c r="H12" t="s">
        <v>86</v>
      </c>
      <c r="I12">
        <v>0</v>
      </c>
      <c r="J12">
        <v>1</v>
      </c>
      <c r="K12">
        <v>0</v>
      </c>
    </row>
    <row r="13" spans="1:12" x14ac:dyDescent="0.25">
      <c r="A13">
        <v>12</v>
      </c>
      <c r="B13" t="s">
        <v>880</v>
      </c>
      <c r="C13" s="56" t="s">
        <v>899</v>
      </c>
      <c r="D13" s="56"/>
      <c r="E13" s="56" t="s">
        <v>987</v>
      </c>
      <c r="F13" t="str">
        <f t="shared" si="0"/>
        <v>Finance|BP Qty (NGF)</v>
      </c>
      <c r="G13" t="s">
        <v>852</v>
      </c>
      <c r="H13" t="s">
        <v>86</v>
      </c>
      <c r="I13">
        <v>0</v>
      </c>
      <c r="J13">
        <v>1</v>
      </c>
      <c r="K13">
        <v>0</v>
      </c>
    </row>
    <row r="14" spans="1:12" x14ac:dyDescent="0.25">
      <c r="A14">
        <v>13</v>
      </c>
      <c r="B14" t="s">
        <v>100</v>
      </c>
      <c r="C14" s="56" t="s">
        <v>899</v>
      </c>
      <c r="D14" s="56"/>
      <c r="E14" s="56" t="s">
        <v>781</v>
      </c>
      <c r="F14" t="str">
        <f t="shared" si="0"/>
        <v>Finance|LT Sales Qty</v>
      </c>
      <c r="G14" t="s">
        <v>121</v>
      </c>
      <c r="H14" t="s">
        <v>86</v>
      </c>
      <c r="I14">
        <v>0</v>
      </c>
      <c r="J14">
        <v>1</v>
      </c>
      <c r="K14">
        <v>0</v>
      </c>
    </row>
    <row r="15" spans="1:12" x14ac:dyDescent="0.25">
      <c r="A15">
        <v>14</v>
      </c>
      <c r="B15" t="s">
        <v>99</v>
      </c>
      <c r="C15" s="56" t="s">
        <v>899</v>
      </c>
      <c r="D15" s="56"/>
      <c r="E15" s="56" t="s">
        <v>782</v>
      </c>
      <c r="F15" t="str">
        <f t="shared" si="0"/>
        <v>Finance|FBP Sales Qty</v>
      </c>
      <c r="G15" t="s">
        <v>793</v>
      </c>
      <c r="H15" t="s">
        <v>86</v>
      </c>
      <c r="I15">
        <v>0</v>
      </c>
      <c r="J15">
        <v>1</v>
      </c>
      <c r="K15">
        <v>0</v>
      </c>
    </row>
    <row r="16" spans="1:12" x14ac:dyDescent="0.25">
      <c r="A16">
        <v>15</v>
      </c>
      <c r="B16" t="s">
        <v>610</v>
      </c>
      <c r="C16" s="56" t="s">
        <v>888</v>
      </c>
      <c r="D16" s="56" t="s">
        <v>900</v>
      </c>
      <c r="E16" s="56" t="s">
        <v>901</v>
      </c>
      <c r="F16" t="str">
        <f t="shared" si="0"/>
        <v>FC Deviation|Calc. Forecast|Calc. Forecast -2</v>
      </c>
      <c r="G16" t="s">
        <v>648</v>
      </c>
      <c r="H16" t="s">
        <v>86</v>
      </c>
      <c r="I16">
        <v>0</v>
      </c>
      <c r="J16">
        <v>1</v>
      </c>
      <c r="K16">
        <v>0</v>
      </c>
    </row>
    <row r="17" spans="1:12" x14ac:dyDescent="0.25">
      <c r="A17">
        <v>16</v>
      </c>
      <c r="B17" t="s">
        <v>611</v>
      </c>
      <c r="C17" s="56" t="s">
        <v>888</v>
      </c>
      <c r="D17" s="56" t="s">
        <v>900</v>
      </c>
      <c r="E17" s="56" t="s">
        <v>902</v>
      </c>
      <c r="F17" t="str">
        <f t="shared" si="0"/>
        <v>FC Deviation|Calc. Forecast|Calc. Forecast -3</v>
      </c>
      <c r="G17" t="s">
        <v>649</v>
      </c>
      <c r="H17" t="s">
        <v>86</v>
      </c>
      <c r="I17">
        <v>0</v>
      </c>
      <c r="J17">
        <v>1</v>
      </c>
      <c r="K17">
        <v>0</v>
      </c>
    </row>
    <row r="18" spans="1:12" x14ac:dyDescent="0.25">
      <c r="A18">
        <v>17</v>
      </c>
      <c r="B18" t="s">
        <v>612</v>
      </c>
      <c r="C18" s="56" t="s">
        <v>888</v>
      </c>
      <c r="D18" s="56" t="s">
        <v>900</v>
      </c>
      <c r="E18" s="56" t="s">
        <v>903</v>
      </c>
      <c r="F18" t="str">
        <f t="shared" si="0"/>
        <v>FC Deviation|Calc. Forecast|Calc. Forecast -6</v>
      </c>
      <c r="G18" t="s">
        <v>650</v>
      </c>
      <c r="H18" t="s">
        <v>86</v>
      </c>
      <c r="I18">
        <v>0</v>
      </c>
      <c r="J18">
        <v>1</v>
      </c>
      <c r="K18">
        <v>0</v>
      </c>
    </row>
    <row r="19" spans="1:12" x14ac:dyDescent="0.25">
      <c r="A19">
        <v>18</v>
      </c>
      <c r="B19" t="s">
        <v>613</v>
      </c>
      <c r="C19" s="56" t="s">
        <v>888</v>
      </c>
      <c r="D19" s="56" t="s">
        <v>900</v>
      </c>
      <c r="E19" s="56" t="s">
        <v>904</v>
      </c>
      <c r="F19" t="str">
        <f t="shared" si="0"/>
        <v>FC Deviation|Calc. Forecast|Calc. Forecast -12</v>
      </c>
      <c r="G19" t="s">
        <v>651</v>
      </c>
      <c r="H19" t="s">
        <v>86</v>
      </c>
      <c r="I19">
        <v>0</v>
      </c>
      <c r="J19">
        <v>1</v>
      </c>
      <c r="K19">
        <v>0</v>
      </c>
    </row>
    <row r="20" spans="1:12" x14ac:dyDescent="0.25">
      <c r="A20">
        <v>19</v>
      </c>
      <c r="B20" t="s">
        <v>90</v>
      </c>
      <c r="C20" s="56" t="s">
        <v>888</v>
      </c>
      <c r="D20" s="56" t="s">
        <v>905</v>
      </c>
      <c r="E20" s="56" t="s">
        <v>102</v>
      </c>
      <c r="F20" t="str">
        <f t="shared" si="0"/>
        <v>FC Deviation|MAPE|MAPE-2</v>
      </c>
      <c r="G20" t="s">
        <v>666</v>
      </c>
      <c r="H20" t="s">
        <v>88</v>
      </c>
      <c r="I20">
        <v>0</v>
      </c>
      <c r="J20">
        <v>1</v>
      </c>
      <c r="K20">
        <v>0</v>
      </c>
      <c r="L20" t="s">
        <v>906</v>
      </c>
    </row>
    <row r="21" spans="1:12" x14ac:dyDescent="0.25">
      <c r="A21">
        <v>20</v>
      </c>
      <c r="B21" t="s">
        <v>91</v>
      </c>
      <c r="C21" s="56" t="s">
        <v>888</v>
      </c>
      <c r="D21" s="56" t="s">
        <v>905</v>
      </c>
      <c r="E21" s="56" t="s">
        <v>103</v>
      </c>
      <c r="F21" t="str">
        <f t="shared" si="0"/>
        <v>FC Deviation|MAPE|MAPE-3</v>
      </c>
      <c r="G21" t="s">
        <v>668</v>
      </c>
      <c r="H21" t="s">
        <v>88</v>
      </c>
      <c r="I21">
        <v>0</v>
      </c>
      <c r="J21">
        <v>1</v>
      </c>
      <c r="K21">
        <v>0</v>
      </c>
      <c r="L21" t="s">
        <v>906</v>
      </c>
    </row>
    <row r="22" spans="1:12" x14ac:dyDescent="0.25">
      <c r="A22">
        <v>21</v>
      </c>
      <c r="B22" t="s">
        <v>92</v>
      </c>
      <c r="C22" s="56" t="s">
        <v>888</v>
      </c>
      <c r="D22" s="56" t="s">
        <v>905</v>
      </c>
      <c r="E22" s="56" t="s">
        <v>104</v>
      </c>
      <c r="F22" t="str">
        <f t="shared" si="0"/>
        <v>FC Deviation|MAPE|MAPE-6</v>
      </c>
      <c r="G22" t="s">
        <v>670</v>
      </c>
      <c r="H22" t="s">
        <v>88</v>
      </c>
      <c r="I22">
        <v>0</v>
      </c>
      <c r="J22">
        <v>1</v>
      </c>
      <c r="K22">
        <v>0</v>
      </c>
      <c r="L22" t="s">
        <v>906</v>
      </c>
    </row>
    <row r="23" spans="1:12" x14ac:dyDescent="0.25">
      <c r="A23">
        <v>22</v>
      </c>
      <c r="B23" t="s">
        <v>93</v>
      </c>
      <c r="C23" s="56" t="s">
        <v>888</v>
      </c>
      <c r="D23" s="56" t="s">
        <v>905</v>
      </c>
      <c r="E23" s="56" t="s">
        <v>105</v>
      </c>
      <c r="F23" t="str">
        <f t="shared" si="0"/>
        <v>FC Deviation|MAPE|MAPE-12</v>
      </c>
      <c r="G23" t="s">
        <v>672</v>
      </c>
      <c r="H23" t="s">
        <v>88</v>
      </c>
      <c r="I23">
        <v>0</v>
      </c>
      <c r="J23">
        <v>1</v>
      </c>
      <c r="K23">
        <v>0</v>
      </c>
      <c r="L23" t="s">
        <v>906</v>
      </c>
    </row>
    <row r="24" spans="1:12" x14ac:dyDescent="0.25">
      <c r="A24">
        <v>23</v>
      </c>
      <c r="B24" t="s">
        <v>94</v>
      </c>
      <c r="C24" s="56" t="s">
        <v>888</v>
      </c>
      <c r="D24" s="56" t="s">
        <v>907</v>
      </c>
      <c r="E24" s="56" t="s">
        <v>106</v>
      </c>
      <c r="F24" t="str">
        <f t="shared" si="0"/>
        <v>FC Deviation|BIAS|BIAS-2</v>
      </c>
      <c r="G24" t="s">
        <v>674</v>
      </c>
      <c r="H24" t="s">
        <v>88</v>
      </c>
      <c r="I24">
        <v>0</v>
      </c>
      <c r="J24">
        <v>1</v>
      </c>
      <c r="K24">
        <v>0</v>
      </c>
      <c r="L24" t="s">
        <v>908</v>
      </c>
    </row>
    <row r="25" spans="1:12" x14ac:dyDescent="0.25">
      <c r="A25">
        <v>24</v>
      </c>
      <c r="B25" t="s">
        <v>95</v>
      </c>
      <c r="C25" s="56" t="s">
        <v>888</v>
      </c>
      <c r="D25" s="56" t="s">
        <v>907</v>
      </c>
      <c r="E25" s="56" t="s">
        <v>107</v>
      </c>
      <c r="F25" t="str">
        <f t="shared" si="0"/>
        <v>FC Deviation|BIAS|BIAS-3</v>
      </c>
      <c r="G25" t="s">
        <v>676</v>
      </c>
      <c r="H25" t="s">
        <v>88</v>
      </c>
      <c r="I25">
        <v>0</v>
      </c>
      <c r="J25">
        <v>1</v>
      </c>
      <c r="K25">
        <v>0</v>
      </c>
      <c r="L25" t="s">
        <v>908</v>
      </c>
    </row>
    <row r="26" spans="1:12" x14ac:dyDescent="0.25">
      <c r="A26">
        <v>25</v>
      </c>
      <c r="B26" t="s">
        <v>96</v>
      </c>
      <c r="C26" s="56" t="s">
        <v>888</v>
      </c>
      <c r="D26" s="56" t="s">
        <v>907</v>
      </c>
      <c r="E26" s="56" t="s">
        <v>108</v>
      </c>
      <c r="F26" t="str">
        <f t="shared" si="0"/>
        <v>FC Deviation|BIAS|BIAS-6</v>
      </c>
      <c r="G26" t="s">
        <v>678</v>
      </c>
      <c r="H26" t="s">
        <v>88</v>
      </c>
      <c r="I26">
        <v>0</v>
      </c>
      <c r="J26">
        <v>1</v>
      </c>
      <c r="K26">
        <v>0</v>
      </c>
      <c r="L26" t="s">
        <v>908</v>
      </c>
    </row>
    <row r="27" spans="1:12" x14ac:dyDescent="0.25">
      <c r="A27">
        <v>26</v>
      </c>
      <c r="B27" t="s">
        <v>97</v>
      </c>
      <c r="C27" s="56" t="s">
        <v>888</v>
      </c>
      <c r="D27" s="56" t="s">
        <v>907</v>
      </c>
      <c r="E27" s="56" t="s">
        <v>109</v>
      </c>
      <c r="F27" t="str">
        <f t="shared" si="0"/>
        <v>FC Deviation|BIAS|BIAS-12</v>
      </c>
      <c r="G27" t="s">
        <v>680</v>
      </c>
      <c r="H27" t="s">
        <v>88</v>
      </c>
      <c r="I27">
        <v>0</v>
      </c>
      <c r="J27">
        <v>1</v>
      </c>
      <c r="K27">
        <v>0</v>
      </c>
      <c r="L27" t="s">
        <v>908</v>
      </c>
    </row>
    <row r="28" spans="1:12" x14ac:dyDescent="0.25">
      <c r="A28">
        <v>27</v>
      </c>
      <c r="B28" t="s">
        <v>698</v>
      </c>
      <c r="C28" s="56" t="s">
        <v>888</v>
      </c>
      <c r="D28" s="56" t="s">
        <v>905</v>
      </c>
      <c r="E28" s="56" t="s">
        <v>538</v>
      </c>
      <c r="F28" t="str">
        <f t="shared" si="0"/>
        <v>FC Deviation|MAPE|MAPE-2 calc</v>
      </c>
      <c r="G28" t="s">
        <v>667</v>
      </c>
      <c r="H28" t="s">
        <v>88</v>
      </c>
      <c r="I28">
        <v>0</v>
      </c>
      <c r="J28">
        <v>1</v>
      </c>
      <c r="K28">
        <v>0</v>
      </c>
    </row>
    <row r="29" spans="1:12" x14ac:dyDescent="0.25">
      <c r="A29">
        <v>28</v>
      </c>
      <c r="B29" t="s">
        <v>699</v>
      </c>
      <c r="C29" s="56" t="s">
        <v>888</v>
      </c>
      <c r="D29" s="56" t="s">
        <v>905</v>
      </c>
      <c r="E29" s="56" t="s">
        <v>539</v>
      </c>
      <c r="F29" t="str">
        <f t="shared" si="0"/>
        <v>FC Deviation|MAPE|MAPE-3 calc</v>
      </c>
      <c r="G29" t="s">
        <v>669</v>
      </c>
      <c r="H29" t="s">
        <v>88</v>
      </c>
      <c r="I29">
        <v>0</v>
      </c>
      <c r="J29">
        <v>1</v>
      </c>
      <c r="K29">
        <v>0</v>
      </c>
    </row>
    <row r="30" spans="1:12" x14ac:dyDescent="0.25">
      <c r="A30">
        <v>29</v>
      </c>
      <c r="B30" t="s">
        <v>700</v>
      </c>
      <c r="C30" s="56" t="s">
        <v>888</v>
      </c>
      <c r="D30" s="56" t="s">
        <v>905</v>
      </c>
      <c r="E30" s="56" t="s">
        <v>540</v>
      </c>
      <c r="F30" t="str">
        <f t="shared" si="0"/>
        <v>FC Deviation|MAPE|MAPE-6 calc</v>
      </c>
      <c r="G30" t="s">
        <v>671</v>
      </c>
      <c r="H30" t="s">
        <v>88</v>
      </c>
      <c r="I30">
        <v>0</v>
      </c>
      <c r="J30">
        <v>1</v>
      </c>
      <c r="K30">
        <v>0</v>
      </c>
    </row>
    <row r="31" spans="1:12" x14ac:dyDescent="0.25">
      <c r="A31">
        <v>30</v>
      </c>
      <c r="B31" t="s">
        <v>701</v>
      </c>
      <c r="C31" s="56" t="s">
        <v>888</v>
      </c>
      <c r="D31" s="56" t="s">
        <v>905</v>
      </c>
      <c r="E31" s="56" t="s">
        <v>541</v>
      </c>
      <c r="F31" t="str">
        <f t="shared" si="0"/>
        <v>FC Deviation|MAPE|MAPE-12 calc</v>
      </c>
      <c r="G31" t="s">
        <v>673</v>
      </c>
      <c r="H31" t="s">
        <v>88</v>
      </c>
      <c r="I31">
        <v>0</v>
      </c>
      <c r="J31">
        <v>1</v>
      </c>
      <c r="K31">
        <v>0</v>
      </c>
    </row>
    <row r="32" spans="1:12" x14ac:dyDescent="0.25">
      <c r="A32">
        <v>31</v>
      </c>
      <c r="B32" t="s">
        <v>702</v>
      </c>
      <c r="C32" s="56" t="s">
        <v>888</v>
      </c>
      <c r="D32" s="56" t="s">
        <v>907</v>
      </c>
      <c r="E32" s="56" t="s">
        <v>542</v>
      </c>
      <c r="F32" t="str">
        <f t="shared" si="0"/>
        <v>FC Deviation|BIAS|BIAS-2 calc</v>
      </c>
      <c r="G32" t="s">
        <v>675</v>
      </c>
      <c r="H32" t="s">
        <v>88</v>
      </c>
      <c r="I32">
        <v>0</v>
      </c>
      <c r="J32">
        <v>1</v>
      </c>
      <c r="K32">
        <v>0</v>
      </c>
    </row>
    <row r="33" spans="1:12" x14ac:dyDescent="0.25">
      <c r="A33">
        <v>32</v>
      </c>
      <c r="B33" t="s">
        <v>703</v>
      </c>
      <c r="C33" s="56" t="s">
        <v>888</v>
      </c>
      <c r="D33" s="56" t="s">
        <v>907</v>
      </c>
      <c r="E33" s="56" t="s">
        <v>543</v>
      </c>
      <c r="F33" t="str">
        <f t="shared" si="0"/>
        <v>FC Deviation|BIAS|BIAS-3 calc</v>
      </c>
      <c r="G33" t="s">
        <v>677</v>
      </c>
      <c r="H33" t="s">
        <v>88</v>
      </c>
      <c r="I33">
        <v>0</v>
      </c>
      <c r="J33">
        <v>1</v>
      </c>
      <c r="K33">
        <v>0</v>
      </c>
    </row>
    <row r="34" spans="1:12" x14ac:dyDescent="0.25">
      <c r="A34">
        <v>33</v>
      </c>
      <c r="B34" t="s">
        <v>704</v>
      </c>
      <c r="C34" s="56" t="s">
        <v>888</v>
      </c>
      <c r="D34" s="56" t="s">
        <v>907</v>
      </c>
      <c r="E34" s="56" t="s">
        <v>544</v>
      </c>
      <c r="F34" t="str">
        <f t="shared" si="0"/>
        <v>FC Deviation|BIAS|BIAS-6 calc</v>
      </c>
      <c r="G34" t="s">
        <v>679</v>
      </c>
      <c r="H34" t="s">
        <v>88</v>
      </c>
      <c r="I34">
        <v>0</v>
      </c>
      <c r="J34">
        <v>1</v>
      </c>
      <c r="K34">
        <v>0</v>
      </c>
    </row>
    <row r="35" spans="1:12" x14ac:dyDescent="0.25">
      <c r="A35">
        <v>34</v>
      </c>
      <c r="B35" t="s">
        <v>705</v>
      </c>
      <c r="C35" s="56" t="s">
        <v>888</v>
      </c>
      <c r="D35" s="56" t="s">
        <v>907</v>
      </c>
      <c r="E35" s="56" t="s">
        <v>545</v>
      </c>
      <c r="F35" t="str">
        <f t="shared" si="0"/>
        <v>FC Deviation|BIAS|BIAS-12 calc</v>
      </c>
      <c r="G35" t="s">
        <v>681</v>
      </c>
      <c r="H35" t="s">
        <v>88</v>
      </c>
      <c r="I35">
        <v>0</v>
      </c>
      <c r="J35">
        <v>1</v>
      </c>
      <c r="K35">
        <v>0</v>
      </c>
    </row>
    <row r="36" spans="1:12" s="57" customFormat="1" x14ac:dyDescent="0.25">
      <c r="A36">
        <v>35</v>
      </c>
      <c r="B36" s="57" t="s">
        <v>810</v>
      </c>
      <c r="C36" s="58" t="s">
        <v>894</v>
      </c>
      <c r="D36" s="58" t="s">
        <v>898</v>
      </c>
      <c r="E36" s="58" t="s">
        <v>811</v>
      </c>
      <c r="F36" s="57" t="str">
        <f t="shared" si="0"/>
        <v>Demand|Purchase Data|Supply Demand</v>
      </c>
      <c r="G36" s="57" t="s">
        <v>930</v>
      </c>
      <c r="H36" s="57" t="s">
        <v>86</v>
      </c>
      <c r="I36" s="57">
        <v>0</v>
      </c>
      <c r="J36" s="57">
        <v>1</v>
      </c>
      <c r="K36" s="57">
        <v>0</v>
      </c>
      <c r="L36" s="57" t="s">
        <v>896</v>
      </c>
    </row>
    <row r="37" spans="1:12" s="57" customFormat="1" x14ac:dyDescent="0.25">
      <c r="A37">
        <v>36</v>
      </c>
      <c r="B37" s="57" t="s">
        <v>814</v>
      </c>
      <c r="C37" s="58" t="s">
        <v>894</v>
      </c>
      <c r="D37" s="58" t="s">
        <v>898</v>
      </c>
      <c r="E37" s="58" t="s">
        <v>815</v>
      </c>
      <c r="F37" s="57" t="str">
        <f t="shared" si="0"/>
        <v>Demand|Purchase Data|Supply Demand -1</v>
      </c>
      <c r="G37" s="57" t="s">
        <v>816</v>
      </c>
      <c r="H37" s="57" t="s">
        <v>86</v>
      </c>
      <c r="I37" s="57">
        <v>0</v>
      </c>
      <c r="J37" s="57">
        <v>1</v>
      </c>
      <c r="K37" s="57">
        <v>0</v>
      </c>
      <c r="L37" s="57" t="s">
        <v>897</v>
      </c>
    </row>
    <row r="38" spans="1:12" s="59" customFormat="1" x14ac:dyDescent="0.25">
      <c r="A38">
        <v>37</v>
      </c>
      <c r="B38" s="59" t="s">
        <v>810</v>
      </c>
      <c r="C38" s="60" t="s">
        <v>894</v>
      </c>
      <c r="D38" s="60" t="s">
        <v>898</v>
      </c>
      <c r="E38" s="60" t="s">
        <v>931</v>
      </c>
      <c r="F38" s="59" t="str">
        <f>IF(D38="",C38&amp;"|"&amp;E38,C38&amp;"|"&amp;D38&amp;"|"&amp;E38)</f>
        <v>Demand|Purchase Data|Supply Demand (Selected DP Version)</v>
      </c>
      <c r="G38" s="59" t="s">
        <v>809</v>
      </c>
      <c r="H38" s="59" t="s">
        <v>86</v>
      </c>
      <c r="I38" s="59">
        <v>0</v>
      </c>
      <c r="J38" s="59">
        <v>1</v>
      </c>
      <c r="K38" s="59">
        <v>0</v>
      </c>
      <c r="L38" s="59" t="s">
        <v>921</v>
      </c>
    </row>
    <row r="39" spans="1:12" s="57" customFormat="1" x14ac:dyDescent="0.25">
      <c r="A39">
        <v>38</v>
      </c>
      <c r="B39" s="57" t="s">
        <v>873</v>
      </c>
      <c r="C39" s="58" t="s">
        <v>894</v>
      </c>
      <c r="D39" s="58" t="s">
        <v>909</v>
      </c>
      <c r="E39" s="58" t="s">
        <v>910</v>
      </c>
      <c r="F39" s="57" t="str">
        <f t="shared" si="0"/>
        <v>Demand|Demand Data|Statistical Forecast (Current)</v>
      </c>
      <c r="G39" s="57" t="s">
        <v>961</v>
      </c>
      <c r="H39" s="57" t="s">
        <v>86</v>
      </c>
      <c r="I39" s="57">
        <v>0</v>
      </c>
      <c r="J39" s="57">
        <v>1</v>
      </c>
      <c r="K39" s="57">
        <v>0</v>
      </c>
      <c r="L39" s="57" t="s">
        <v>896</v>
      </c>
    </row>
    <row r="40" spans="1:12" s="59" customFormat="1" x14ac:dyDescent="0.25">
      <c r="A40">
        <v>39</v>
      </c>
      <c r="B40" s="59" t="s">
        <v>873</v>
      </c>
      <c r="C40" s="60" t="s">
        <v>894</v>
      </c>
      <c r="D40" s="60" t="s">
        <v>909</v>
      </c>
      <c r="E40" s="60" t="s">
        <v>935</v>
      </c>
      <c r="F40" s="59" t="str">
        <f>IF(D40="",C40&amp;"|"&amp;E40,C40&amp;"|"&amp;D40&amp;"|"&amp;E40)</f>
        <v>Demand|Demand Data|Statistical Forecast (Selected DP Version)</v>
      </c>
      <c r="G40" s="59" t="s">
        <v>865</v>
      </c>
      <c r="H40" s="59" t="s">
        <v>86</v>
      </c>
      <c r="I40" s="59">
        <v>0</v>
      </c>
      <c r="J40" s="59">
        <v>1</v>
      </c>
      <c r="K40" s="59">
        <v>0</v>
      </c>
      <c r="L40" s="59" t="s">
        <v>921</v>
      </c>
    </row>
    <row r="41" spans="1:12" s="57" customFormat="1" x14ac:dyDescent="0.25">
      <c r="A41">
        <v>40</v>
      </c>
      <c r="B41" s="57" t="s">
        <v>874</v>
      </c>
      <c r="C41" s="58" t="s">
        <v>894</v>
      </c>
      <c r="D41" s="58" t="s">
        <v>909</v>
      </c>
      <c r="E41" s="58" t="s">
        <v>911</v>
      </c>
      <c r="F41" s="57" t="str">
        <f t="shared" si="0"/>
        <v>Demand|Demand Data|Demand Forecast</v>
      </c>
      <c r="G41" s="57" t="s">
        <v>962</v>
      </c>
      <c r="H41" s="57" t="s">
        <v>86</v>
      </c>
      <c r="I41" s="57">
        <v>0</v>
      </c>
      <c r="J41" s="57">
        <v>1</v>
      </c>
      <c r="K41" s="57">
        <v>0</v>
      </c>
      <c r="L41" s="57" t="s">
        <v>896</v>
      </c>
    </row>
    <row r="42" spans="1:12" s="57" customFormat="1" x14ac:dyDescent="0.25">
      <c r="A42">
        <v>41</v>
      </c>
      <c r="B42" s="57" t="s">
        <v>875</v>
      </c>
      <c r="C42" s="58" t="s">
        <v>894</v>
      </c>
      <c r="D42" s="58" t="s">
        <v>909</v>
      </c>
      <c r="E42" s="58" t="s">
        <v>912</v>
      </c>
      <c r="F42" s="57" t="str">
        <f t="shared" si="0"/>
        <v>Demand|Demand Data|Demand Forecast -1</v>
      </c>
      <c r="G42" s="57" t="s">
        <v>859</v>
      </c>
      <c r="H42" s="57" t="s">
        <v>86</v>
      </c>
      <c r="I42" s="57">
        <v>0</v>
      </c>
      <c r="J42" s="57">
        <v>1</v>
      </c>
      <c r="K42" s="57">
        <v>0</v>
      </c>
      <c r="L42" s="57" t="s">
        <v>897</v>
      </c>
    </row>
    <row r="43" spans="1:12" s="57" customFormat="1" x14ac:dyDescent="0.25">
      <c r="A43">
        <v>42</v>
      </c>
      <c r="B43" s="57" t="s">
        <v>876</v>
      </c>
      <c r="C43" s="58" t="s">
        <v>894</v>
      </c>
      <c r="D43" s="58" t="s">
        <v>909</v>
      </c>
      <c r="E43" s="58" t="s">
        <v>913</v>
      </c>
      <c r="F43" s="57" t="str">
        <f t="shared" si="0"/>
        <v>Demand|Demand Data|Demand Forecast -2</v>
      </c>
      <c r="G43" s="57" t="s">
        <v>860</v>
      </c>
      <c r="H43" s="57" t="s">
        <v>86</v>
      </c>
      <c r="I43" s="57">
        <v>0</v>
      </c>
      <c r="J43" s="57">
        <v>1</v>
      </c>
      <c r="K43" s="57">
        <v>0</v>
      </c>
      <c r="L43" s="57" t="s">
        <v>914</v>
      </c>
    </row>
    <row r="44" spans="1:12" s="57" customFormat="1" x14ac:dyDescent="0.25">
      <c r="A44">
        <v>43</v>
      </c>
      <c r="B44" s="57" t="s">
        <v>877</v>
      </c>
      <c r="C44" s="58" t="s">
        <v>894</v>
      </c>
      <c r="D44" s="58" t="s">
        <v>909</v>
      </c>
      <c r="E44" s="58" t="s">
        <v>915</v>
      </c>
      <c r="F44" s="57" t="str">
        <f t="shared" si="0"/>
        <v>Demand|Demand Data|Demand Forecast -3</v>
      </c>
      <c r="G44" s="57" t="s">
        <v>861</v>
      </c>
      <c r="H44" s="57" t="s">
        <v>86</v>
      </c>
      <c r="I44" s="57">
        <v>0</v>
      </c>
      <c r="J44" s="57">
        <v>1</v>
      </c>
      <c r="K44" s="57">
        <v>0</v>
      </c>
      <c r="L44" s="57" t="s">
        <v>916</v>
      </c>
    </row>
    <row r="45" spans="1:12" s="57" customFormat="1" ht="17.25" customHeight="1" x14ac:dyDescent="0.25">
      <c r="A45">
        <v>44</v>
      </c>
      <c r="B45" s="57" t="s">
        <v>878</v>
      </c>
      <c r="C45" s="58" t="s">
        <v>894</v>
      </c>
      <c r="D45" s="58" t="s">
        <v>909</v>
      </c>
      <c r="E45" s="58" t="s">
        <v>917</v>
      </c>
      <c r="F45" s="57" t="str">
        <f t="shared" si="0"/>
        <v>Demand|Demand Data|Demand Forecast -4</v>
      </c>
      <c r="G45" s="57" t="s">
        <v>862</v>
      </c>
      <c r="H45" s="57" t="s">
        <v>86</v>
      </c>
      <c r="I45" s="57">
        <v>0</v>
      </c>
      <c r="J45" s="57">
        <v>1</v>
      </c>
      <c r="K45" s="57">
        <v>0</v>
      </c>
      <c r="L45" s="57" t="s">
        <v>918</v>
      </c>
    </row>
    <row r="46" spans="1:12" s="57" customFormat="1" x14ac:dyDescent="0.25">
      <c r="A46">
        <v>45</v>
      </c>
      <c r="B46" s="57" t="s">
        <v>879</v>
      </c>
      <c r="C46" s="58" t="s">
        <v>894</v>
      </c>
      <c r="D46" s="58" t="s">
        <v>909</v>
      </c>
      <c r="E46" s="58" t="s">
        <v>919</v>
      </c>
      <c r="F46" s="57" t="str">
        <f t="shared" si="0"/>
        <v>Demand|Demand Data|Demand Forecast -12</v>
      </c>
      <c r="G46" s="57" t="s">
        <v>863</v>
      </c>
      <c r="H46" s="57" t="s">
        <v>86</v>
      </c>
      <c r="I46" s="57">
        <v>0</v>
      </c>
      <c r="J46" s="57">
        <v>1</v>
      </c>
      <c r="K46" s="57">
        <v>0</v>
      </c>
      <c r="L46" s="57" t="s">
        <v>920</v>
      </c>
    </row>
    <row r="47" spans="1:12" s="59" customFormat="1" x14ac:dyDescent="0.25">
      <c r="A47">
        <v>46</v>
      </c>
      <c r="B47" s="59" t="s">
        <v>879</v>
      </c>
      <c r="C47" s="60" t="s">
        <v>894</v>
      </c>
      <c r="D47" s="60" t="s">
        <v>909</v>
      </c>
      <c r="E47" s="60" t="s">
        <v>934</v>
      </c>
      <c r="F47" s="59" t="str">
        <f>IF(D47="",C47&amp;"|"&amp;E47,C47&amp;"|"&amp;D47&amp;"|"&amp;E47)</f>
        <v>Demand|Demand Data|Demand Forecast (Selected DP Version)</v>
      </c>
      <c r="G47" s="59" t="s">
        <v>864</v>
      </c>
      <c r="H47" s="59" t="s">
        <v>86</v>
      </c>
      <c r="I47" s="59">
        <v>0</v>
      </c>
      <c r="J47" s="59">
        <v>1</v>
      </c>
      <c r="K47" s="59">
        <v>0</v>
      </c>
      <c r="L47" s="59" t="s">
        <v>921</v>
      </c>
    </row>
    <row r="50" s="57" customFormat="1" x14ac:dyDescent="0.25"/>
    <row r="51" s="57" customFormat="1" x14ac:dyDescent="0.25"/>
  </sheetData>
  <autoFilter ref="A1:K8"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24"/>
  <sheetViews>
    <sheetView workbookViewId="0">
      <pane ySplit="1" topLeftCell="A2" activePane="bottomLeft" state="frozen"/>
      <selection pane="bottomLeft" activeCell="C18" sqref="C18"/>
    </sheetView>
  </sheetViews>
  <sheetFormatPr defaultColWidth="9.140625" defaultRowHeight="15" x14ac:dyDescent="0.25"/>
  <cols>
    <col min="2" max="2" width="26.140625" customWidth="1"/>
    <col min="3" max="3" width="16.85546875" customWidth="1"/>
    <col min="4" max="4" width="25" customWidth="1"/>
    <col min="5" max="5" width="27.140625" customWidth="1"/>
  </cols>
  <sheetData>
    <row r="1" spans="1:8" x14ac:dyDescent="0.25">
      <c r="A1" s="5" t="s">
        <v>122</v>
      </c>
      <c r="B1" s="5" t="s">
        <v>123</v>
      </c>
      <c r="C1" s="5" t="s">
        <v>124</v>
      </c>
      <c r="D1" s="5" t="s">
        <v>125</v>
      </c>
      <c r="E1" s="5" t="s">
        <v>126</v>
      </c>
      <c r="F1" s="20" t="s">
        <v>12</v>
      </c>
      <c r="G1" s="20" t="s">
        <v>19</v>
      </c>
      <c r="H1" s="20" t="s">
        <v>20</v>
      </c>
    </row>
    <row r="2" spans="1:8" x14ac:dyDescent="0.25">
      <c r="A2">
        <v>1</v>
      </c>
      <c r="B2" t="s">
        <v>129</v>
      </c>
      <c r="C2" t="s">
        <v>128</v>
      </c>
      <c r="D2" t="s">
        <v>18</v>
      </c>
      <c r="E2" s="7" t="str">
        <f>C2&amp;"|"&amp;D2</f>
        <v>Date|Year</v>
      </c>
      <c r="F2">
        <v>0</v>
      </c>
      <c r="G2">
        <v>1</v>
      </c>
      <c r="H2">
        <v>0</v>
      </c>
    </row>
    <row r="3" spans="1:8" x14ac:dyDescent="0.25">
      <c r="A3">
        <v>2</v>
      </c>
      <c r="B3" t="s">
        <v>130</v>
      </c>
      <c r="C3" t="s">
        <v>128</v>
      </c>
      <c r="D3" t="s">
        <v>131</v>
      </c>
      <c r="E3" s="7" t="str">
        <f>C3&amp;"|"&amp;D3</f>
        <v>Date|Month</v>
      </c>
      <c r="F3">
        <v>0</v>
      </c>
      <c r="G3">
        <v>1</v>
      </c>
      <c r="H3">
        <v>0</v>
      </c>
    </row>
    <row r="4" spans="1:8" x14ac:dyDescent="0.25">
      <c r="A4">
        <v>3</v>
      </c>
      <c r="B4" t="s">
        <v>132</v>
      </c>
      <c r="C4" t="s">
        <v>128</v>
      </c>
      <c r="D4" t="s">
        <v>133</v>
      </c>
      <c r="E4" s="7" t="str">
        <f>C4&amp;"|"&amp;D4</f>
        <v>Date|YearMonth</v>
      </c>
      <c r="F4">
        <v>0</v>
      </c>
      <c r="G4">
        <v>1</v>
      </c>
      <c r="H4">
        <v>0</v>
      </c>
    </row>
    <row r="5" spans="1:8" x14ac:dyDescent="0.25">
      <c r="A5">
        <v>4</v>
      </c>
      <c r="B5" t="s">
        <v>134</v>
      </c>
      <c r="C5" t="s">
        <v>128</v>
      </c>
      <c r="D5" t="s">
        <v>17</v>
      </c>
      <c r="E5" s="7" t="str">
        <f>C5&amp;"|"&amp;D5</f>
        <v>Date|Quarter</v>
      </c>
      <c r="F5">
        <v>0</v>
      </c>
      <c r="G5">
        <v>1</v>
      </c>
      <c r="H5">
        <v>0</v>
      </c>
    </row>
    <row r="6" spans="1:8" ht="14.25" customHeight="1" x14ac:dyDescent="0.25">
      <c r="A6">
        <v>5</v>
      </c>
      <c r="B6" t="s">
        <v>181</v>
      </c>
      <c r="C6" t="s">
        <v>127</v>
      </c>
      <c r="D6" t="s">
        <v>182</v>
      </c>
      <c r="E6" s="7" t="str">
        <f t="shared" ref="E6:E24" si="0">C6&amp;"|"&amp;D6</f>
        <v>Material|Material Description</v>
      </c>
      <c r="F6">
        <v>0</v>
      </c>
      <c r="G6">
        <v>1</v>
      </c>
      <c r="H6">
        <v>0</v>
      </c>
    </row>
    <row r="7" spans="1:8" ht="14.25" customHeight="1" x14ac:dyDescent="0.25">
      <c r="A7">
        <v>6</v>
      </c>
      <c r="B7" t="s">
        <v>183</v>
      </c>
      <c r="C7" t="s">
        <v>127</v>
      </c>
      <c r="D7" t="s">
        <v>1053</v>
      </c>
      <c r="E7" s="7" t="str">
        <f>C7&amp;"|"&amp;D7</f>
        <v>Material|Brand Classification</v>
      </c>
      <c r="F7">
        <v>0</v>
      </c>
      <c r="G7">
        <v>1</v>
      </c>
      <c r="H7">
        <v>0</v>
      </c>
    </row>
    <row r="8" spans="1:8" ht="14.25" customHeight="1" x14ac:dyDescent="0.25">
      <c r="A8">
        <v>7</v>
      </c>
      <c r="B8" t="s">
        <v>186</v>
      </c>
      <c r="C8" t="s">
        <v>127</v>
      </c>
      <c r="D8" t="s">
        <v>187</v>
      </c>
      <c r="E8" s="7" t="str">
        <f t="shared" si="0"/>
        <v>Material|Material group</v>
      </c>
      <c r="F8">
        <v>0</v>
      </c>
      <c r="G8">
        <v>1</v>
      </c>
      <c r="H8">
        <v>0</v>
      </c>
    </row>
    <row r="9" spans="1:8" ht="14.25" customHeight="1" x14ac:dyDescent="0.25">
      <c r="A9">
        <v>8</v>
      </c>
      <c r="B9" t="s">
        <v>188</v>
      </c>
      <c r="C9" t="s">
        <v>127</v>
      </c>
      <c r="D9" t="s">
        <v>189</v>
      </c>
      <c r="E9" s="7" t="str">
        <f t="shared" si="0"/>
        <v>Material|SKU</v>
      </c>
      <c r="F9">
        <v>0</v>
      </c>
      <c r="G9">
        <v>1</v>
      </c>
      <c r="H9">
        <v>0</v>
      </c>
    </row>
    <row r="10" spans="1:8" ht="14.25" customHeight="1" x14ac:dyDescent="0.25">
      <c r="A10">
        <v>9</v>
      </c>
      <c r="B10" t="s">
        <v>191</v>
      </c>
      <c r="C10" t="s">
        <v>127</v>
      </c>
      <c r="D10" t="s">
        <v>190</v>
      </c>
      <c r="E10" s="7" t="str">
        <f t="shared" si="0"/>
        <v>Material|SKU Description</v>
      </c>
      <c r="F10">
        <v>0</v>
      </c>
      <c r="G10">
        <v>1</v>
      </c>
      <c r="H10">
        <v>0</v>
      </c>
    </row>
    <row r="11" spans="1:8" ht="14.25" customHeight="1" x14ac:dyDescent="0.25">
      <c r="A11">
        <v>10</v>
      </c>
      <c r="B11" t="s">
        <v>222</v>
      </c>
      <c r="C11" t="s">
        <v>127</v>
      </c>
      <c r="D11" t="s">
        <v>603</v>
      </c>
      <c r="E11" s="7" t="str">
        <f>C11&amp;"|"&amp;D11</f>
        <v>Material|VMI/NVMI</v>
      </c>
      <c r="F11">
        <v>0</v>
      </c>
      <c r="G11">
        <v>1</v>
      </c>
      <c r="H11">
        <v>0</v>
      </c>
    </row>
    <row r="12" spans="1:8" ht="14.25" customHeight="1" x14ac:dyDescent="0.25">
      <c r="A12">
        <v>11</v>
      </c>
      <c r="B12" t="s">
        <v>1009</v>
      </c>
      <c r="C12" t="s">
        <v>127</v>
      </c>
      <c r="D12" t="s">
        <v>234</v>
      </c>
      <c r="E12" s="7" t="str">
        <f>C12&amp;"|"&amp;D12</f>
        <v>Material|Customer ABC indicator</v>
      </c>
      <c r="F12">
        <v>0</v>
      </c>
      <c r="G12">
        <v>1</v>
      </c>
      <c r="H12">
        <v>0</v>
      </c>
    </row>
    <row r="13" spans="1:8" ht="14.25" customHeight="1" x14ac:dyDescent="0.25">
      <c r="A13">
        <v>12</v>
      </c>
      <c r="B13" t="s">
        <v>203</v>
      </c>
      <c r="C13" t="s">
        <v>211</v>
      </c>
      <c r="D13" t="s">
        <v>766</v>
      </c>
      <c r="E13" s="7" t="str">
        <f>C13&amp;"|"&amp;D13</f>
        <v>Customer|Customer Number</v>
      </c>
      <c r="F13">
        <v>0</v>
      </c>
      <c r="G13">
        <v>1</v>
      </c>
      <c r="H13">
        <v>0</v>
      </c>
    </row>
    <row r="14" spans="1:8" ht="14.25" customHeight="1" x14ac:dyDescent="0.25">
      <c r="A14">
        <v>13</v>
      </c>
      <c r="B14" t="s">
        <v>205</v>
      </c>
      <c r="C14" t="s">
        <v>211</v>
      </c>
      <c r="D14" t="s">
        <v>767</v>
      </c>
      <c r="E14" s="7" t="str">
        <f>C14&amp;"|"&amp;D14</f>
        <v>Customer|Customer Name</v>
      </c>
      <c r="F14">
        <v>0</v>
      </c>
      <c r="G14">
        <v>1</v>
      </c>
      <c r="H14">
        <v>0</v>
      </c>
    </row>
    <row r="15" spans="1:8" ht="14.25" customHeight="1" x14ac:dyDescent="0.25">
      <c r="A15">
        <v>14</v>
      </c>
      <c r="B15" t="s">
        <v>204</v>
      </c>
      <c r="C15" t="s">
        <v>211</v>
      </c>
      <c r="D15" t="s">
        <v>212</v>
      </c>
      <c r="E15" s="7" t="str">
        <f t="shared" si="0"/>
        <v>Customer|Customer Type</v>
      </c>
      <c r="F15">
        <v>0</v>
      </c>
      <c r="G15">
        <v>1</v>
      </c>
      <c r="H15">
        <v>0</v>
      </c>
    </row>
    <row r="16" spans="1:8" ht="14.25" customHeight="1" x14ac:dyDescent="0.25">
      <c r="A16">
        <v>15</v>
      </c>
      <c r="B16" t="s">
        <v>1054</v>
      </c>
      <c r="C16" t="s">
        <v>211</v>
      </c>
      <c r="D16" t="s">
        <v>748</v>
      </c>
      <c r="E16" s="7" t="str">
        <f>C16&amp;"|"&amp;D16</f>
        <v>Customer|Distribution Channel</v>
      </c>
      <c r="F16">
        <v>0</v>
      </c>
      <c r="G16">
        <v>1</v>
      </c>
      <c r="H16">
        <v>0</v>
      </c>
    </row>
    <row r="17" spans="1:8" ht="14.25" customHeight="1" x14ac:dyDescent="0.25">
      <c r="A17">
        <v>16</v>
      </c>
      <c r="B17" t="s">
        <v>1060</v>
      </c>
      <c r="C17" t="s">
        <v>211</v>
      </c>
      <c r="D17" t="s">
        <v>749</v>
      </c>
      <c r="E17" s="7" t="str">
        <f>C17&amp;"|"&amp;D17</f>
        <v>Customer|Geography</v>
      </c>
      <c r="F17">
        <v>0</v>
      </c>
      <c r="G17">
        <v>1</v>
      </c>
      <c r="H17">
        <v>0</v>
      </c>
    </row>
    <row r="18" spans="1:8" ht="14.25" customHeight="1" x14ac:dyDescent="0.25">
      <c r="A18">
        <v>17</v>
      </c>
      <c r="B18" t="s">
        <v>207</v>
      </c>
      <c r="C18" t="s">
        <v>215</v>
      </c>
      <c r="D18" t="s">
        <v>215</v>
      </c>
      <c r="E18" s="7" t="str">
        <f t="shared" si="0"/>
        <v>Region|Region</v>
      </c>
      <c r="F18">
        <v>0</v>
      </c>
      <c r="G18">
        <v>1</v>
      </c>
      <c r="H18">
        <v>0</v>
      </c>
    </row>
    <row r="19" spans="1:8" ht="14.25" customHeight="1" x14ac:dyDescent="0.25">
      <c r="A19">
        <v>18</v>
      </c>
      <c r="B19" t="s">
        <v>208</v>
      </c>
      <c r="C19" t="s">
        <v>215</v>
      </c>
      <c r="D19" t="s">
        <v>216</v>
      </c>
      <c r="E19" s="7" t="str">
        <f t="shared" si="0"/>
        <v>Region|Subregion</v>
      </c>
      <c r="F19">
        <v>0</v>
      </c>
      <c r="G19">
        <v>1</v>
      </c>
      <c r="H19">
        <v>0</v>
      </c>
    </row>
    <row r="20" spans="1:8" ht="14.25" customHeight="1" x14ac:dyDescent="0.25">
      <c r="A20">
        <v>19</v>
      </c>
      <c r="B20" t="s">
        <v>707</v>
      </c>
      <c r="C20" t="s">
        <v>215</v>
      </c>
      <c r="D20" t="s">
        <v>218</v>
      </c>
      <c r="E20" s="7" t="str">
        <f t="shared" si="0"/>
        <v>Region|Country</v>
      </c>
      <c r="F20">
        <v>0</v>
      </c>
      <c r="G20">
        <v>1</v>
      </c>
      <c r="H20">
        <v>0</v>
      </c>
    </row>
    <row r="21" spans="1:8" ht="14.25" customHeight="1" x14ac:dyDescent="0.25">
      <c r="A21">
        <v>20</v>
      </c>
      <c r="B21" t="s">
        <v>825</v>
      </c>
      <c r="C21" t="s">
        <v>820</v>
      </c>
      <c r="D21" t="s">
        <v>821</v>
      </c>
      <c r="E21" s="7" t="str">
        <f>C21&amp;"|"&amp;D21</f>
        <v>DP|DP Demand Type</v>
      </c>
      <c r="F21">
        <v>0</v>
      </c>
      <c r="G21">
        <v>1</v>
      </c>
      <c r="H21">
        <v>0</v>
      </c>
    </row>
    <row r="22" spans="1:8" ht="14.25" customHeight="1" x14ac:dyDescent="0.25">
      <c r="A22">
        <v>21</v>
      </c>
      <c r="B22" t="s">
        <v>824</v>
      </c>
      <c r="C22" t="s">
        <v>820</v>
      </c>
      <c r="D22" t="s">
        <v>822</v>
      </c>
      <c r="E22" s="7" t="str">
        <f>C22&amp;"|"&amp;D22</f>
        <v>DP|DP Customer Type</v>
      </c>
      <c r="F22">
        <v>0</v>
      </c>
      <c r="G22">
        <v>1</v>
      </c>
      <c r="H22">
        <v>0</v>
      </c>
    </row>
    <row r="23" spans="1:8" ht="14.25" customHeight="1" x14ac:dyDescent="0.25">
      <c r="A23">
        <v>22</v>
      </c>
      <c r="B23" t="s">
        <v>826</v>
      </c>
      <c r="C23" t="s">
        <v>820</v>
      </c>
      <c r="D23" t="s">
        <v>823</v>
      </c>
      <c r="E23" s="7" t="str">
        <f>C23&amp;"|"&amp;D23</f>
        <v>DP|DP Lifecyle Ind</v>
      </c>
      <c r="F23">
        <v>0</v>
      </c>
      <c r="G23">
        <v>1</v>
      </c>
      <c r="H23">
        <v>0</v>
      </c>
    </row>
    <row r="24" spans="1:8" x14ac:dyDescent="0.25">
      <c r="A24">
        <v>23</v>
      </c>
      <c r="B24" t="s">
        <v>224</v>
      </c>
      <c r="C24" t="s">
        <v>225</v>
      </c>
      <c r="D24" t="s">
        <v>226</v>
      </c>
      <c r="E24" s="7" t="str">
        <f t="shared" si="0"/>
        <v>Others|Demand Plan Version</v>
      </c>
      <c r="F24">
        <v>0</v>
      </c>
      <c r="G24">
        <v>1</v>
      </c>
      <c r="H24">
        <v>0</v>
      </c>
    </row>
  </sheetData>
  <autoFilter ref="A1:H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Labels</vt:lpstr>
      <vt:lpstr>Aux.KPI</vt:lpstr>
      <vt:lpstr>KPIs</vt:lpstr>
      <vt:lpstr>SelfServiceKPI</vt:lpstr>
      <vt:lpstr>SelfServiceDim</vt:lpstr>
      <vt:lpstr>SelfServiceKPI.SAP</vt:lpstr>
      <vt:lpstr>SelfServiceDim.SAP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Lorens, Marta eva [JANBE Non-J&amp;J]</cp:lastModifiedBy>
  <dcterms:created xsi:type="dcterms:W3CDTF">2013-01-22T13:56:43Z</dcterms:created>
  <dcterms:modified xsi:type="dcterms:W3CDTF">2017-11-09T12:48:42Z</dcterms:modified>
</cp:coreProperties>
</file>