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SC-Analytics\JSC-Analytics-v2\Import\Global\Config.Files\02.Variables\01.KPIs\"/>
    </mc:Choice>
  </mc:AlternateContent>
  <bookViews>
    <workbookView xWindow="3705" yWindow="2865" windowWidth="10245" windowHeight="4380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heet1" sheetId="9" r:id="rId6"/>
  </sheets>
  <definedNames>
    <definedName name="_xlnm._FilterDatabase" localSheetId="1" hidden="1">Aux.KPI!$A$1:$J$2</definedName>
    <definedName name="_xlnm._FilterDatabase" localSheetId="2" hidden="1">KPIs!$A$1:$K$2</definedName>
    <definedName name="_xlnm._FilterDatabase" localSheetId="0" hidden="1">Labels!$B$1:$I$2</definedName>
    <definedName name="_xlnm._FilterDatabase" localSheetId="4" hidden="1">SelfServiceDim!$A$1:$F$2</definedName>
    <definedName name="_xlnm._FilterDatabase" localSheetId="3" hidden="1">SelfServiceKPI!$A$1:$H$18</definedName>
  </definedNames>
  <calcPr calcId="171027"/>
</workbook>
</file>

<file path=xl/calcChain.xml><?xml version="1.0" encoding="utf-8"?>
<calcChain xmlns="http://schemas.openxmlformats.org/spreadsheetml/2006/main">
  <c r="H5" i="1" l="1"/>
  <c r="F5" i="1"/>
  <c r="H18" i="4" l="1"/>
  <c r="F18" i="4"/>
  <c r="H4" i="1" l="1"/>
  <c r="F4" i="1"/>
  <c r="H3" i="1" l="1"/>
  <c r="F3" i="1"/>
  <c r="H17" i="4" l="1"/>
  <c r="F17" i="4"/>
  <c r="H13" i="4"/>
  <c r="F13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H3" i="4"/>
  <c r="H4" i="4"/>
  <c r="H5" i="4"/>
  <c r="H6" i="4"/>
  <c r="H7" i="4"/>
  <c r="H8" i="4"/>
  <c r="H9" i="4"/>
  <c r="H10" i="4"/>
  <c r="H11" i="4"/>
  <c r="H12" i="4"/>
  <c r="H14" i="4"/>
  <c r="H15" i="4"/>
  <c r="H16" i="4"/>
  <c r="H2" i="4" l="1"/>
  <c r="F2" i="4" l="1"/>
  <c r="F2" i="6" l="1"/>
  <c r="E2" i="7" l="1"/>
  <c r="E2" i="8" l="1"/>
  <c r="H2" i="1" l="1"/>
  <c r="F2" i="1" l="1"/>
</calcChain>
</file>

<file path=xl/sharedStrings.xml><?xml version="1.0" encoding="utf-8"?>
<sst xmlns="http://schemas.openxmlformats.org/spreadsheetml/2006/main" count="182" uniqueCount="86">
  <si>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</si>
  <si>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</si>
  <si>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</si>
  <si>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</si>
  <si>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</si>
  <si>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</si>
  <si>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</si>
  <si>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</si>
  <si>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Var Description L5</t>
  </si>
  <si>
    <t>v</t>
  </si>
  <si>
    <t>Selected</t>
  </si>
  <si>
    <t>Aux</t>
  </si>
  <si>
    <t>Label</t>
  </si>
  <si>
    <t>End Var Value</t>
  </si>
  <si>
    <t>Dem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</si>
  <si>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</si>
  <si>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</si>
  <si>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</si>
  <si>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</si>
  <si>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</si>
  <si>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</si>
  <si>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</si>
  <si>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</si>
  <si>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</si>
  <si>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</si>
  <si>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</si>
  <si>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</si>
  <si>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</si>
  <si>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[m.E2E International Brand]</t>
  </si>
  <si>
    <t>Material</t>
  </si>
  <si>
    <t>Metrics/Figures</t>
  </si>
  <si>
    <t>E2E International Brand</t>
  </si>
  <si>
    <t>v.KPI.QBR.Label.Inv</t>
  </si>
  <si>
    <t>v.KPI.QBR.Inv.Value</t>
  </si>
  <si>
    <t>Total</t>
  </si>
  <si>
    <t>Inventory (USD)</t>
  </si>
  <si>
    <t>##########,###</t>
  </si>
  <si>
    <t>LTR</t>
  </si>
  <si>
    <t>Data.Version</t>
  </si>
  <si>
    <t>=GetFieldSelections([Data Version Desc])</t>
  </si>
  <si>
    <t>Project.ID</t>
  </si>
  <si>
    <t>Completed.Innovations</t>
  </si>
  <si>
    <t>Completed</t>
  </si>
  <si>
    <t>Innovations</t>
  </si>
  <si>
    <t>Completion.State</t>
  </si>
  <si>
    <t>Status</t>
  </si>
  <si>
    <t>Estimated.Savings</t>
  </si>
  <si>
    <t>Days</t>
  </si>
  <si>
    <t>Hours</t>
  </si>
  <si>
    <t>Hours.Per.Month</t>
  </si>
  <si>
    <t>SUM({&lt;[Data Version Desc] = {'$(v.Aux.LTR.Data.Version.Selected)'},[UoM Savings]={"*Days*"}&gt;} [Estimated Savings_Month])</t>
  </si>
  <si>
    <t>SUM({&lt;[Data Version Desc] = {'$(v.Aux.LTR.Data.Version.Selected)'},[UoM Savings]={"Hours"}&gt;} [Estimated Savings_Month])</t>
  </si>
  <si>
    <t>SUM({&lt;[Data Version Desc] = {'$(v.Aux.LTR.Data.Version.Selected)'},[UoM Savings]={"*Hours/Month*"}&gt;} [Estimated Savings_Month])</t>
  </si>
  <si>
    <t>Saving.Per.Month.Hrs</t>
  </si>
  <si>
    <t>Saving.Per.Month.US.Dollars</t>
  </si>
  <si>
    <t>Overall</t>
  </si>
  <si>
    <t>Cost</t>
  </si>
  <si>
    <t>Team.Head</t>
  </si>
  <si>
    <t>Total.Saving.Per.Month.Hrs</t>
  </si>
  <si>
    <t>Total.Saving.Per.Month.US.Dollars</t>
  </si>
  <si>
    <t>Overall.Cost</t>
  </si>
  <si>
    <t>Num(SUM({&lt;[Data Version Desc] = {'$(v.Aux.LTR.Data.Version.Selected)'},[UoM Savings]={"*us*"}&gt;} DISTINCT [Estimated Savings_Month]), '#,##0.##', '.',',')</t>
  </si>
  <si>
    <t>Num(SUM({&lt;[Data Version Desc] = {'$(v.Aux.LTR.Data.Version.Selected)'}&gt;} [Cost in US Dollars]), '#,##0.##', '.',',')</t>
  </si>
  <si>
    <t>count({&lt;[Data Version Desc] = {'$(v.Aux.LTR.Data.Version.Selected)'}, [Completion State]={"Complete"}&gt;}DISTINCT  [ID])</t>
  </si>
  <si>
    <t>Count({&lt;[Data Version Desc] = {'$(v.Aux.LTR.Data.Version.Selected)'}&gt;} DISTINCT ID)</t>
  </si>
  <si>
    <t>'TEAM HEAD: '&amp;[Team Head]</t>
  </si>
  <si>
    <t>Innovating</t>
  </si>
  <si>
    <t>Table</t>
  </si>
  <si>
    <t>Graph.View</t>
  </si>
  <si>
    <t>Info</t>
  </si>
  <si>
    <t>Box</t>
  </si>
  <si>
    <t>Num(SUM({&lt;[Data Version Desc] = {'$(v.Aux.LTR.Data.Version.Selected)'},[UoM Savings]={"*Us*"}&gt;} [Estimated Savings_Month]), '#,##0.##', '.',',')</t>
  </si>
  <si>
    <t>SUM({&lt;[Data Version Desc] = {'$(v.Aux.LTR.Data.Version.Selected)'},[UoM Savings]={"*Hours*"}&gt;}  [Estimated Savings_Month])</t>
  </si>
  <si>
    <t>Count({&lt;[Data Version Desc] = {'$(v.Aux.LTR.Data.Version.Selected)'}&gt;}DISTINCT ID)/count(TOTAL {&lt;[Data Version Desc] = {'$(v.Aux.LTR.Data.Version.Selected)'}&gt;}DISTINCT ID)</t>
  </si>
  <si>
    <t>Count(Distinct ID)</t>
  </si>
  <si>
    <t>Project</t>
  </si>
  <si>
    <t>ID</t>
  </si>
  <si>
    <t>Count ({&lt;[Completion State]={"Complete"}&gt;} Distinct ID)</t>
  </si>
  <si>
    <t>US.Dollars</t>
  </si>
  <si>
    <t>Past.Due</t>
  </si>
  <si>
    <t>Selector</t>
  </si>
  <si>
    <t>COUNT({&lt;[Data Version Desc] = {'$(v.Aux.LTR.Data.Version.Selected)'}, Category =, Team=, [Completion State]=, [Team Head]=, Team=, Member=, ID=&gt;} DISTINCT (ID))</t>
  </si>
  <si>
    <t>count({&lt;[Data Version Desc] = {'$(v.Aux.LTR.Data.Version.Selected)'}, [Completion State]={"Complete"}, Category =, Team=, [Team Head]=, Team=, Member=, ID=&gt;}DISTINCT  [ID])</t>
  </si>
  <si>
    <t>SUM({&lt;[Data Version Desc] = {'$(v.Aux.LTR.Data.Version.Selected)'},[UoM Savings]={"*Hours*"}, Category =, Team=, [Completion State]=, [Team Head]=, Team=, Member=, ID=&gt;}  [Estimated Savings_Month])</t>
  </si>
  <si>
    <t>Num(SUM({&lt;[Data Version Desc] = {'$(v.Aux.LTR.Data.Version.Selected)'},[UoM Savings]={"*us*"}, Category =, Team=, [Completion State]=, [Team Head]=, Team=, Member=, ID=&gt;} DISTINCT [Estimated Savings_Month]), '#,##0.##', '.',',')</t>
  </si>
  <si>
    <t>Num(SUM({&lt;[Data Version Desc] = {'$(v.Aux.LTR.Data.Version.Selected)'}, Category =, Team=, [Completion State]=, [Team Head]=, Team=, Member=, ID=&gt;} [Cost in US Dollars]), '#,##0.##', '.',',')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</si>
</sst>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8898B6"/>
      <color rgb="FFFFBFC9"/>
      <color rgb="FF1B7D9C"/>
      <color rgb="FFABE9B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90" zoomScaleNormal="90" workbookViewId="0">
      <pane ySplit="1" topLeftCell="A2" activePane="bottomLeft" state="frozen"/>
      <selection pane="bottomLeft" activeCell="E34" sqref="E34"/>
    </sheetView>
  </sheetViews>
  <sheetFormatPr defaultColWidth="9.140625" defaultRowHeight="15" x14ac:dyDescent="0.25"/>
  <cols>
    <col min="1" max="1" width="4.140625" style="5" customWidth="1"/>
    <col min="2" max="2" width="6.28515625" style="5" customWidth="1"/>
    <col min="3" max="3" width="6.7109375" style="5" customWidth="1"/>
    <col min="4" max="4" width="13.42578125" style="5" customWidth="1"/>
    <col min="5" max="5" width="21.42578125" style="5" customWidth="1"/>
    <col min="6" max="6" width="39.140625" style="5" customWidth="1"/>
    <col min="7" max="7" width="35.7109375" style="5" bestFit="1" customWidth="1"/>
    <col min="8" max="8" width="21.5703125" style="5" customWidth="1"/>
    <col min="9" max="9" width="9.42578125" style="5" customWidth="1"/>
    <col min="10" max="16384" width="9.140625" style="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6</v>
      </c>
      <c r="G1" s="4" t="s">
        <v>4</v>
      </c>
      <c r="H1" s="4" t="s">
        <v>5</v>
      </c>
      <c r="I1" s="16" t="s">
        <v>37</v>
      </c>
    </row>
    <row r="2" spans="1:9" x14ac:dyDescent="0.25">
      <c r="A2" s="2" t="s">
        <v>9</v>
      </c>
      <c r="B2" s="3" t="s">
        <v>14</v>
      </c>
      <c r="C2" s="3" t="s">
        <v>37</v>
      </c>
      <c r="D2" s="5" t="s">
        <v>12</v>
      </c>
      <c r="E2" s="5" t="s">
        <v>57</v>
      </c>
      <c r="F2" s="6" t="str">
        <f t="shared" ref="F2" si="0">CONCATENATE(A2,".",B2,".",C2,".",D2,".",E2)</f>
        <v>v.Dem.LTR.Label.Team.Head</v>
      </c>
      <c r="G2" s="7" t="s">
        <v>65</v>
      </c>
      <c r="I2" s="8">
        <v>1</v>
      </c>
    </row>
  </sheetData>
  <autoFilter ref="B1:I2">
    <sortState ref="B2:L88">
      <sortCondition ref="D1:D8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5"/>
  <sheetViews>
    <sheetView zoomScale="80" zoomScaleNormal="80" workbookViewId="0">
      <pane ySplit="1" topLeftCell="A2" activePane="bottomLeft" state="frozen"/>
      <selection pane="bottomLeft" activeCell="G6" sqref="G6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35" customWidth="1"/>
    <col min="7" max="7" width="49.7109375" style="10" customWidth="1"/>
    <col min="8" max="8" width="46.7109375" style="10" customWidth="1"/>
    <col min="9" max="9" width="17.42578125" customWidth="1"/>
  </cols>
  <sheetData>
    <row r="1" spans="1:10" ht="5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6</v>
      </c>
      <c r="G1" s="9" t="s">
        <v>13</v>
      </c>
      <c r="H1" s="11" t="s">
        <v>4</v>
      </c>
      <c r="I1" s="1" t="s">
        <v>5</v>
      </c>
      <c r="J1" s="16" t="s">
        <v>37</v>
      </c>
    </row>
    <row r="2" spans="1:10" s="14" customFormat="1" x14ac:dyDescent="0.25">
      <c r="A2" s="12" t="s">
        <v>9</v>
      </c>
      <c r="B2" s="13" t="s">
        <v>11</v>
      </c>
      <c r="C2" s="13" t="s">
        <v>37</v>
      </c>
      <c r="D2" s="14" t="s">
        <v>38</v>
      </c>
      <c r="E2" s="14" t="s">
        <v>10</v>
      </c>
      <c r="F2" s="15" t="str">
        <f>CONCATENATE(A2,".",B2,".",C2,".",D2,".",E2)</f>
        <v>v.Aux.LTR.Data.Version.Selected</v>
      </c>
      <c r="G2" s="8" t="s">
        <v>39</v>
      </c>
      <c r="H2" s="8" t="str">
        <f t="shared" ref="H2" si="0">"'"&amp;SUBSTITUTE(SUBSTITUTE(G2,"'","'&amp;chr(39)&amp;'"),"$","'&amp;chr(36)&amp;'")&amp;"'"</f>
        <v>'=GetFieldSelections([Data Version Desc])'</v>
      </c>
      <c r="J2" s="14">
        <v>1</v>
      </c>
    </row>
    <row r="3" spans="1:10" ht="30.75" customHeight="1" x14ac:dyDescent="0.25">
      <c r="A3" s="12" t="s">
        <v>9</v>
      </c>
      <c r="B3" s="13" t="s">
        <v>11</v>
      </c>
      <c r="C3" s="13" t="s">
        <v>37</v>
      </c>
      <c r="D3" s="14" t="s">
        <v>67</v>
      </c>
      <c r="E3" s="14" t="s">
        <v>68</v>
      </c>
      <c r="F3" s="15" t="str">
        <f>CONCATENATE(A3,".",B3,".",C3,".",D3,".",E3)</f>
        <v>v.Aux.LTR.Table.Graph.View</v>
      </c>
      <c r="G3" s="22">
        <v>1</v>
      </c>
      <c r="H3" s="8" t="str">
        <f t="shared" ref="H3" si="1">"'"&amp;SUBSTITUTE(SUBSTITUTE(G3,"'","'&amp;chr(39)&amp;'"),"$","'&amp;chr(36)&amp;'")&amp;"'"</f>
        <v>'1'</v>
      </c>
      <c r="J3" s="14">
        <v>1</v>
      </c>
    </row>
    <row r="4" spans="1:10" ht="30.75" customHeight="1" x14ac:dyDescent="0.25">
      <c r="A4" s="12" t="s">
        <v>9</v>
      </c>
      <c r="B4" s="13" t="s">
        <v>11</v>
      </c>
      <c r="C4" s="13" t="s">
        <v>37</v>
      </c>
      <c r="D4" s="14" t="s">
        <v>69</v>
      </c>
      <c r="E4" s="14" t="s">
        <v>70</v>
      </c>
      <c r="F4" s="15" t="str">
        <f>CONCATENATE(A4,".",B4,".",C4,".",D4,".",E4)</f>
        <v>v.Aux.LTR.Info.Box</v>
      </c>
      <c r="G4" s="22">
        <v>1</v>
      </c>
      <c r="H4" s="8" t="str">
        <f t="shared" ref="H4" si="2">"'"&amp;SUBSTITUTE(SUBSTITUTE(G4,"'","'&amp;chr(39)&amp;'"),"$","'&amp;chr(36)&amp;'")&amp;"'"</f>
        <v>'1'</v>
      </c>
      <c r="J4" s="14">
        <v>1</v>
      </c>
    </row>
    <row r="5" spans="1:10" ht="30.75" customHeight="1" x14ac:dyDescent="0.25">
      <c r="A5" s="12" t="s">
        <v>9</v>
      </c>
      <c r="B5" s="13" t="s">
        <v>11</v>
      </c>
      <c r="C5" s="13" t="s">
        <v>37</v>
      </c>
      <c r="D5" s="14" t="s">
        <v>79</v>
      </c>
      <c r="E5" s="14" t="s">
        <v>80</v>
      </c>
      <c r="F5" s="15" t="str">
        <f>CONCATENATE(A5,".",B5,".",C5,".",D5,".",E5)</f>
        <v>v.Aux.LTR.Past.Due.Selector</v>
      </c>
      <c r="G5" s="22">
        <v>1</v>
      </c>
      <c r="H5" s="8" t="str">
        <f t="shared" ref="H5" si="3">"'"&amp;SUBSTITUTE(SUBSTITUTE(G5,"'","'&amp;chr(39)&amp;'"),"$","'&amp;chr(36)&amp;'")&amp;"'"</f>
        <v>'1'</v>
      </c>
      <c r="J5" s="14">
        <v>1</v>
      </c>
    </row>
  </sheetData>
  <autoFilter ref="A1:J2">
    <filterColumn colId="2">
      <filters>
        <filter val="Dem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0"/>
  <sheetViews>
    <sheetView tabSelected="1" zoomScale="70" zoomScaleNormal="70" workbookViewId="0">
      <pane ySplit="1" topLeftCell="A2" activePane="bottomLeft" state="frozen"/>
      <selection pane="bottomLeft" activeCell="G4" sqref="G4"/>
    </sheetView>
  </sheetViews>
  <sheetFormatPr defaultColWidth="9.140625" defaultRowHeight="15" x14ac:dyDescent="0.25"/>
  <cols>
    <col min="1" max="1" width="4.140625" style="5" customWidth="1"/>
    <col min="2" max="2" width="6.28515625" style="5" customWidth="1"/>
    <col min="3" max="3" width="6.7109375" style="5" customWidth="1"/>
    <col min="4" max="4" width="19.85546875" style="5" customWidth="1"/>
    <col min="5" max="5" width="28" style="5" bestFit="1" customWidth="1"/>
    <col min="6" max="6" width="50.7109375" style="5" customWidth="1"/>
    <col min="7" max="7" width="80.5703125" style="19" customWidth="1"/>
    <col min="8" max="8" width="62.7109375" style="5" customWidth="1"/>
    <col min="9" max="9" width="30" style="5" customWidth="1"/>
    <col min="10" max="10" width="15.42578125" style="5" customWidth="1"/>
    <col min="11" max="16384" width="9.1406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6</v>
      </c>
      <c r="G1" s="4" t="s">
        <v>13</v>
      </c>
      <c r="H1" s="4" t="s">
        <v>4</v>
      </c>
      <c r="I1" s="4" t="s">
        <v>5</v>
      </c>
      <c r="J1" s="4" t="s">
        <v>15</v>
      </c>
      <c r="K1" s="16" t="s">
        <v>37</v>
      </c>
    </row>
    <row r="2" spans="1:11" x14ac:dyDescent="0.25">
      <c r="A2" s="5" t="s">
        <v>9</v>
      </c>
      <c r="B2" s="5" t="s">
        <v>7</v>
      </c>
      <c r="C2" s="5" t="s">
        <v>37</v>
      </c>
      <c r="D2" s="5" t="s">
        <v>34</v>
      </c>
      <c r="E2" s="5" t="s">
        <v>40</v>
      </c>
      <c r="F2" s="21" t="str">
        <f t="shared" ref="F2" si="0">CONCATENATE(A2,".",B2,".",C2,".",D2,".",E2)</f>
        <v>v.KPI.LTR.Total.Project.ID</v>
      </c>
      <c r="G2" s="18" t="s">
        <v>64</v>
      </c>
      <c r="H2" s="5" t="str">
        <f t="shared" ref="H2:H16" si="1">"'"&amp;SUBSTITUTE(SUBSTITUTE(G2,"'","'&amp;chr(39)&amp;'"),"$","'&amp;chr(36)&amp;'")&amp;"'"</f>
        <v>'Count({&lt;[Data Version Desc] = {'&amp;chr(39)&amp;''&amp;chr(36)&amp;'(v.Aux.LTR.Data.Version.Selected)'&amp;chr(39)&amp;'}&gt;} DISTINCT ID)'</v>
      </c>
      <c r="K2" s="5">
        <v>1</v>
      </c>
    </row>
    <row r="3" spans="1:11" x14ac:dyDescent="0.25">
      <c r="A3" s="20" t="s">
        <v>9</v>
      </c>
      <c r="B3" s="20" t="s">
        <v>7</v>
      </c>
      <c r="C3" s="20" t="s">
        <v>37</v>
      </c>
      <c r="D3" s="20" t="s">
        <v>34</v>
      </c>
      <c r="E3" s="20" t="s">
        <v>43</v>
      </c>
      <c r="F3" s="21" t="str">
        <f t="shared" ref="F3:F16" si="2">CONCATENATE(A3,".",B3,".",C3,".",D3,".",E3)</f>
        <v>v.KPI.LTR.Total.Innovations</v>
      </c>
      <c r="G3" s="18" t="s">
        <v>81</v>
      </c>
      <c r="H3" s="20" t="str">
        <f t="shared" si="1"/>
        <v>'COUNT({&lt;[Data Version Desc] = {'&amp;chr(39)&amp;''&amp;chr(36)&amp;'(v.Aux.LTR.Data.Version.Selected)'&amp;chr(39)&amp;'}, Category =, Team=, [Completion State]=, [Team Head]=, Team=, Member=, ID=&gt;} DISTINCT (ID))'</v>
      </c>
      <c r="K3" s="5">
        <v>1</v>
      </c>
    </row>
    <row r="4" spans="1:11" x14ac:dyDescent="0.25">
      <c r="A4" s="20" t="s">
        <v>9</v>
      </c>
      <c r="B4" s="20" t="s">
        <v>7</v>
      </c>
      <c r="C4" s="20" t="s">
        <v>37</v>
      </c>
      <c r="D4" s="20" t="s">
        <v>42</v>
      </c>
      <c r="E4" s="20" t="s">
        <v>43</v>
      </c>
      <c r="F4" s="21" t="str">
        <f t="shared" si="2"/>
        <v>v.KPI.LTR.Completed.Innovations</v>
      </c>
      <c r="G4" s="18" t="s">
        <v>82</v>
      </c>
      <c r="H4" s="20" t="str">
        <f t="shared" si="1"/>
        <v>'count({&lt;[Data Version Desc] = {'&amp;chr(39)&amp;''&amp;chr(36)&amp;'(v.Aux.LTR.Data.Version.Selected)'&amp;chr(39)&amp;'}, [Completion State]={"Complete"}, Category =, Team=, [Team Head]=, Team=, Member=, ID=&gt;}DISTINCT  [ID])'</v>
      </c>
      <c r="K4" s="5">
        <v>1</v>
      </c>
    </row>
    <row r="5" spans="1:11" x14ac:dyDescent="0.25">
      <c r="A5" s="20" t="s">
        <v>9</v>
      </c>
      <c r="B5" s="20" t="s">
        <v>7</v>
      </c>
      <c r="C5" s="20" t="s">
        <v>37</v>
      </c>
      <c r="D5" s="20" t="s">
        <v>44</v>
      </c>
      <c r="E5" s="20" t="s">
        <v>45</v>
      </c>
      <c r="F5" s="21" t="str">
        <f t="shared" si="2"/>
        <v>v.KPI.LTR.Completion.State.Status</v>
      </c>
      <c r="G5" s="18" t="s">
        <v>73</v>
      </c>
      <c r="H5" s="20" t="str">
        <f t="shared" si="1"/>
        <v>'Count({&lt;[Data Version Desc] = {'&amp;chr(39)&amp;''&amp;chr(36)&amp;'(v.Aux.LTR.Data.Version.Selected)'&amp;chr(39)&amp;'}&gt;}DISTINCT ID)/count(TOTAL {&lt;[Data Version Desc] = {'&amp;chr(39)&amp;''&amp;chr(36)&amp;'(v.Aux.LTR.Data.Version.Selected)'&amp;chr(39)&amp;'}&gt;}DISTINCT ID)'</v>
      </c>
      <c r="K5" s="5">
        <v>1</v>
      </c>
    </row>
    <row r="6" spans="1:11" x14ac:dyDescent="0.25">
      <c r="A6" s="20" t="s">
        <v>9</v>
      </c>
      <c r="B6" s="20" t="s">
        <v>7</v>
      </c>
      <c r="C6" s="20" t="s">
        <v>37</v>
      </c>
      <c r="D6" s="20" t="s">
        <v>46</v>
      </c>
      <c r="E6" s="20" t="s">
        <v>47</v>
      </c>
      <c r="F6" s="21" t="str">
        <f t="shared" si="2"/>
        <v>v.KPI.LTR.Estimated.Savings.Days</v>
      </c>
      <c r="G6" s="18" t="s">
        <v>50</v>
      </c>
      <c r="H6" s="20" t="str">
        <f t="shared" si="1"/>
        <v>'SUM({&lt;[Data Version Desc] = {'&amp;chr(39)&amp;''&amp;chr(36)&amp;'(v.Aux.LTR.Data.Version.Selected)'&amp;chr(39)&amp;'},[UoM Savings]={"*Days*"}&gt;} [Estimated Savings_Month])'</v>
      </c>
      <c r="K6" s="20">
        <v>1</v>
      </c>
    </row>
    <row r="7" spans="1:11" x14ac:dyDescent="0.25">
      <c r="A7" s="20" t="s">
        <v>9</v>
      </c>
      <c r="B7" s="20" t="s">
        <v>7</v>
      </c>
      <c r="C7" s="20" t="s">
        <v>37</v>
      </c>
      <c r="D7" s="20" t="s">
        <v>46</v>
      </c>
      <c r="E7" s="20" t="s">
        <v>48</v>
      </c>
      <c r="F7" s="21" t="str">
        <f t="shared" si="2"/>
        <v>v.KPI.LTR.Estimated.Savings.Hours</v>
      </c>
      <c r="G7" s="18" t="s">
        <v>51</v>
      </c>
      <c r="H7" s="20" t="str">
        <f t="shared" si="1"/>
        <v>'SUM({&lt;[Data Version Desc] = {'&amp;chr(39)&amp;''&amp;chr(36)&amp;'(v.Aux.LTR.Data.Version.Selected)'&amp;chr(39)&amp;'},[UoM Savings]={"Hours"}&gt;} [Estimated Savings_Month])'</v>
      </c>
      <c r="K7" s="20">
        <v>1</v>
      </c>
    </row>
    <row r="8" spans="1:11" x14ac:dyDescent="0.25">
      <c r="A8" s="20" t="s">
        <v>9</v>
      </c>
      <c r="B8" s="20" t="s">
        <v>7</v>
      </c>
      <c r="C8" s="20" t="s">
        <v>37</v>
      </c>
      <c r="D8" s="20" t="s">
        <v>46</v>
      </c>
      <c r="E8" s="20" t="s">
        <v>49</v>
      </c>
      <c r="F8" s="21" t="str">
        <f t="shared" si="2"/>
        <v>v.KPI.LTR.Estimated.Savings.Hours.Per.Month</v>
      </c>
      <c r="G8" s="18" t="s">
        <v>52</v>
      </c>
      <c r="H8" s="20" t="str">
        <f t="shared" si="1"/>
        <v>'SUM({&lt;[Data Version Desc] = {'&amp;chr(39)&amp;''&amp;chr(36)&amp;'(v.Aux.LTR.Data.Version.Selected)'&amp;chr(39)&amp;'},[UoM Savings]={"*Hours/Month*"}&gt;} [Estimated Savings_Month])'</v>
      </c>
      <c r="K8" s="20">
        <v>1</v>
      </c>
    </row>
    <row r="9" spans="1:11" x14ac:dyDescent="0.25">
      <c r="A9" s="20" t="s">
        <v>9</v>
      </c>
      <c r="B9" s="20" t="s">
        <v>7</v>
      </c>
      <c r="C9" s="20" t="s">
        <v>37</v>
      </c>
      <c r="D9" s="20" t="s">
        <v>46</v>
      </c>
      <c r="E9" s="20" t="s">
        <v>78</v>
      </c>
      <c r="F9" s="21" t="str">
        <f t="shared" si="2"/>
        <v>v.KPI.LTR.Estimated.Savings.US.Dollars</v>
      </c>
      <c r="G9" s="18" t="s">
        <v>71</v>
      </c>
      <c r="H9" s="20" t="str">
        <f t="shared" si="1"/>
        <v>'Num(SUM({&lt;[Data Version Desc] = {'&amp;chr(39)&amp;''&amp;chr(36)&amp;'(v.Aux.LTR.Data.Version.Selected)'&amp;chr(39)&amp;'},[UoM Savings]={"*Us*"}&gt;} [Estimated Savings_Month]), '&amp;chr(39)&amp;'#,##0.##'&amp;chr(39)&amp;', '&amp;chr(39)&amp;'.'&amp;chr(39)&amp;','&amp;chr(39)&amp;','&amp;chr(39)&amp;')'</v>
      </c>
      <c r="K9" s="20">
        <v>1</v>
      </c>
    </row>
    <row r="10" spans="1:11" x14ac:dyDescent="0.25">
      <c r="A10" s="20" t="s">
        <v>9</v>
      </c>
      <c r="B10" s="20" t="s">
        <v>7</v>
      </c>
      <c r="C10" s="20" t="s">
        <v>37</v>
      </c>
      <c r="D10" s="20" t="s">
        <v>34</v>
      </c>
      <c r="E10" s="20" t="s">
        <v>53</v>
      </c>
      <c r="F10" s="21" t="str">
        <f t="shared" si="2"/>
        <v>v.KPI.LTR.Total.Saving.Per.Month.Hrs</v>
      </c>
      <c r="G10" s="18" t="s">
        <v>83</v>
      </c>
      <c r="H10" s="20" t="str">
        <f t="shared" si="1"/>
        <v>'SUM({&lt;[Data Version Desc] = {'&amp;chr(39)&amp;''&amp;chr(36)&amp;'(v.Aux.LTR.Data.Version.Selected)'&amp;chr(39)&amp;'},[UoM Savings]={"*Hours*"}, Category =, Team=, [Completion State]=, [Team Head]=, Team=, Member=, ID=&gt;}  [Estimated Savings_Month])'</v>
      </c>
      <c r="K10" s="5">
        <v>1</v>
      </c>
    </row>
    <row r="11" spans="1:11" x14ac:dyDescent="0.25">
      <c r="A11" s="20" t="s">
        <v>9</v>
      </c>
      <c r="B11" s="20" t="s">
        <v>7</v>
      </c>
      <c r="C11" s="20" t="s">
        <v>37</v>
      </c>
      <c r="D11" s="20" t="s">
        <v>34</v>
      </c>
      <c r="E11" s="20" t="s">
        <v>54</v>
      </c>
      <c r="F11" s="21" t="str">
        <f t="shared" si="2"/>
        <v>v.KPI.LTR.Total.Saving.Per.Month.US.Dollars</v>
      </c>
      <c r="G11" s="18" t="s">
        <v>84</v>
      </c>
      <c r="H11" s="20" t="str">
        <f t="shared" si="1"/>
        <v>'Num(SUM({&lt;[Data Version Desc] = {'&amp;chr(39)&amp;''&amp;chr(36)&amp;'(v.Aux.LTR.Data.Version.Selected)'&amp;chr(39)&amp;'},[UoM Savings]={"*us*"}, Category =, Team=, [Completion State]=, [Team Head]=, Team=, Member=, ID=&gt;} DISTINCT [Estimated Savings_Month]), '&amp;chr(39)&amp;'#,##0.##'&amp;chr(39)&amp;', '&amp;chr(39)&amp;'.'&amp;chr(39)&amp;','&amp;chr(39)&amp;','&amp;chr(39)&amp;')'</v>
      </c>
      <c r="K11" s="5">
        <v>1</v>
      </c>
    </row>
    <row r="12" spans="1:11" x14ac:dyDescent="0.25">
      <c r="A12" s="20" t="s">
        <v>9</v>
      </c>
      <c r="B12" s="20" t="s">
        <v>7</v>
      </c>
      <c r="C12" s="20" t="s">
        <v>37</v>
      </c>
      <c r="D12" s="20" t="s">
        <v>55</v>
      </c>
      <c r="E12" s="20" t="s">
        <v>56</v>
      </c>
      <c r="F12" s="21" t="str">
        <f t="shared" si="2"/>
        <v>v.KPI.LTR.Overall.Cost</v>
      </c>
      <c r="G12" s="19" t="s">
        <v>85</v>
      </c>
      <c r="H12" s="20" t="str">
        <f t="shared" si="1"/>
        <v>'Num(SUM({&lt;[Data Version Desc] = {'&amp;chr(39)&amp;''&amp;chr(36)&amp;'(v.Aux.LTR.Data.Version.Selected)'&amp;chr(39)&amp;'}, Category =, Team=, [Completion State]=, [Team Head]=, Team=, Member=, ID=&gt;} [Cost in US Dollars]), '&amp;chr(39)&amp;'#,##0.##'&amp;chr(39)&amp;', '&amp;chr(39)&amp;'.'&amp;chr(39)&amp;','&amp;chr(39)&amp;','&amp;chr(39)&amp;')'</v>
      </c>
      <c r="K12" s="5">
        <v>1</v>
      </c>
    </row>
    <row r="13" spans="1:11" s="20" customFormat="1" x14ac:dyDescent="0.25">
      <c r="A13" s="20" t="s">
        <v>9</v>
      </c>
      <c r="B13" s="20" t="s">
        <v>7</v>
      </c>
      <c r="C13" s="20" t="s">
        <v>37</v>
      </c>
      <c r="D13" s="20" t="s">
        <v>57</v>
      </c>
      <c r="E13" s="20" t="s">
        <v>41</v>
      </c>
      <c r="F13" s="21" t="str">
        <f t="shared" ref="F13" si="3">CONCATENATE(A13,".",B13,".",C13,".",D13,".",E13)</f>
        <v>v.KPI.LTR.Team.Head.Completed.Innovations</v>
      </c>
      <c r="G13" s="18" t="s">
        <v>63</v>
      </c>
      <c r="H13" s="20" t="str">
        <f t="shared" ref="H13" si="4">"'"&amp;SUBSTITUTE(SUBSTITUTE(G13,"'","'&amp;chr(39)&amp;'"),"$","'&amp;chr(36)&amp;'")&amp;"'"</f>
        <v>'count({&lt;[Data Version Desc] = {'&amp;chr(39)&amp;''&amp;chr(36)&amp;'(v.Aux.LTR.Data.Version.Selected)'&amp;chr(39)&amp;'}, [Completion State]={"Complete"}&gt;}DISTINCT  [ID])'</v>
      </c>
      <c r="K13" s="20">
        <v>1</v>
      </c>
    </row>
    <row r="14" spans="1:11" x14ac:dyDescent="0.25">
      <c r="A14" s="20" t="s">
        <v>9</v>
      </c>
      <c r="B14" s="20" t="s">
        <v>7</v>
      </c>
      <c r="C14" s="20" t="s">
        <v>37</v>
      </c>
      <c r="D14" s="20" t="s">
        <v>57</v>
      </c>
      <c r="E14" s="20" t="s">
        <v>58</v>
      </c>
      <c r="F14" s="21" t="str">
        <f t="shared" si="2"/>
        <v>v.KPI.LTR.Team.Head.Total.Saving.Per.Month.Hrs</v>
      </c>
      <c r="G14" s="18" t="s">
        <v>72</v>
      </c>
      <c r="H14" s="20" t="str">
        <f t="shared" si="1"/>
        <v>'SUM({&lt;[Data Version Desc] = {'&amp;chr(39)&amp;''&amp;chr(36)&amp;'(v.Aux.LTR.Data.Version.Selected)'&amp;chr(39)&amp;'},[UoM Savings]={"*Hours*"}&gt;}  [Estimated Savings_Month])'</v>
      </c>
      <c r="K14" s="20">
        <v>1</v>
      </c>
    </row>
    <row r="15" spans="1:11" x14ac:dyDescent="0.25">
      <c r="A15" s="20" t="s">
        <v>9</v>
      </c>
      <c r="B15" s="20" t="s">
        <v>7</v>
      </c>
      <c r="C15" s="20" t="s">
        <v>37</v>
      </c>
      <c r="D15" s="20" t="s">
        <v>57</v>
      </c>
      <c r="E15" s="20" t="s">
        <v>59</v>
      </c>
      <c r="F15" s="21" t="str">
        <f t="shared" si="2"/>
        <v>v.KPI.LTR.Team.Head.Total.Saving.Per.Month.US.Dollars</v>
      </c>
      <c r="G15" s="18" t="s">
        <v>61</v>
      </c>
      <c r="H15" s="20" t="str">
        <f t="shared" si="1"/>
        <v>'Num(SUM({&lt;[Data Version Desc] = {'&amp;chr(39)&amp;''&amp;chr(36)&amp;'(v.Aux.LTR.Data.Version.Selected)'&amp;chr(39)&amp;'},[UoM Savings]={"*us*"}&gt;} DISTINCT [Estimated Savings_Month]), '&amp;chr(39)&amp;'#,##0.##'&amp;chr(39)&amp;', '&amp;chr(39)&amp;'.'&amp;chr(39)&amp;','&amp;chr(39)&amp;','&amp;chr(39)&amp;')'</v>
      </c>
      <c r="K15" s="20">
        <v>1</v>
      </c>
    </row>
    <row r="16" spans="1:11" x14ac:dyDescent="0.25">
      <c r="A16" s="20" t="s">
        <v>9</v>
      </c>
      <c r="B16" s="20" t="s">
        <v>7</v>
      </c>
      <c r="C16" s="20" t="s">
        <v>37</v>
      </c>
      <c r="D16" s="20" t="s">
        <v>57</v>
      </c>
      <c r="E16" s="20" t="s">
        <v>60</v>
      </c>
      <c r="F16" s="21" t="str">
        <f t="shared" si="2"/>
        <v>v.KPI.LTR.Team.Head.Overall.Cost</v>
      </c>
      <c r="G16" s="18" t="s">
        <v>62</v>
      </c>
      <c r="H16" s="20" t="str">
        <f t="shared" si="1"/>
        <v>'Num(SUM({&lt;[Data Version Desc] = {'&amp;chr(39)&amp;''&amp;chr(36)&amp;'(v.Aux.LTR.Data.Version.Selected)'&amp;chr(39)&amp;'}&gt;} [Cost in US Dollars]), '&amp;chr(39)&amp;'#,##0.##'&amp;chr(39)&amp;', '&amp;chr(39)&amp;'.'&amp;chr(39)&amp;','&amp;chr(39)&amp;','&amp;chr(39)&amp;')'</v>
      </c>
      <c r="K16" s="20">
        <v>1</v>
      </c>
    </row>
    <row r="17" spans="1:11" s="20" customFormat="1" x14ac:dyDescent="0.25">
      <c r="A17" s="20" t="s">
        <v>9</v>
      </c>
      <c r="B17" s="20" t="s">
        <v>7</v>
      </c>
      <c r="C17" s="20" t="s">
        <v>37</v>
      </c>
      <c r="D17" s="20" t="s">
        <v>75</v>
      </c>
      <c r="E17" s="20" t="s">
        <v>76</v>
      </c>
      <c r="F17" s="21" t="str">
        <f t="shared" ref="F17" si="5">CONCATENATE(A17,".",B17,".",C17,".",D17,".",E17)</f>
        <v>v.KPI.LTR.Project.ID</v>
      </c>
      <c r="G17" s="18" t="s">
        <v>74</v>
      </c>
      <c r="H17" s="20" t="str">
        <f t="shared" ref="H17:H18" si="6">"'"&amp;SUBSTITUTE(SUBSTITUTE(G17,"'","'&amp;chr(39)&amp;'"),"$","'&amp;chr(36)&amp;'")&amp;"'"</f>
        <v>'Count(Distinct ID)'</v>
      </c>
      <c r="K17" s="20">
        <v>1</v>
      </c>
    </row>
    <row r="18" spans="1:11" x14ac:dyDescent="0.25">
      <c r="A18" s="20" t="s">
        <v>9</v>
      </c>
      <c r="B18" s="20" t="s">
        <v>7</v>
      </c>
      <c r="C18" s="20" t="s">
        <v>37</v>
      </c>
      <c r="D18" s="20" t="s">
        <v>42</v>
      </c>
      <c r="E18" s="20" t="s">
        <v>40</v>
      </c>
      <c r="F18" s="21" t="str">
        <f t="shared" ref="F18" si="7">CONCATENATE(A18,".",B18,".",C18,".",D18,".",E18)</f>
        <v>v.KPI.LTR.Completed.Project.ID</v>
      </c>
      <c r="G18" s="19" t="s">
        <v>77</v>
      </c>
      <c r="H18" s="20" t="str">
        <f t="shared" si="6"/>
        <v>'Count ({&lt;[Completion State]={"Complete"}&gt;} Distinct ID)'</v>
      </c>
      <c r="K18" s="5">
        <v>1</v>
      </c>
    </row>
    <row r="200" spans="4:4" x14ac:dyDescent="0.25">
      <c r="D200" s="5" t="s">
        <v>66</v>
      </c>
    </row>
  </sheetData>
  <autoFilter ref="A1:K2">
    <sortState ref="A2:O190">
      <sortCondition ref="D1:D19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3"/>
    </sheetView>
  </sheetViews>
  <sheetFormatPr defaultRowHeight="15" x14ac:dyDescent="0.25"/>
  <cols>
    <col min="1" max="1" width="11.5703125" customWidth="1"/>
    <col min="2" max="2" width="28" customWidth="1"/>
    <col min="3" max="3" width="17" customWidth="1"/>
    <col min="4" max="4" width="23.85546875" customWidth="1"/>
    <col min="5" max="5" width="30.28515625" customWidth="1"/>
    <col min="6" max="6" width="28.42578125" customWidth="1"/>
    <col min="7" max="7" width="11.42578125" customWidth="1"/>
  </cols>
  <sheetData>
    <row r="1" spans="1:8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16" t="s">
        <v>37</v>
      </c>
    </row>
    <row r="2" spans="1:8" x14ac:dyDescent="0.25">
      <c r="A2">
        <v>1</v>
      </c>
      <c r="B2" t="s">
        <v>32</v>
      </c>
      <c r="C2" t="s">
        <v>30</v>
      </c>
      <c r="D2" t="s">
        <v>35</v>
      </c>
      <c r="E2" s="6" t="str">
        <f>C2&amp;"|"&amp;D2</f>
        <v>Metrics/Figures|Inventory (USD)</v>
      </c>
      <c r="F2" t="s">
        <v>33</v>
      </c>
      <c r="G2" s="17" t="s">
        <v>36</v>
      </c>
      <c r="H2">
        <v>0</v>
      </c>
    </row>
    <row r="3" spans="1:8" x14ac:dyDescent="0.25">
      <c r="G3" s="17"/>
    </row>
    <row r="4" spans="1:8" x14ac:dyDescent="0.25">
      <c r="G4" s="17"/>
    </row>
    <row r="5" spans="1:8" x14ac:dyDescent="0.25">
      <c r="G5" s="17"/>
    </row>
    <row r="6" spans="1:8" x14ac:dyDescent="0.25">
      <c r="G6" s="17"/>
    </row>
    <row r="7" spans="1:8" x14ac:dyDescent="0.25">
      <c r="G7" s="17"/>
    </row>
    <row r="8" spans="1:8" x14ac:dyDescent="0.25">
      <c r="G8" s="17"/>
    </row>
    <row r="9" spans="1:8" x14ac:dyDescent="0.25">
      <c r="G9" s="17"/>
    </row>
    <row r="10" spans="1:8" x14ac:dyDescent="0.25">
      <c r="G10" s="17"/>
    </row>
    <row r="11" spans="1:8" x14ac:dyDescent="0.25">
      <c r="G11" s="17"/>
    </row>
    <row r="12" spans="1:8" x14ac:dyDescent="0.25">
      <c r="G12" s="17"/>
    </row>
    <row r="13" spans="1:8" x14ac:dyDescent="0.25">
      <c r="G13" s="17"/>
    </row>
    <row r="14" spans="1:8" x14ac:dyDescent="0.25">
      <c r="G14" s="17"/>
    </row>
    <row r="15" spans="1:8" x14ac:dyDescent="0.25">
      <c r="G15" s="17"/>
    </row>
    <row r="16" spans="1:8" x14ac:dyDescent="0.25">
      <c r="G16" s="17"/>
    </row>
    <row r="17" spans="4:7" x14ac:dyDescent="0.25">
      <c r="D17" s="7"/>
      <c r="G17" s="17"/>
    </row>
    <row r="18" spans="4:7" x14ac:dyDescent="0.25">
      <c r="G18" s="17"/>
    </row>
  </sheetData>
  <autoFilter ref="A1:H1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1" sqref="B31"/>
    </sheetView>
  </sheetViews>
  <sheetFormatPr defaultRowHeight="15" x14ac:dyDescent="0.25"/>
  <cols>
    <col min="1" max="1" width="16" customWidth="1"/>
    <col min="2" max="2" width="26.140625" customWidth="1"/>
    <col min="3" max="3" width="16.85546875" customWidth="1"/>
    <col min="4" max="4" width="25" customWidth="1"/>
    <col min="5" max="5" width="32.28515625" customWidth="1"/>
    <col min="6" max="6" width="10" customWidth="1"/>
  </cols>
  <sheetData>
    <row r="1" spans="1:6" x14ac:dyDescent="0.2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16" t="s">
        <v>37</v>
      </c>
    </row>
    <row r="2" spans="1:6" ht="14.25" customHeight="1" x14ac:dyDescent="0.25">
      <c r="A2">
        <v>1</v>
      </c>
      <c r="B2" t="s">
        <v>28</v>
      </c>
      <c r="C2" t="s">
        <v>29</v>
      </c>
      <c r="D2" t="s">
        <v>31</v>
      </c>
      <c r="E2" s="6" t="str">
        <f t="shared" ref="E2" si="0">C2&amp;"|"&amp;D2</f>
        <v>Material|E2E International Brand</v>
      </c>
      <c r="F2">
        <v>0</v>
      </c>
    </row>
  </sheetData>
  <autoFilter ref="A1:F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8.4257812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Ahluwalia, Shubhdeep [JANBE Non-J&amp;J]</cp:lastModifiedBy>
  <dcterms:created xsi:type="dcterms:W3CDTF">2013-01-22T13:56:43Z</dcterms:created>
  <dcterms:modified xsi:type="dcterms:W3CDTF">2016-11-29T10:12:57Z</dcterms:modified>
</cp:coreProperties>
</file>