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SC-Analytics-v2\Import\Global\Config.Files\02.Variables\01.KPIs\"/>
    </mc:Choice>
  </mc:AlternateContent>
  <bookViews>
    <workbookView xWindow="0" yWindow="0" windowWidth="12000" windowHeight="5235" tabRatio="695" activeTab="1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RCCompSelfServiceKPI" sheetId="9" r:id="rId6"/>
  </sheets>
  <definedNames>
    <definedName name="_xlnm._FilterDatabase" localSheetId="1" hidden="1">Aux.KPI!$A$1:$J$1</definedName>
    <definedName name="_xlnm._FilterDatabase" localSheetId="2" hidden="1">KPIs!$A$1:$K$455</definedName>
    <definedName name="_xlnm._FilterDatabase" localSheetId="0" hidden="1">Labels!$B$1:$I$1</definedName>
    <definedName name="_xlnm._FilterDatabase" localSheetId="4" hidden="1">SelfServiceDim!$A$1:$G$171</definedName>
    <definedName name="_xlnm._FilterDatabase" localSheetId="3" hidden="1">SelfServiceKPI!$A$1:$I$287</definedName>
  </definedNames>
  <calcPr calcId="171027"/>
</workbook>
</file>

<file path=xl/calcChain.xml><?xml version="1.0" encoding="utf-8"?>
<calcChain xmlns="http://schemas.openxmlformats.org/spreadsheetml/2006/main">
  <c r="H147" i="4" l="1"/>
  <c r="F147" i="4"/>
  <c r="F14" i="1" l="1"/>
  <c r="H14" i="1"/>
  <c r="F13" i="1"/>
  <c r="H13" i="1"/>
  <c r="F446" i="4" l="1"/>
  <c r="F447" i="4"/>
  <c r="F448" i="4"/>
  <c r="F449" i="4"/>
  <c r="F450" i="4"/>
  <c r="F451" i="4"/>
  <c r="F452" i="4"/>
  <c r="F453" i="4"/>
  <c r="F454" i="4"/>
  <c r="F455" i="4"/>
  <c r="H455" i="4"/>
  <c r="H454" i="4"/>
  <c r="H453" i="4"/>
  <c r="H452" i="4"/>
  <c r="H451" i="4"/>
  <c r="H450" i="4"/>
  <c r="H449" i="4"/>
  <c r="H448" i="4"/>
  <c r="H447" i="4"/>
  <c r="H446" i="4"/>
  <c r="H445" i="4" l="1"/>
  <c r="F445" i="4"/>
  <c r="H444" i="4"/>
  <c r="F444" i="4"/>
  <c r="H443" i="4"/>
  <c r="F443" i="4"/>
  <c r="H442" i="4"/>
  <c r="F442" i="4"/>
  <c r="H441" i="4"/>
  <c r="F441" i="4"/>
  <c r="H440" i="4"/>
  <c r="F440" i="4"/>
  <c r="H439" i="4"/>
  <c r="F439" i="4"/>
  <c r="H438" i="4"/>
  <c r="F438" i="4"/>
  <c r="H437" i="4"/>
  <c r="F437" i="4"/>
  <c r="H436" i="4"/>
  <c r="F436" i="4"/>
  <c r="F178" i="4"/>
  <c r="H2" i="1"/>
  <c r="F142" i="4"/>
  <c r="H142" i="4"/>
  <c r="F26" i="7" l="1"/>
  <c r="F45" i="9"/>
  <c r="H338" i="4"/>
  <c r="F338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110" i="9"/>
  <c r="F111" i="9"/>
  <c r="F112" i="9"/>
  <c r="F113" i="9"/>
  <c r="F114" i="9"/>
  <c r="F115" i="9"/>
  <c r="F116" i="9"/>
  <c r="F117" i="9"/>
  <c r="F118" i="9"/>
  <c r="F119" i="9"/>
  <c r="F120" i="9"/>
  <c r="F121" i="9"/>
  <c r="F36" i="9" l="1"/>
  <c r="F37" i="9"/>
  <c r="F38" i="9"/>
  <c r="F39" i="9"/>
  <c r="F27" i="9"/>
  <c r="F28" i="9"/>
  <c r="F29" i="9"/>
  <c r="F30" i="9"/>
  <c r="F31" i="9"/>
  <c r="F32" i="9"/>
  <c r="F33" i="9"/>
  <c r="F34" i="9"/>
  <c r="F35" i="9"/>
  <c r="F26" i="9"/>
  <c r="F23" i="9"/>
  <c r="F24" i="9"/>
  <c r="F25" i="9"/>
  <c r="F22" i="9"/>
  <c r="F12" i="9"/>
  <c r="F13" i="9"/>
  <c r="F14" i="9"/>
  <c r="F15" i="9"/>
  <c r="F16" i="9"/>
  <c r="F17" i="9"/>
  <c r="F18" i="9"/>
  <c r="F19" i="9"/>
  <c r="F20" i="9"/>
  <c r="F21" i="9"/>
  <c r="F11" i="9"/>
  <c r="F181" i="7" l="1"/>
  <c r="F180" i="7"/>
  <c r="F179" i="7"/>
  <c r="F178" i="7"/>
  <c r="F167" i="7"/>
  <c r="F163" i="7"/>
  <c r="F153" i="7"/>
  <c r="F22" i="7"/>
  <c r="F11" i="7"/>
  <c r="F36" i="7"/>
  <c r="F37" i="7"/>
  <c r="F38" i="7"/>
  <c r="F39" i="7"/>
  <c r="F269" i="4"/>
  <c r="H269" i="4"/>
  <c r="H319" i="4"/>
  <c r="F319" i="4"/>
  <c r="H332" i="4"/>
  <c r="F332" i="4"/>
  <c r="H331" i="4"/>
  <c r="F331" i="4"/>
  <c r="H330" i="4"/>
  <c r="F330" i="4"/>
  <c r="H329" i="4"/>
  <c r="F329" i="4"/>
  <c r="H428" i="4"/>
  <c r="F428" i="4"/>
  <c r="H281" i="4"/>
  <c r="F281" i="4"/>
  <c r="H416" i="4"/>
  <c r="F416" i="4"/>
  <c r="H185" i="4"/>
  <c r="F185" i="4"/>
  <c r="H184" i="4"/>
  <c r="F184" i="4"/>
  <c r="H183" i="4"/>
  <c r="F183" i="4"/>
  <c r="H182" i="4"/>
  <c r="F182" i="4"/>
  <c r="H172" i="4"/>
  <c r="F172" i="4"/>
  <c r="H315" i="4" l="1"/>
  <c r="F315" i="4"/>
  <c r="H304" i="4"/>
  <c r="F304" i="4"/>
  <c r="H157" i="4"/>
  <c r="F157" i="4"/>
  <c r="H168" i="4"/>
  <c r="F168" i="4"/>
  <c r="H134" i="4"/>
  <c r="F134" i="4"/>
  <c r="H122" i="4"/>
  <c r="F122" i="4"/>
  <c r="H38" i="4"/>
  <c r="F38" i="4"/>
  <c r="H32" i="4"/>
  <c r="F32" i="4"/>
  <c r="H36" i="4"/>
  <c r="F36" i="4"/>
  <c r="H34" i="4"/>
  <c r="F34" i="4"/>
  <c r="H26" i="4"/>
  <c r="F26" i="4"/>
  <c r="H22" i="4"/>
  <c r="F22" i="4"/>
  <c r="H11" i="4"/>
  <c r="F11" i="4"/>
  <c r="F183" i="8" l="1"/>
  <c r="F184" i="8"/>
  <c r="F185" i="8"/>
  <c r="F186" i="8"/>
  <c r="F187" i="8"/>
  <c r="F188" i="8"/>
  <c r="F189" i="8"/>
  <c r="F190" i="8"/>
  <c r="F191" i="8"/>
  <c r="H143" i="4" l="1"/>
  <c r="H144" i="4"/>
  <c r="F141" i="7"/>
  <c r="F140" i="7"/>
  <c r="F144" i="4"/>
  <c r="F143" i="4"/>
  <c r="F182" i="8" l="1"/>
  <c r="F181" i="8" l="1"/>
  <c r="F50" i="9" l="1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H435" i="4"/>
  <c r="F435" i="4"/>
  <c r="H434" i="4"/>
  <c r="F434" i="4"/>
  <c r="H433" i="4"/>
  <c r="F433" i="4"/>
  <c r="H432" i="4"/>
  <c r="F432" i="4"/>
  <c r="H431" i="4"/>
  <c r="F431" i="4"/>
  <c r="H430" i="4"/>
  <c r="F430" i="4"/>
  <c r="H429" i="4"/>
  <c r="F429" i="4"/>
  <c r="H427" i="4"/>
  <c r="F427" i="4"/>
  <c r="H426" i="4"/>
  <c r="F426" i="4"/>
  <c r="H425" i="4"/>
  <c r="F425" i="4"/>
  <c r="H424" i="4"/>
  <c r="F424" i="4"/>
  <c r="H423" i="4"/>
  <c r="F423" i="4"/>
  <c r="H422" i="4"/>
  <c r="F422" i="4"/>
  <c r="H421" i="4"/>
  <c r="F421" i="4"/>
  <c r="H420" i="4"/>
  <c r="F420" i="4"/>
  <c r="H419" i="4"/>
  <c r="F419" i="4"/>
  <c r="H418" i="4"/>
  <c r="F418" i="4"/>
  <c r="H417" i="4"/>
  <c r="F417" i="4"/>
  <c r="H415" i="4"/>
  <c r="F415" i="4"/>
  <c r="H402" i="4"/>
  <c r="F402" i="4"/>
  <c r="H401" i="4"/>
  <c r="F401" i="4"/>
  <c r="H400" i="4"/>
  <c r="F400" i="4"/>
  <c r="H399" i="4"/>
  <c r="F399" i="4"/>
  <c r="H398" i="4"/>
  <c r="F398" i="4"/>
  <c r="H397" i="4"/>
  <c r="F397" i="4"/>
  <c r="H396" i="4"/>
  <c r="F396" i="4"/>
  <c r="H395" i="4"/>
  <c r="F395" i="4"/>
  <c r="H394" i="4"/>
  <c r="F394" i="4"/>
  <c r="H393" i="4"/>
  <c r="F393" i="4"/>
  <c r="H392" i="4"/>
  <c r="F392" i="4"/>
  <c r="H391" i="4"/>
  <c r="F391" i="4"/>
  <c r="H390" i="4"/>
  <c r="F390" i="4"/>
  <c r="H389" i="4"/>
  <c r="F389" i="4"/>
  <c r="H388" i="4"/>
  <c r="F388" i="4"/>
  <c r="H387" i="4"/>
  <c r="F387" i="4"/>
  <c r="H386" i="4"/>
  <c r="F386" i="4"/>
  <c r="H385" i="4"/>
  <c r="F385" i="4"/>
  <c r="H384" i="4"/>
  <c r="F384" i="4"/>
  <c r="H383" i="4"/>
  <c r="F383" i="4"/>
  <c r="H382" i="4"/>
  <c r="F382" i="4"/>
  <c r="H381" i="4"/>
  <c r="F381" i="4"/>
  <c r="H380" i="4"/>
  <c r="F380" i="4"/>
  <c r="H379" i="4"/>
  <c r="F379" i="4"/>
  <c r="H378" i="4"/>
  <c r="F378" i="4"/>
  <c r="H377" i="4"/>
  <c r="F377" i="4"/>
  <c r="H376" i="4"/>
  <c r="F376" i="4"/>
  <c r="H375" i="4"/>
  <c r="F375" i="4"/>
  <c r="H374" i="4"/>
  <c r="F374" i="4"/>
  <c r="H373" i="4"/>
  <c r="F373" i="4"/>
  <c r="H372" i="4"/>
  <c r="F372" i="4"/>
  <c r="H371" i="4"/>
  <c r="F371" i="4"/>
  <c r="H370" i="4"/>
  <c r="F370" i="4"/>
  <c r="H369" i="4"/>
  <c r="F369" i="4"/>
  <c r="H368" i="4"/>
  <c r="F368" i="4"/>
  <c r="H367" i="4"/>
  <c r="F367" i="4"/>
  <c r="H366" i="4"/>
  <c r="F366" i="4"/>
  <c r="H365" i="4"/>
  <c r="F365" i="4"/>
  <c r="H364" i="4"/>
  <c r="F364" i="4"/>
  <c r="H363" i="4"/>
  <c r="F363" i="4"/>
  <c r="H362" i="4"/>
  <c r="F362" i="4"/>
  <c r="H361" i="4"/>
  <c r="F361" i="4"/>
  <c r="H360" i="4"/>
  <c r="F360" i="4"/>
  <c r="H359" i="4"/>
  <c r="F359" i="4"/>
  <c r="H358" i="4"/>
  <c r="F358" i="4"/>
  <c r="H357" i="4"/>
  <c r="F357" i="4"/>
  <c r="H356" i="4"/>
  <c r="F356" i="4"/>
  <c r="H355" i="4"/>
  <c r="F355" i="4"/>
  <c r="H354" i="4"/>
  <c r="F354" i="4"/>
  <c r="H353" i="4"/>
  <c r="F353" i="4"/>
  <c r="H352" i="4"/>
  <c r="F352" i="4"/>
  <c r="H351" i="4"/>
  <c r="F351" i="4"/>
  <c r="H350" i="4"/>
  <c r="F350" i="4"/>
  <c r="H349" i="4"/>
  <c r="F349" i="4"/>
  <c r="H348" i="4"/>
  <c r="F348" i="4"/>
  <c r="H347" i="4"/>
  <c r="F347" i="4"/>
  <c r="H346" i="4"/>
  <c r="F346" i="4"/>
  <c r="H345" i="4"/>
  <c r="F345" i="4"/>
  <c r="H344" i="4"/>
  <c r="F344" i="4"/>
  <c r="H343" i="4"/>
  <c r="F343" i="4"/>
  <c r="F40" i="9"/>
  <c r="F41" i="9"/>
  <c r="F42" i="9"/>
  <c r="F43" i="9"/>
  <c r="H336" i="4"/>
  <c r="F336" i="4"/>
  <c r="H335" i="4"/>
  <c r="F335" i="4"/>
  <c r="H334" i="4"/>
  <c r="F334" i="4"/>
  <c r="H333" i="4"/>
  <c r="F333" i="4"/>
  <c r="H328" i="4"/>
  <c r="F328" i="4"/>
  <c r="H327" i="4"/>
  <c r="F327" i="4"/>
  <c r="H326" i="4"/>
  <c r="F326" i="4"/>
  <c r="H325" i="4"/>
  <c r="F325" i="4"/>
  <c r="H324" i="4"/>
  <c r="F324" i="4"/>
  <c r="H323" i="4"/>
  <c r="F323" i="4"/>
  <c r="H322" i="4"/>
  <c r="F322" i="4"/>
  <c r="H321" i="4"/>
  <c r="F321" i="4"/>
  <c r="H320" i="4"/>
  <c r="F320" i="4"/>
  <c r="H318" i="4"/>
  <c r="F318" i="4"/>
  <c r="H317" i="4"/>
  <c r="F317" i="4"/>
  <c r="F180" i="8" l="1"/>
  <c r="H10" i="4" l="1"/>
  <c r="F10" i="4"/>
  <c r="H12" i="1" l="1"/>
  <c r="F12" i="1"/>
  <c r="H11" i="1" l="1"/>
  <c r="F11" i="1"/>
  <c r="H10" i="1"/>
  <c r="F10" i="1"/>
  <c r="H9" i="1"/>
  <c r="F9" i="1"/>
  <c r="H8" i="1"/>
  <c r="F8" i="1"/>
  <c r="H337" i="4" l="1"/>
  <c r="F337" i="4"/>
  <c r="H342" i="4" l="1"/>
  <c r="F342" i="4"/>
  <c r="H341" i="4"/>
  <c r="F341" i="4"/>
  <c r="H340" i="4"/>
  <c r="F340" i="4"/>
  <c r="H339" i="4"/>
  <c r="F339" i="4"/>
  <c r="H316" i="4"/>
  <c r="F316" i="4"/>
  <c r="H314" i="4"/>
  <c r="F314" i="4"/>
  <c r="H313" i="4"/>
  <c r="F313" i="4"/>
  <c r="H312" i="4"/>
  <c r="F312" i="4"/>
  <c r="H311" i="4"/>
  <c r="F311" i="4"/>
  <c r="H310" i="4"/>
  <c r="F310" i="4"/>
  <c r="H309" i="4"/>
  <c r="F309" i="4"/>
  <c r="H308" i="4"/>
  <c r="F308" i="4"/>
  <c r="H307" i="4"/>
  <c r="F307" i="4"/>
  <c r="H306" i="4"/>
  <c r="F306" i="4"/>
  <c r="H305" i="4"/>
  <c r="F305" i="4"/>
  <c r="H303" i="4"/>
  <c r="F303" i="4"/>
  <c r="H302" i="4"/>
  <c r="F302" i="4"/>
  <c r="H301" i="4"/>
  <c r="F301" i="4"/>
  <c r="H300" i="4"/>
  <c r="F300" i="4"/>
  <c r="H299" i="4"/>
  <c r="F299" i="4"/>
  <c r="H298" i="4"/>
  <c r="F298" i="4"/>
  <c r="H297" i="4"/>
  <c r="F297" i="4"/>
  <c r="H296" i="4"/>
  <c r="F296" i="4"/>
  <c r="H295" i="4"/>
  <c r="F295" i="4"/>
  <c r="F49" i="9"/>
  <c r="F48" i="9"/>
  <c r="F47" i="9"/>
  <c r="F46" i="9"/>
  <c r="F44" i="9"/>
  <c r="F10" i="9"/>
  <c r="F9" i="9"/>
  <c r="F8" i="9"/>
  <c r="F7" i="9"/>
  <c r="F6" i="9"/>
  <c r="F5" i="9"/>
  <c r="F4" i="9"/>
  <c r="F3" i="9"/>
  <c r="F2" i="9"/>
  <c r="F172" i="8" l="1"/>
  <c r="F173" i="8"/>
  <c r="F174" i="8"/>
  <c r="F175" i="8"/>
  <c r="F176" i="8"/>
  <c r="F177" i="8"/>
  <c r="F178" i="8"/>
  <c r="F179" i="8"/>
  <c r="F154" i="7" l="1"/>
  <c r="F165" i="7"/>
  <c r="F23" i="7"/>
  <c r="F12" i="7"/>
  <c r="H158" i="4"/>
  <c r="F158" i="4"/>
  <c r="H169" i="4"/>
  <c r="F169" i="4"/>
  <c r="H23" i="4"/>
  <c r="F23" i="4"/>
  <c r="F282" i="7" l="1"/>
  <c r="F283" i="7"/>
  <c r="F284" i="7"/>
  <c r="F285" i="7"/>
  <c r="F286" i="7"/>
  <c r="F287" i="7"/>
  <c r="H289" i="4"/>
  <c r="H290" i="4"/>
  <c r="H291" i="4"/>
  <c r="H292" i="4"/>
  <c r="H293" i="4"/>
  <c r="H294" i="4"/>
  <c r="F290" i="4"/>
  <c r="F291" i="4"/>
  <c r="F292" i="4"/>
  <c r="F293" i="4"/>
  <c r="F294" i="4"/>
  <c r="F289" i="4"/>
  <c r="F41" i="7" l="1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2" i="7"/>
  <c r="F143" i="7"/>
  <c r="F144" i="7"/>
  <c r="F145" i="7"/>
  <c r="F146" i="7"/>
  <c r="F147" i="7"/>
  <c r="F148" i="7"/>
  <c r="F149" i="7"/>
  <c r="F150" i="7"/>
  <c r="F151" i="7"/>
  <c r="F152" i="7"/>
  <c r="F155" i="7"/>
  <c r="F156" i="7"/>
  <c r="F157" i="7"/>
  <c r="F158" i="7"/>
  <c r="F159" i="7"/>
  <c r="F160" i="7"/>
  <c r="F161" i="7"/>
  <c r="F162" i="7"/>
  <c r="F164" i="7"/>
  <c r="F166" i="7"/>
  <c r="F168" i="7"/>
  <c r="F169" i="7"/>
  <c r="F170" i="7"/>
  <c r="F171" i="7"/>
  <c r="F172" i="7"/>
  <c r="F173" i="7"/>
  <c r="F174" i="7"/>
  <c r="F175" i="7"/>
  <c r="F176" i="7"/>
  <c r="F177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H5" i="1" l="1"/>
  <c r="F5" i="1"/>
  <c r="H267" i="4"/>
  <c r="F267" i="4"/>
  <c r="H266" i="4"/>
  <c r="F266" i="4"/>
  <c r="H265" i="4"/>
  <c r="F265" i="4"/>
  <c r="H264" i="4"/>
  <c r="F264" i="4"/>
  <c r="H263" i="4"/>
  <c r="F263" i="4"/>
  <c r="H262" i="4"/>
  <c r="F262" i="4"/>
  <c r="H261" i="4"/>
  <c r="F261" i="4"/>
  <c r="H260" i="4"/>
  <c r="F260" i="4"/>
  <c r="H259" i="4"/>
  <c r="F259" i="4"/>
  <c r="H258" i="4"/>
  <c r="F258" i="4"/>
  <c r="H257" i="4"/>
  <c r="F257" i="4"/>
  <c r="H256" i="4"/>
  <c r="F256" i="4"/>
  <c r="H255" i="4"/>
  <c r="F255" i="4"/>
  <c r="H254" i="4"/>
  <c r="F254" i="4"/>
  <c r="H253" i="4"/>
  <c r="F253" i="4"/>
  <c r="H252" i="4"/>
  <c r="F252" i="4"/>
  <c r="H251" i="4"/>
  <c r="F251" i="4"/>
  <c r="H250" i="4"/>
  <c r="F250" i="4"/>
  <c r="H249" i="4"/>
  <c r="F249" i="4"/>
  <c r="H248" i="4"/>
  <c r="F248" i="4"/>
  <c r="H247" i="4"/>
  <c r="F247" i="4"/>
  <c r="H246" i="4"/>
  <c r="F246" i="4"/>
  <c r="H245" i="4"/>
  <c r="F245" i="4"/>
  <c r="H244" i="4"/>
  <c r="F244" i="4"/>
  <c r="H243" i="4"/>
  <c r="F243" i="4"/>
  <c r="H242" i="4"/>
  <c r="F242" i="4"/>
  <c r="H241" i="4"/>
  <c r="F241" i="4"/>
  <c r="H240" i="4"/>
  <c r="F240" i="4"/>
  <c r="H239" i="4"/>
  <c r="F239" i="4"/>
  <c r="H238" i="4"/>
  <c r="F238" i="4"/>
  <c r="H237" i="4"/>
  <c r="F237" i="4"/>
  <c r="H236" i="4"/>
  <c r="F236" i="4"/>
  <c r="H235" i="4"/>
  <c r="F235" i="4"/>
  <c r="H234" i="4"/>
  <c r="F234" i="4"/>
  <c r="H233" i="4"/>
  <c r="F233" i="4"/>
  <c r="H232" i="4"/>
  <c r="F232" i="4"/>
  <c r="H231" i="4"/>
  <c r="F231" i="4"/>
  <c r="H230" i="4"/>
  <c r="F230" i="4"/>
  <c r="H229" i="4"/>
  <c r="F229" i="4"/>
  <c r="H228" i="4"/>
  <c r="F228" i="4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288" i="4" l="1"/>
  <c r="F288" i="4"/>
  <c r="H287" i="4"/>
  <c r="F287" i="4"/>
  <c r="H286" i="4"/>
  <c r="F286" i="4"/>
  <c r="H285" i="4"/>
  <c r="F285" i="4"/>
  <c r="H284" i="4"/>
  <c r="F284" i="4"/>
  <c r="H283" i="4"/>
  <c r="F283" i="4"/>
  <c r="H282" i="4"/>
  <c r="F282" i="4"/>
  <c r="H280" i="4"/>
  <c r="F280" i="4"/>
  <c r="H279" i="4"/>
  <c r="F279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8" i="4"/>
  <c r="F268" i="4"/>
  <c r="H189" i="4"/>
  <c r="F189" i="4"/>
  <c r="H188" i="4"/>
  <c r="F188" i="4"/>
  <c r="H187" i="4"/>
  <c r="F187" i="4"/>
  <c r="H186" i="4"/>
  <c r="F186" i="4"/>
  <c r="H181" i="4"/>
  <c r="F181" i="4"/>
  <c r="H180" i="4"/>
  <c r="F180" i="4"/>
  <c r="H179" i="4"/>
  <c r="F179" i="4"/>
  <c r="H178" i="4"/>
  <c r="H177" i="4"/>
  <c r="F177" i="4"/>
  <c r="H176" i="4"/>
  <c r="F176" i="4"/>
  <c r="H175" i="4"/>
  <c r="F175" i="4"/>
  <c r="H174" i="4"/>
  <c r="F174" i="4"/>
  <c r="H173" i="4"/>
  <c r="F173" i="4"/>
  <c r="H171" i="4"/>
  <c r="F171" i="4"/>
  <c r="H170" i="4"/>
  <c r="F170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23" i="4" l="1"/>
  <c r="F123" i="4"/>
  <c r="H7" i="1"/>
  <c r="F47" i="8" l="1"/>
  <c r="H136" i="4" l="1"/>
  <c r="F136" i="4"/>
  <c r="H135" i="4"/>
  <c r="F135" i="4"/>
  <c r="H21" i="4"/>
  <c r="F21" i="4"/>
  <c r="H12" i="4"/>
  <c r="F12" i="4"/>
  <c r="H6" i="1" l="1"/>
  <c r="H146" i="4"/>
  <c r="F146" i="4"/>
  <c r="H145" i="4" l="1"/>
  <c r="F145" i="4"/>
  <c r="F29" i="7" l="1"/>
  <c r="F30" i="7"/>
  <c r="F31" i="7"/>
  <c r="F32" i="7"/>
  <c r="F33" i="7"/>
  <c r="F34" i="7"/>
  <c r="F35" i="7"/>
  <c r="F28" i="7"/>
  <c r="F24" i="7"/>
  <c r="F25" i="7"/>
  <c r="F27" i="7"/>
  <c r="H24" i="4"/>
  <c r="H25" i="4"/>
  <c r="H27" i="4"/>
  <c r="H28" i="4"/>
  <c r="H29" i="4"/>
  <c r="H30" i="4"/>
  <c r="H31" i="4"/>
  <c r="H33" i="4"/>
  <c r="H35" i="4"/>
  <c r="H37" i="4"/>
  <c r="H39" i="4"/>
  <c r="F24" i="4"/>
  <c r="F25" i="4"/>
  <c r="F27" i="4"/>
  <c r="F28" i="4"/>
  <c r="F29" i="4"/>
  <c r="F30" i="4"/>
  <c r="F31" i="4"/>
  <c r="F33" i="4"/>
  <c r="F35" i="4"/>
  <c r="F37" i="4"/>
  <c r="F39" i="4"/>
  <c r="F169" i="8"/>
  <c r="F168" i="8"/>
  <c r="F167" i="8"/>
  <c r="F166" i="8"/>
  <c r="H141" i="4"/>
  <c r="F141" i="4"/>
  <c r="H140" i="4"/>
  <c r="F140" i="4"/>
  <c r="H139" i="4"/>
  <c r="F139" i="4"/>
  <c r="H137" i="4"/>
  <c r="H138" i="4"/>
  <c r="F138" i="4"/>
  <c r="F137" i="4"/>
  <c r="F132" i="8" l="1"/>
  <c r="F133" i="8"/>
  <c r="F134" i="8"/>
  <c r="F135" i="8"/>
  <c r="F68" i="8"/>
  <c r="F69" i="8"/>
  <c r="F70" i="8"/>
  <c r="F163" i="8"/>
  <c r="F164" i="8"/>
  <c r="F165" i="8"/>
  <c r="F71" i="8"/>
  <c r="F170" i="8"/>
  <c r="F171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62" i="8"/>
  <c r="F159" i="8"/>
  <c r="F160" i="8"/>
  <c r="F161" i="8"/>
  <c r="F42" i="8"/>
  <c r="F136" i="8"/>
  <c r="F138" i="8"/>
  <c r="F137" i="8"/>
  <c r="F94" i="8"/>
  <c r="F21" i="7"/>
  <c r="F20" i="7"/>
  <c r="F19" i="7"/>
  <c r="F18" i="7"/>
  <c r="F17" i="7"/>
  <c r="F16" i="7"/>
  <c r="F15" i="7"/>
  <c r="F14" i="7"/>
  <c r="F13" i="7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43" i="4" l="1"/>
  <c r="F43" i="4"/>
  <c r="F40" i="7"/>
  <c r="H40" i="4"/>
  <c r="H41" i="4"/>
  <c r="H42" i="4"/>
  <c r="F41" i="4"/>
  <c r="F42" i="4"/>
  <c r="F40" i="4"/>
  <c r="F129" i="4" l="1"/>
  <c r="H127" i="4"/>
  <c r="H128" i="4"/>
  <c r="H129" i="4"/>
  <c r="H130" i="4"/>
  <c r="H131" i="4"/>
  <c r="H132" i="4"/>
  <c r="H133" i="4"/>
  <c r="F133" i="4"/>
  <c r="F130" i="4"/>
  <c r="F131" i="4"/>
  <c r="F132" i="4"/>
  <c r="F127" i="4"/>
  <c r="F128" i="4"/>
  <c r="H125" i="4"/>
  <c r="H126" i="4"/>
  <c r="H124" i="4"/>
  <c r="F125" i="4"/>
  <c r="F126" i="4"/>
  <c r="F124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4" i="1"/>
  <c r="H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44" i="4"/>
  <c r="F3" i="7" l="1"/>
  <c r="F4" i="7"/>
  <c r="F5" i="7"/>
  <c r="F6" i="7"/>
  <c r="F7" i="7"/>
  <c r="F8" i="7"/>
  <c r="F9" i="7"/>
  <c r="F10" i="7"/>
  <c r="F2" i="7"/>
  <c r="F3" i="1" l="1"/>
  <c r="H3" i="1"/>
  <c r="H3" i="4" l="1"/>
  <c r="H4" i="4"/>
  <c r="H5" i="4"/>
  <c r="H6" i="4"/>
  <c r="H7" i="4"/>
  <c r="H8" i="4"/>
  <c r="H9" i="4"/>
  <c r="F3" i="4"/>
  <c r="F4" i="4"/>
  <c r="F5" i="4"/>
  <c r="F6" i="4"/>
  <c r="F7" i="4"/>
  <c r="F8" i="4"/>
  <c r="F9" i="4"/>
  <c r="F2" i="4"/>
  <c r="H2" i="4"/>
  <c r="F93" i="8" l="1"/>
  <c r="F92" i="8"/>
  <c r="F91" i="8"/>
  <c r="F90" i="8"/>
  <c r="F89" i="8"/>
  <c r="F88" i="8"/>
  <c r="F87" i="8"/>
  <c r="F86" i="8"/>
  <c r="F85" i="8"/>
  <c r="F45" i="8"/>
  <c r="F50" i="8"/>
  <c r="F51" i="8"/>
  <c r="F43" i="8"/>
  <c r="F44" i="8"/>
  <c r="F46" i="8"/>
  <c r="F121" i="8"/>
  <c r="F52" i="8"/>
  <c r="F53" i="8"/>
  <c r="F54" i="8"/>
  <c r="F55" i="8"/>
  <c r="F56" i="8"/>
  <c r="F126" i="8"/>
  <c r="F127" i="8"/>
  <c r="F128" i="8"/>
  <c r="F129" i="8"/>
  <c r="F130" i="8"/>
  <c r="F59" i="8"/>
  <c r="F60" i="8"/>
  <c r="F61" i="8"/>
  <c r="F62" i="8"/>
  <c r="F63" i="8"/>
  <c r="F64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57" i="8"/>
  <c r="F122" i="8"/>
  <c r="F58" i="8"/>
  <c r="F106" i="8"/>
  <c r="F95" i="8"/>
  <c r="F96" i="8"/>
  <c r="F97" i="8"/>
  <c r="F98" i="8"/>
  <c r="F99" i="8"/>
  <c r="F100" i="8"/>
  <c r="F101" i="8"/>
  <c r="F102" i="8"/>
  <c r="F103" i="8"/>
  <c r="F104" i="8"/>
  <c r="F105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65" i="8"/>
  <c r="F66" i="8"/>
  <c r="F123" i="8"/>
  <c r="F67" i="8"/>
  <c r="F124" i="8"/>
  <c r="F125" i="8"/>
  <c r="F131" i="8"/>
  <c r="F49" i="8"/>
  <c r="F119" i="8"/>
  <c r="F12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F3" i="8"/>
  <c r="F24" i="8"/>
  <c r="F25" i="8"/>
  <c r="F26" i="8"/>
  <c r="F27" i="8"/>
  <c r="F28" i="8"/>
  <c r="F29" i="8"/>
  <c r="F30" i="8"/>
  <c r="F31" i="8"/>
  <c r="F32" i="8"/>
  <c r="F4" i="8"/>
  <c r="F5" i="8"/>
  <c r="F33" i="8"/>
  <c r="F34" i="8"/>
  <c r="F35" i="8"/>
  <c r="F36" i="8"/>
  <c r="F37" i="8"/>
  <c r="F38" i="8"/>
  <c r="F39" i="8"/>
  <c r="F40" i="8"/>
  <c r="F41" i="8"/>
  <c r="F48" i="8" l="1"/>
</calcChain>
</file>

<file path=xl/sharedStrings.xml><?xml version="1.0" encoding="utf-8"?>
<sst xmlns="http://schemas.openxmlformats.org/spreadsheetml/2006/main" count="5899" uniqueCount="2044">
  <si>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</si>
  <si>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</si>
  <si>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</si>
  <si>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</si>
  <si>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</si>
  <si>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</si>
  <si>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</si>
  <si>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</si>
  <si>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Var Description L5</t>
  </si>
  <si>
    <t>v</t>
  </si>
  <si>
    <t>End Var Value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</si>
  <si>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</si>
  <si>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</si>
  <si>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</si>
  <si>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</si>
  <si>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</si>
  <si>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</si>
  <si>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</si>
  <si>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</si>
  <si>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</si>
  <si>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</si>
  <si>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</si>
  <si>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</si>
  <si>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</si>
  <si>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Classification</t>
  </si>
  <si>
    <t>KPI_SUBPARENT</t>
  </si>
  <si>
    <t>SCR</t>
  </si>
  <si>
    <t>PackNumber</t>
  </si>
  <si>
    <t>Pack Number</t>
  </si>
  <si>
    <t>CountryCode</t>
  </si>
  <si>
    <t>CountryName</t>
  </si>
  <si>
    <t>Country Code</t>
  </si>
  <si>
    <t>Country Name</t>
  </si>
  <si>
    <t>CustomerCode</t>
  </si>
  <si>
    <t>CustomerName</t>
  </si>
  <si>
    <t>Customer Code</t>
  </si>
  <si>
    <t>Customer Name</t>
  </si>
  <si>
    <t>ReportingCompanyCode</t>
  </si>
  <si>
    <t>Reporting Company Code</t>
  </si>
  <si>
    <t>InternationalProductCode</t>
  </si>
  <si>
    <t>InternationalProductName</t>
  </si>
  <si>
    <t>InternationalProductNumber</t>
  </si>
  <si>
    <t>International Product Code</t>
  </si>
  <si>
    <t>International Product Name</t>
  </si>
  <si>
    <t>International Product Number</t>
  </si>
  <si>
    <t>ConcentrationDescription</t>
  </si>
  <si>
    <t>ReportingGroupName</t>
  </si>
  <si>
    <t>SegmentName</t>
  </si>
  <si>
    <t>Concentration Description</t>
  </si>
  <si>
    <t>Material Name</t>
  </si>
  <si>
    <t>Material Number</t>
  </si>
  <si>
    <t>Segment</t>
  </si>
  <si>
    <t>R1</t>
  </si>
  <si>
    <t>SegmentCode</t>
  </si>
  <si>
    <t>Segment Code</t>
  </si>
  <si>
    <t>InternationalProductType</t>
  </si>
  <si>
    <t>International Product Type</t>
  </si>
  <si>
    <t>GalenicFormDescription</t>
  </si>
  <si>
    <t>PackFormDescription</t>
  </si>
  <si>
    <t>Galenic Form Description</t>
  </si>
  <si>
    <t>Pack Form Description</t>
  </si>
  <si>
    <t>IntermediateMaterialName</t>
  </si>
  <si>
    <t>IntermediateMaterialNumber</t>
  </si>
  <si>
    <t>Intermediate Material Name</t>
  </si>
  <si>
    <t>Intermediate Material Number</t>
  </si>
  <si>
    <t>#,##0.00000</t>
  </si>
  <si>
    <t>CollectedCostManufacturingSiteName</t>
  </si>
  <si>
    <t>Collected Cost Manufacturing Site Name</t>
  </si>
  <si>
    <t>CollectedCostManufacturingSiteCode</t>
  </si>
  <si>
    <t>Collected Cost Manufacturing Site Code</t>
  </si>
  <si>
    <t>CollectedCostSourcingCompanyName</t>
  </si>
  <si>
    <t>CollectedCostSourcingCompanyCode</t>
  </si>
  <si>
    <t>Collected Cost Sourcing Company Name</t>
  </si>
  <si>
    <t>Collected Cost Sourcing Company Code</t>
  </si>
  <si>
    <t>RollupUOMCode</t>
  </si>
  <si>
    <t>RollupUOMName</t>
  </si>
  <si>
    <t>CollectedCostMaterialName</t>
  </si>
  <si>
    <t>RollupMaterialName</t>
  </si>
  <si>
    <t>UnitOfMeasureCode</t>
  </si>
  <si>
    <t>UnitOfMeasureName</t>
  </si>
  <si>
    <t>CollectedCostUOMCode</t>
  </si>
  <si>
    <t>CollectedCostUOMName</t>
  </si>
  <si>
    <t>IntermediateSourcingCompanyName</t>
  </si>
  <si>
    <t>IntermediateSourcingCompanyCode</t>
  </si>
  <si>
    <t>Intermediate Sourcing Company Name</t>
  </si>
  <si>
    <t>Intermediate Sourcing Company Code</t>
  </si>
  <si>
    <t>CollectedCostCollectingCompanyName</t>
  </si>
  <si>
    <t>CollectedCostCollectingCompanyCode</t>
  </si>
  <si>
    <t>CollectedCostMaterialNumber</t>
  </si>
  <si>
    <t>RollupMaterialNumber</t>
  </si>
  <si>
    <t>CollectingCompanyName</t>
  </si>
  <si>
    <t>CollectingCompanyCode</t>
  </si>
  <si>
    <t>Collecting Company Name</t>
  </si>
  <si>
    <t>Collecting Company Code</t>
  </si>
  <si>
    <t>ManufacturingSiteName</t>
  </si>
  <si>
    <t>ManufacturingSiteCode</t>
  </si>
  <si>
    <t>Manufacturing Site Name</t>
  </si>
  <si>
    <t>Manufacturing Site Code</t>
  </si>
  <si>
    <t>GOCLevel5</t>
  </si>
  <si>
    <t>ReportingCompanyDescription</t>
  </si>
  <si>
    <t>Reporting Company Description</t>
  </si>
  <si>
    <t>GOCLevel1</t>
  </si>
  <si>
    <t>GOCLevel2</t>
  </si>
  <si>
    <t>GOCLevel3</t>
  </si>
  <si>
    <t>GOCLevel4</t>
  </si>
  <si>
    <t>DIMENSION_TABLE</t>
  </si>
  <si>
    <t>BaseUoM</t>
  </si>
  <si>
    <t>Content</t>
  </si>
  <si>
    <t>ContentUoM</t>
  </si>
  <si>
    <t>DrugSubstanceDescription</t>
  </si>
  <si>
    <t>DrugSubstanceIntermediateDescription</t>
  </si>
  <si>
    <t>EprexCaseFlag</t>
  </si>
  <si>
    <t>FinalSkuFlag</t>
  </si>
  <si>
    <t>LanguageDescription</t>
  </si>
  <si>
    <t>MarkedForDeleteFlag</t>
  </si>
  <si>
    <t>PackagingMaterialFlag</t>
  </si>
  <si>
    <t>PackSize</t>
  </si>
  <si>
    <t>SalesIP</t>
  </si>
  <si>
    <t>SalesIPDescription</t>
  </si>
  <si>
    <t>Active</t>
  </si>
  <si>
    <t>CollectedCostCollectingAffiliateFlag</t>
  </si>
  <si>
    <t>CollectedCostCollectingExternalCompanyFlag</t>
  </si>
  <si>
    <t>CollectedCostCollectingLocalManufaturerFlag</t>
  </si>
  <si>
    <t>CollectedCostCollectingMarketingAffiliateCustomerName</t>
  </si>
  <si>
    <t>CollectedCostCollectingType</t>
  </si>
  <si>
    <t>CollectedCostCollectingVendorCode</t>
  </si>
  <si>
    <t>CollectedCostCollectingVendorName</t>
  </si>
  <si>
    <t>CollectedCostManufacturingSiteAffiliateFlag</t>
  </si>
  <si>
    <t>CollectedCostManufacturingSiteExternalCompanyFlag</t>
  </si>
  <si>
    <t>CollectedCostManufacturingSiteLocalManufaturerFlag</t>
  </si>
  <si>
    <t>CollectedCostManufacturingSiteMarketingAffiliateCustomerName</t>
  </si>
  <si>
    <t>CollectedCostManufacturingSiteType</t>
  </si>
  <si>
    <t>CollectedCostManufacturingSiteVendorCode</t>
  </si>
  <si>
    <t>CollectedCostManufacturingSiteVendorName</t>
  </si>
  <si>
    <t>CollectedCostSourcingCompanyAffiliateFlag</t>
  </si>
  <si>
    <t>CollectedCostSourcingCompanyExternalCompanyFlag</t>
  </si>
  <si>
    <t>CollectedCostSourcingCompanyLocalManufaturerFlag</t>
  </si>
  <si>
    <t>CollectedCostSourcingCompanyMarketingAffiliateCustomerName</t>
  </si>
  <si>
    <t>CollectedCostSourcingCompanyType</t>
  </si>
  <si>
    <t>CollectedCostSourcingCompanyVendorCode</t>
  </si>
  <si>
    <t>CollectedCostSourcingCompanyVendorName</t>
  </si>
  <si>
    <t>CollectingCompanyAffiliateFlag</t>
  </si>
  <si>
    <t>CollectingCompanyExternalCompanyFlag</t>
  </si>
  <si>
    <t>CollectingCompanyLocalManufaturerFlag</t>
  </si>
  <si>
    <t>CollectingCompanyMarketingAffiliateCustomerName</t>
  </si>
  <si>
    <t>CollectingCompanyType</t>
  </si>
  <si>
    <t>CollectingCompanyVendorCode</t>
  </si>
  <si>
    <t>CollectingCompanyVendorName</t>
  </si>
  <si>
    <t>DistributionChannel</t>
  </si>
  <si>
    <t>IntermediateMaterialGroup</t>
  </si>
  <si>
    <t>IntermediateMaterialGroupDescription</t>
  </si>
  <si>
    <t>IntermediateMaterialNumberDB2</t>
  </si>
  <si>
    <t>IntermediateMaterialType</t>
  </si>
  <si>
    <t>IntermediateSourcingAffiliateFlag</t>
  </si>
  <si>
    <t>IntermediateSourcingExternalCompanyFlag</t>
  </si>
  <si>
    <t>IntermediateSourcingLocalManufaturerFlag</t>
  </si>
  <si>
    <t>IntermediateSourcingMarketingAffiliateCustomerName</t>
  </si>
  <si>
    <t>IntermediateSourcingType</t>
  </si>
  <si>
    <t>IntermediateSourcingVendorCode</t>
  </si>
  <si>
    <t>IntermediateSourcingVendorName</t>
  </si>
  <si>
    <t>LaunchDate</t>
  </si>
  <si>
    <t>ManufacturingSiteAffiliateFlag</t>
  </si>
  <si>
    <t>ManufacturingSiteExternalCompanyFlag</t>
  </si>
  <si>
    <t>ManufacturingSiteLocalManufaturerFlag</t>
  </si>
  <si>
    <t>ManufacturingSiteMarketingAffiliateCustomerName</t>
  </si>
  <si>
    <t>ManufacturingSiteType</t>
  </si>
  <si>
    <t>ManufacturingSiteVendorCode</t>
  </si>
  <si>
    <t>ManufacturingSiteVendorName</t>
  </si>
  <si>
    <t>OutputBaseUoM</t>
  </si>
  <si>
    <t>OutputConcentrationDescription</t>
  </si>
  <si>
    <t>OutPutContent</t>
  </si>
  <si>
    <t>OutputContentUoM</t>
  </si>
  <si>
    <t>OutputDrugSubstanceDescription</t>
  </si>
  <si>
    <t>OutputDrugSubstanceIntermediateDescription</t>
  </si>
  <si>
    <t>OutputEprexCaseFlag</t>
  </si>
  <si>
    <t>OutputFinalSkuFlag</t>
  </si>
  <si>
    <t>OutputGalenicFormDescription</t>
  </si>
  <si>
    <t>OutputLanguageDescription</t>
  </si>
  <si>
    <t>OutputMarkedForDeleteFlag</t>
  </si>
  <si>
    <t>OutputMaterialGroupDescription</t>
  </si>
  <si>
    <t>OutputMaterialName</t>
  </si>
  <si>
    <t>OutputMaterialNumber</t>
  </si>
  <si>
    <t>OutputMaterialNumberDB2</t>
  </si>
  <si>
    <t>OutputMaterialType</t>
  </si>
  <si>
    <t>OutputPackagingMaterialFlag</t>
  </si>
  <si>
    <t>OutputPackFormDescription</t>
  </si>
  <si>
    <t>OutputPackSize</t>
  </si>
  <si>
    <t>OutputSalesIP</t>
  </si>
  <si>
    <t>OutputSalesIPDescription</t>
  </si>
  <si>
    <t>OutputSegment</t>
  </si>
  <si>
    <t>OutputType</t>
  </si>
  <si>
    <t>Type</t>
  </si>
  <si>
    <t>Pack</t>
  </si>
  <si>
    <t>Base UoM</t>
  </si>
  <si>
    <t>Content UoM</t>
  </si>
  <si>
    <t>Distribution Channel</t>
  </si>
  <si>
    <t>Drug Substance Description</t>
  </si>
  <si>
    <t>Drug Substance Intermediate Description</t>
  </si>
  <si>
    <t>Eprex Case Flag</t>
  </si>
  <si>
    <t>Final Sku Flag</t>
  </si>
  <si>
    <t>GOC Level 1</t>
  </si>
  <si>
    <t>GOC Level 2</t>
  </si>
  <si>
    <t>GOC Level 3</t>
  </si>
  <si>
    <t>GOC Level 4</t>
  </si>
  <si>
    <t>GOC Level 5</t>
  </si>
  <si>
    <t>Reporting Group Name</t>
  </si>
  <si>
    <t>Pack Size</t>
  </si>
  <si>
    <t>Language Description</t>
  </si>
  <si>
    <t>Launch Date</t>
  </si>
  <si>
    <t>Segment Name</t>
  </si>
  <si>
    <t>Packaging Material Flag</t>
  </si>
  <si>
    <t>Marked For Delete Flag</t>
  </si>
  <si>
    <t>Segment Obsolete Flag</t>
  </si>
  <si>
    <t>SegmentObsoleteFlag</t>
  </si>
  <si>
    <t>Output Material</t>
  </si>
  <si>
    <t>Output Material Group</t>
  </si>
  <si>
    <t>Output Material Group Description</t>
  </si>
  <si>
    <t>Output Material Name</t>
  </si>
  <si>
    <t>Output Material Number</t>
  </si>
  <si>
    <t>Output Material Number DB2</t>
  </si>
  <si>
    <t>Output Material Type</t>
  </si>
  <si>
    <t>Sales IP</t>
  </si>
  <si>
    <t>Sales IP Description</t>
  </si>
  <si>
    <t>Intermediate Material</t>
  </si>
  <si>
    <t>Intermediate Material Group</t>
  </si>
  <si>
    <t>Intermediate Material Group Description</t>
  </si>
  <si>
    <t>Intermediate Material Number DB2</t>
  </si>
  <si>
    <t>Intermediate Material Type</t>
  </si>
  <si>
    <t>Collecting Company Affiliate Flag</t>
  </si>
  <si>
    <t>Collecting Company Type</t>
  </si>
  <si>
    <t>Marketing Affiliate Customer Name</t>
  </si>
  <si>
    <t>Vendor Code</t>
  </si>
  <si>
    <t>Vendor Name</t>
  </si>
  <si>
    <t>Collecting Company</t>
  </si>
  <si>
    <t>Manufacturing Site</t>
  </si>
  <si>
    <t>Manufacturing Site Affiliate Flag</t>
  </si>
  <si>
    <t>Manufacturing Site ExternalCompanyFlag</t>
  </si>
  <si>
    <t>Manufacturing Site LocalManufaturerFlag</t>
  </si>
  <si>
    <t>Manufacturing Site Type</t>
  </si>
  <si>
    <t>Collecting Company LocalManufaturerFlag</t>
  </si>
  <si>
    <t>Collecting Company ExternalCompanyFlag</t>
  </si>
  <si>
    <t>Collected Cost Manufacturing Site</t>
  </si>
  <si>
    <t>Collected Cost Sourcing Company</t>
  </si>
  <si>
    <t>Intermediate Sourcing</t>
  </si>
  <si>
    <t>Intermediate Sourcing Affiliate Flag</t>
  </si>
  <si>
    <t>Intermediate Sourcing ExternalCompanyFlag</t>
  </si>
  <si>
    <t>Intermediate Sourcing LocalManufaturerFlag</t>
  </si>
  <si>
    <t>Marketing Affiliate CustomerName</t>
  </si>
  <si>
    <t>Intermediate Sourcing Type</t>
  </si>
  <si>
    <t>Collected Cost Sourcing Company Type</t>
  </si>
  <si>
    <t>Marketing Affiliate Custome rName</t>
  </si>
  <si>
    <t>Collected Cost Sourcing Company LocalManufaturerFlag</t>
  </si>
  <si>
    <t>Collected Cost Sourcing Company ExternalCompanyFlag</t>
  </si>
  <si>
    <t>Collected Cost Sourcing Company Affiliate Flag</t>
  </si>
  <si>
    <t>Collected Cost Collecting AffiliateFlag</t>
  </si>
  <si>
    <t>MarketingAffiliateCustomerName</t>
  </si>
  <si>
    <t>Collected Cost Collecting LocalManufaturerFlag</t>
  </si>
  <si>
    <t>Collected Cost Collecting Type</t>
  </si>
  <si>
    <t>Collected Cost Collecting ExternalCompanyFlag</t>
  </si>
  <si>
    <t>Collected Cost Collecting CompanyName</t>
  </si>
  <si>
    <t>Collected Cost Collecting CompanyCode</t>
  </si>
  <si>
    <t>Collected Cost Manufacturing Site Affiliate Flag</t>
  </si>
  <si>
    <t>Collected Cost Manufacturing Site ExternalCompanyFlag</t>
  </si>
  <si>
    <t>Collected Cost Manufacturing Site LocalManufaturerFlag</t>
  </si>
  <si>
    <t>Collected Cost Manufacturing Site Type</t>
  </si>
  <si>
    <t>Collected Cost</t>
  </si>
  <si>
    <t>UOM Code</t>
  </si>
  <si>
    <t>UOM Name</t>
  </si>
  <si>
    <t>Rollup</t>
  </si>
  <si>
    <t>OutputMaterialGroup</t>
  </si>
  <si>
    <t>Packaging MaterialFlag</t>
  </si>
  <si>
    <t>CostCompConsMixed</t>
  </si>
  <si>
    <t>ValueUSDF.JnJ.R1</t>
  </si>
  <si>
    <t>ValueUSDF.Oth.R1</t>
  </si>
  <si>
    <t>ValueUSDF.Ovh.R1</t>
  </si>
  <si>
    <t>ValueUSDLabour.R1</t>
  </si>
  <si>
    <t>ValueUSDM.JnJ.R1</t>
  </si>
  <si>
    <t>ValueUSDM.Oth.R1</t>
  </si>
  <si>
    <t>ValueUSDRemaining.R1</t>
  </si>
  <si>
    <t>ValueUSDV.Ovh.R1</t>
  </si>
  <si>
    <t>v.KPI.SCR.CostCompConsMixed.ValueUSDF.JnJ.R1</t>
  </si>
  <si>
    <t>v.KPI.SCR.CostCompConsMixed.ValueUSDF.Oth.R1</t>
  </si>
  <si>
    <t>v.KPI.SCR.CostCompConsMixed.ValueUSDF.Ovh.R1</t>
  </si>
  <si>
    <t>v.KPI.SCR.CostCompConsMixed.ValueUSDLabour.R1</t>
  </si>
  <si>
    <t>v.KPI.SCR.CostCompConsMixed.ValueUSDM.JnJ.R1</t>
  </si>
  <si>
    <t>v.KPI.SCR.CostCompConsMixed.ValueUSDM.Oth.R1</t>
  </si>
  <si>
    <t>v.KPI.SCR.CostCompConsMixed.ValueUSDRemaining.R1</t>
  </si>
  <si>
    <t>v.KPI.SCR.CostCompConsMixed.ValueUSDV.Ovh.R1</t>
  </si>
  <si>
    <t>Aux.KPI</t>
  </si>
  <si>
    <t>RC</t>
  </si>
  <si>
    <t>Cost.Selector</t>
  </si>
  <si>
    <t>=Only(%HIDE_SK_SCR_COST_RC)</t>
  </si>
  <si>
    <t>v.KPI.SCR.CostCompConsMixed.ValueUSDTotal.Value.R1</t>
  </si>
  <si>
    <t>ValueUSDTotal.Value.R1</t>
  </si>
  <si>
    <t>IntermediateProductStep</t>
  </si>
  <si>
    <t>Intermediate Product Step</t>
  </si>
  <si>
    <t>NetTradeSales</t>
  </si>
  <si>
    <t>SalesValueUSD.R1</t>
  </si>
  <si>
    <t>Sales.Selector</t>
  </si>
  <si>
    <t>=Only(%HIDE_SK_SCR_SALES_RC)</t>
  </si>
  <si>
    <t>v.KPI.SCR.NetTradeSales.SalesValueUSD.R1</t>
  </si>
  <si>
    <t>SalesValueLocalCurrency.R1</t>
  </si>
  <si>
    <t>v.KPI.SCR.NetTradeSales.SalesValueLocalCurrency.R1</t>
  </si>
  <si>
    <t>MCPConstruction</t>
  </si>
  <si>
    <t>Cost_Mcp Facts</t>
  </si>
  <si>
    <t>Cost Plant Facts</t>
  </si>
  <si>
    <t>OcnisPotIntValueUSD.R1</t>
  </si>
  <si>
    <t>OcnisPotExtValueUSD.R1</t>
  </si>
  <si>
    <t>OcnisPotValueUSD.R1</t>
  </si>
  <si>
    <t>OcnisPotDedicatedValueUSD.R1</t>
  </si>
  <si>
    <t>OcnisPotIntPercentage.R1</t>
  </si>
  <si>
    <t>OcnisPotExtPercentage.R1</t>
  </si>
  <si>
    <t>OcnisPotWeightPercentage.R1</t>
  </si>
  <si>
    <t>v.KPI.SCR.MCPConstruction.OcnisPotIntValueUSD.R1</t>
  </si>
  <si>
    <t>v.KPI.SCR.MCPConstruction.OcnisPotExtValueUSD.R1</t>
  </si>
  <si>
    <t>v.KPI.SCR.MCPConstruction.OcnisPotValueUSD.R1</t>
  </si>
  <si>
    <t>v.KPI.SCR.MCPConstruction.OcnisPotDedicatedValueUSD.R1</t>
  </si>
  <si>
    <t>v.KPI.SCR.MCPConstruction.OcnisPotIntPercentage.R1</t>
  </si>
  <si>
    <t>v.KPI.SCR.MCPConstruction.OcnisPotExtPercentage.R1</t>
  </si>
  <si>
    <t>v.KPI.SCR.MCPConstruction.OcnisPotWeightPercentage.R1</t>
  </si>
  <si>
    <t>CollectedCost.R1</t>
  </si>
  <si>
    <t>CalculatedCost.R1</t>
  </si>
  <si>
    <t>CalculatedConversionFactor.R1</t>
  </si>
  <si>
    <t>Intermediate Cost Facts</t>
  </si>
  <si>
    <t>IntermediateCost</t>
  </si>
  <si>
    <t>RollupConversionFactor.R1</t>
  </si>
  <si>
    <t>v.KPI.SCR.IntermediateCost.RollupConversionFactor.R1</t>
  </si>
  <si>
    <t>v.KPI.SCR.IntermediateCost.CollectedCost.R1</t>
  </si>
  <si>
    <t>v.KPI.SCR.IntermediateCost.CalculatedCost.R1</t>
  </si>
  <si>
    <t>v.KPI.SCR.IntermediateCost.CalculatedConversionFactor.R1</t>
  </si>
  <si>
    <t>FinancialType</t>
  </si>
  <si>
    <t>Financial Type</t>
  </si>
  <si>
    <t>PackType</t>
  </si>
  <si>
    <t>Pack Type</t>
  </si>
  <si>
    <t>STD.ValueUSDF.JnJ.R1</t>
  </si>
  <si>
    <t>STD.ValueUSDF.Oth.R1</t>
  </si>
  <si>
    <t>STD.ValueUSDF.Ovh.R1</t>
  </si>
  <si>
    <t>STD.ValueUSDLabour.R1</t>
  </si>
  <si>
    <t>STD.ValueUSDM.JnJ.R1</t>
  </si>
  <si>
    <t>STD.ValueUSDM.Oth.R1</t>
  </si>
  <si>
    <t>STD.ValueUSDRemaining.R1</t>
  </si>
  <si>
    <t>STD.ValueUSDV.Ovh.R1</t>
  </si>
  <si>
    <t>STD.ValueUSDTotal.Value.R1</t>
  </si>
  <si>
    <t>v.KPI.SCR.CostCompConsMixed.STD.ValueUSDF.JnJ.R1</t>
  </si>
  <si>
    <t>v.KPI.SCR.CostCompConsMixed.STD.ValueUSDF.Oth.R1</t>
  </si>
  <si>
    <t>v.KPI.SCR.CostCompConsMixed.STD.ValueUSDF.Ovh.R1</t>
  </si>
  <si>
    <t>v.KPI.SCR.CostCompConsMixed.STD.ValueUSDLabour.R1</t>
  </si>
  <si>
    <t>v.KPI.SCR.CostCompConsMixed.STD.ValueUSDM.JnJ.R1</t>
  </si>
  <si>
    <t>v.KPI.SCR.CostCompConsMixed.STD.ValueUSDM.Oth.R1</t>
  </si>
  <si>
    <t>v.KPI.SCR.CostCompConsMixed.STD.ValueUSDRemaining.R1</t>
  </si>
  <si>
    <t>v.KPI.SCR.CostCompConsMixed.STD.ValueUSDV.Ovh.R1</t>
  </si>
  <si>
    <t>v.KPI.SCR.CostCompConsMixed.STD.ValueUSDTotal.Value.R1</t>
  </si>
  <si>
    <t>Country</t>
  </si>
  <si>
    <t>Customer</t>
  </si>
  <si>
    <t>Reporting Group</t>
  </si>
  <si>
    <t>International Product</t>
  </si>
  <si>
    <t>Reporting Company</t>
  </si>
  <si>
    <t>Collected Cost Collecting Company</t>
  </si>
  <si>
    <t>SystemCost.Weight.R1</t>
  </si>
  <si>
    <t>FinalDedicatedOCNISPerUnit.R1</t>
  </si>
  <si>
    <t>FinalRegularOCNISPerUnit.R1</t>
  </si>
  <si>
    <t>FinalTotalOCNISPerUnit.R1</t>
  </si>
  <si>
    <t>FinalSystemCost.R1</t>
  </si>
  <si>
    <t>FinalMCPOCNISPerUnit.R1</t>
  </si>
  <si>
    <t>v.KPI.SCR.MCPConstruction.FinalDedicatedOCNISPerUnit.R1</t>
  </si>
  <si>
    <t>v.KPI.SCR.MCPConstruction.FinalRegularOCNISPerUnit.R1</t>
  </si>
  <si>
    <t>v.KPI.SCR.MCPConstruction.FinalTotalOCNISPerUnit.R1</t>
  </si>
  <si>
    <t>v.KPI.SCR.MCPConstruction.FinalSystemCost.R1</t>
  </si>
  <si>
    <t>v.KPI.SCR.MCPConstruction.FinalMCPOCNISPerUnit.R1</t>
  </si>
  <si>
    <t>SystemCost.R1</t>
  </si>
  <si>
    <t>InternalPlantSystemCost.R1</t>
  </si>
  <si>
    <t>ExternalPlantSystemCost.R1</t>
  </si>
  <si>
    <t>LocalAddonSystemCost.R1</t>
  </si>
  <si>
    <t>SamplesQuantity.R1</t>
  </si>
  <si>
    <t>Samples4Quantity.R1</t>
  </si>
  <si>
    <t>FreegoodsQuantity.R1</t>
  </si>
  <si>
    <t>SalesQuantity.R1</t>
  </si>
  <si>
    <t>SalesValueUSD_MTD_Jan.R1</t>
  </si>
  <si>
    <t>SalesValueUSD_MTD_Feb.R1</t>
  </si>
  <si>
    <t>SalesValueUSD_MTD_Mar.R1</t>
  </si>
  <si>
    <t>SalesValueUSD_MTD_Apr.R1</t>
  </si>
  <si>
    <t>SalesValueUSD_MTD_May.R1</t>
  </si>
  <si>
    <t>SalesValueLocalCurrency_MTD_Dec.R1</t>
  </si>
  <si>
    <t>SalesValueLocalCurrency_MTD_Nov.R1</t>
  </si>
  <si>
    <t>SalesValueLocalCurrency_MTD_Oct.R1</t>
  </si>
  <si>
    <t>SalesValueLocalCurrency_MTD_Sep.R1</t>
  </si>
  <si>
    <t>SalesValueLocalCurrency_MTD_Aug.R1</t>
  </si>
  <si>
    <t>SalesValueLocalCurrency_MTD_Jul.R1</t>
  </si>
  <si>
    <t>SalesValueLocalCurrency_MTD_Jun.R1</t>
  </si>
  <si>
    <t>SalesValueLocalCurrency_MTD_May.R1</t>
  </si>
  <si>
    <t>SalesValueLocalCurrency_MTD_Apr.R1</t>
  </si>
  <si>
    <t>SalesValueLocalCurrency_MTD_Mar.R1</t>
  </si>
  <si>
    <t>SalesValueLocalCurrency_MTD_Feb.R1</t>
  </si>
  <si>
    <t>SalesValueLocalCurrency_MTD_Jan.R1</t>
  </si>
  <si>
    <t>FreegoodsQuantity_MTD_Dec.R1</t>
  </si>
  <si>
    <t>FreegoodsQuantity_MTD_Nov.R1</t>
  </si>
  <si>
    <t>FreegoodsQuantity_MTD_Oct.R1</t>
  </si>
  <si>
    <t>FreegoodsQuantity_MTD_Sep.R1</t>
  </si>
  <si>
    <t>FreegoodsQuantity_MTD_Aug.R1</t>
  </si>
  <si>
    <t>FreegoodsQuantity_MTD_Jul.R1</t>
  </si>
  <si>
    <t>FreegoodsQuantity_MTD_Jun.R1</t>
  </si>
  <si>
    <t>FreegoodsQuantity_MTD_May.R1</t>
  </si>
  <si>
    <t>FreegoodsQuantity_MTD_Apr.R1</t>
  </si>
  <si>
    <t>FreegoodsQuantity_MTD_Mar.R1</t>
  </si>
  <si>
    <t>FreegoodsQuantity_MTD_Feb.R1</t>
  </si>
  <si>
    <t>FreegoodsQuantity_MTD_Jan.R1</t>
  </si>
  <si>
    <t>Samples4Quantity_MTD_Dec.R1</t>
  </si>
  <si>
    <t>Samples4Quantity_MTD_Nov.R1</t>
  </si>
  <si>
    <t>Samples4Quantity_MTD_Oct.R1</t>
  </si>
  <si>
    <t>Samples4Quantity_MTD_Sep.R1</t>
  </si>
  <si>
    <t>Samples4Quantity_MTD_Aug.R1</t>
  </si>
  <si>
    <t>Samples4Quantity_MTD_Jul.R1</t>
  </si>
  <si>
    <t>Samples4Quantity_MTD_Jun.R1</t>
  </si>
  <si>
    <t>Samples4Quantity_MTD_May.R1</t>
  </si>
  <si>
    <t>Samples4Quantity_MTD_Apr.R1</t>
  </si>
  <si>
    <t>Samples4Quantity_MTD_Mar.R1</t>
  </si>
  <si>
    <t>Samples4Quantity_MTD_Feb.R1</t>
  </si>
  <si>
    <t>Samples4Quantity_MTD_Jan.R1</t>
  </si>
  <si>
    <t>SamplesQuantity_MTD_Dec.R1</t>
  </si>
  <si>
    <t>SamplesQuantity_MTD_Nov.R1</t>
  </si>
  <si>
    <t>SamplesQuantity_MTD_Oct.R1</t>
  </si>
  <si>
    <t>SamplesQuantity_MTD_Sep.R1</t>
  </si>
  <si>
    <t>SamplesQuantity_MTD_Aug.R1</t>
  </si>
  <si>
    <t>SamplesQuantity_MTD_Jul.R1</t>
  </si>
  <si>
    <t>SamplesQuantity_MTD_Jun.R1</t>
  </si>
  <si>
    <t>SamplesQuantity_MTD_May.R1</t>
  </si>
  <si>
    <t>SamplesQuantity_MTD_Apr.R1</t>
  </si>
  <si>
    <t>SamplesQuantity_MTD_Mar.R1</t>
  </si>
  <si>
    <t>SamplesQuantity_MTD_Feb.R1</t>
  </si>
  <si>
    <t>SamplesQuantity_MTD_Jan.R1</t>
  </si>
  <si>
    <t>SalesQuantity_MTD_Dec.R1</t>
  </si>
  <si>
    <t>SalesQuantity_MTD_Nov.R1</t>
  </si>
  <si>
    <t>SalesQuantity_MTD_Oct.R1</t>
  </si>
  <si>
    <t>SalesQuantity_MTD_Sep.R1</t>
  </si>
  <si>
    <t>SalesQuantity_MTD_Aug.R1</t>
  </si>
  <si>
    <t>SalesQuantity_MTD_Jul.R1</t>
  </si>
  <si>
    <t>SalesQuantity_MTD_Jun.R1</t>
  </si>
  <si>
    <t>SalesQuantity_MTD_May.R1</t>
  </si>
  <si>
    <t>SalesQuantity_MTD_Apr.R1</t>
  </si>
  <si>
    <t>SalesQuantity_MTD_Mar.R1</t>
  </si>
  <si>
    <t>SalesQuantity_MTD_Feb.R1</t>
  </si>
  <si>
    <t>SalesQuantity_MTD_Jan.R1</t>
  </si>
  <si>
    <t>SalesValueUSD_MTD_Dec.R1</t>
  </si>
  <si>
    <t>SalesValueUSD_MTD_Nov.R1</t>
  </si>
  <si>
    <t>SalesValueUSD_MTD_Oct.R1</t>
  </si>
  <si>
    <t>SalesValueUSD_MTD_Sep.R1</t>
  </si>
  <si>
    <t>SalesValueUSD_MTD_Aug.R1</t>
  </si>
  <si>
    <t>SalesValueUSD_MTD_Jul.R1</t>
  </si>
  <si>
    <t>SalesValueUSD_MTD_Jun.R1</t>
  </si>
  <si>
    <t>v.KPI.SCR.MCPConstruction.SystemCost.Weight.R1</t>
  </si>
  <si>
    <t>v.KPI.SCR.MCPConstruction.SystemCost.R1</t>
  </si>
  <si>
    <t>v.KPI.SCR.MCPConstruction.LocalAddonSystemCost.R1</t>
  </si>
  <si>
    <t>v.KPI.SCR.MCPConstruction.ExternalPlantSystemCost.R1</t>
  </si>
  <si>
    <t>v.KPI.SCR.MCPConstruction.InternalPlantSystemCost.R1</t>
  </si>
  <si>
    <t>v.KPI.SCR.NetTradeSales.SalesValueLocalCurrency_MTD_Dec.R1</t>
  </si>
  <si>
    <t>v.KPI.SCR.NetTradeSales.SalesValueLocalCurrency_MTD_Nov.R1</t>
  </si>
  <si>
    <t>v.KPI.SCR.NetTradeSales.SalesValueLocalCurrency_MTD_Oct.R1</t>
  </si>
  <si>
    <t>v.KPI.SCR.NetTradeSales.SalesValueLocalCurrency_MTD_Sep.R1</t>
  </si>
  <si>
    <t>v.KPI.SCR.NetTradeSales.SalesValueLocalCurrency_MTD_Aug.R1</t>
  </si>
  <si>
    <t>v.KPI.SCR.NetTradeSales.SalesValueLocalCurrency_MTD_Jul.R1</t>
  </si>
  <si>
    <t>v.KPI.SCR.NetTradeSales.SalesValueLocalCurrency_MTD_Jun.R1</t>
  </si>
  <si>
    <t>v.KPI.SCR.NetTradeSales.SalesValueLocalCurrency_MTD_May.R1</t>
  </si>
  <si>
    <t>v.KPI.SCR.NetTradeSales.SalesValueLocalCurrency_MTD_Apr.R1</t>
  </si>
  <si>
    <t>v.KPI.SCR.NetTradeSales.SalesValueLocalCurrency_MTD_Mar.R1</t>
  </si>
  <si>
    <t>v.KPI.SCR.NetTradeSales.SalesValueLocalCurrency_MTD_Feb.R1</t>
  </si>
  <si>
    <t>v.KPI.SCR.NetTradeSales.SalesValueLocalCurrency_MTD_Jan.R1</t>
  </si>
  <si>
    <t>v.KPI.SCR.NetTradeSales.FreegoodsQuantity_MTD_Dec.R1</t>
  </si>
  <si>
    <t>v.KPI.SCR.NetTradeSales.FreegoodsQuantity_MTD_Nov.R1</t>
  </si>
  <si>
    <t>v.KPI.SCR.NetTradeSales.FreegoodsQuantity_MTD_Oct.R1</t>
  </si>
  <si>
    <t>v.KPI.SCR.NetTradeSales.FreegoodsQuantity_MTD_Sep.R1</t>
  </si>
  <si>
    <t>v.KPI.SCR.NetTradeSales.FreegoodsQuantity_MTD_Aug.R1</t>
  </si>
  <si>
    <t>v.KPI.SCR.NetTradeSales.FreegoodsQuantity_MTD_Jul.R1</t>
  </si>
  <si>
    <t>v.KPI.SCR.NetTradeSales.FreegoodsQuantity_MTD_Jun.R1</t>
  </si>
  <si>
    <t>v.KPI.SCR.NetTradeSales.FreegoodsQuantity_MTD_May.R1</t>
  </si>
  <si>
    <t>v.KPI.SCR.NetTradeSales.FreegoodsQuantity_MTD_Apr.R1</t>
  </si>
  <si>
    <t>v.KPI.SCR.NetTradeSales.FreegoodsQuantity_MTD_Mar.R1</t>
  </si>
  <si>
    <t>v.KPI.SCR.NetTradeSales.FreegoodsQuantity_MTD_Feb.R1</t>
  </si>
  <si>
    <t>v.KPI.SCR.NetTradeSales.FreegoodsQuantity_MTD_Jan.R1</t>
  </si>
  <si>
    <t>v.KPI.SCR.NetTradeSales.Samples4Quantity_MTD_Dec.R1</t>
  </si>
  <si>
    <t>v.KPI.SCR.NetTradeSales.Samples4Quantity_MTD_Nov.R1</t>
  </si>
  <si>
    <t>v.KPI.SCR.NetTradeSales.Samples4Quantity_MTD_Oct.R1</t>
  </si>
  <si>
    <t>v.KPI.SCR.NetTradeSales.Samples4Quantity_MTD_Sep.R1</t>
  </si>
  <si>
    <t>v.KPI.SCR.NetTradeSales.Samples4Quantity_MTD_Aug.R1</t>
  </si>
  <si>
    <t>v.KPI.SCR.NetTradeSales.Samples4Quantity_MTD_Jul.R1</t>
  </si>
  <si>
    <t>v.KPI.SCR.NetTradeSales.Samples4Quantity_MTD_Jun.R1</t>
  </si>
  <si>
    <t>v.KPI.SCR.NetTradeSales.Samples4Quantity_MTD_May.R1</t>
  </si>
  <si>
    <t>v.KPI.SCR.NetTradeSales.Samples4Quantity_MTD_Apr.R1</t>
  </si>
  <si>
    <t>v.KPI.SCR.NetTradeSales.Samples4Quantity_MTD_Mar.R1</t>
  </si>
  <si>
    <t>v.KPI.SCR.NetTradeSales.Samples4Quantity_MTD_Feb.R1</t>
  </si>
  <si>
    <t>v.KPI.SCR.NetTradeSales.Samples4Quantity_MTD_Jan.R1</t>
  </si>
  <si>
    <t>v.KPI.SCR.NetTradeSales.SamplesQuantity_MTD_Dec.R1</t>
  </si>
  <si>
    <t>v.KPI.SCR.NetTradeSales.SamplesQuantity_MTD_Nov.R1</t>
  </si>
  <si>
    <t>v.KPI.SCR.NetTradeSales.SamplesQuantity_MTD_Oct.R1</t>
  </si>
  <si>
    <t>v.KPI.SCR.NetTradeSales.SamplesQuantity_MTD_Sep.R1</t>
  </si>
  <si>
    <t>v.KPI.SCR.NetTradeSales.SamplesQuantity_MTD_Aug.R1</t>
  </si>
  <si>
    <t>v.KPI.SCR.NetTradeSales.SamplesQuantity.R1</t>
  </si>
  <si>
    <t>v.KPI.SCR.NetTradeSales.Samples4Quantity.R1</t>
  </si>
  <si>
    <t>v.KPI.SCR.NetTradeSales.FreegoodsQuantity.R1</t>
  </si>
  <si>
    <t>v.KPI.SCR.NetTradeSales.SalesQuantity.R1</t>
  </si>
  <si>
    <t>v.KPI.SCR.NetTradeSales.SalesValueUSD_MTD_Jan.R1</t>
  </si>
  <si>
    <t>v.KPI.SCR.NetTradeSales.SalesValueUSD_MTD_Feb.R1</t>
  </si>
  <si>
    <t>v.KPI.SCR.NetTradeSales.SalesValueUSD_MTD_Mar.R1</t>
  </si>
  <si>
    <t>v.KPI.SCR.NetTradeSales.SalesValueUSD_MTD_Apr.R1</t>
  </si>
  <si>
    <t>v.KPI.SCR.NetTradeSales.SalesValueUSD_MTD_May.R1</t>
  </si>
  <si>
    <t>v.KPI.SCR.NetTradeSales.SamplesQuantity_MTD_Jul.R1</t>
  </si>
  <si>
    <t>v.KPI.SCR.NetTradeSales.SamplesQuantity_MTD_Jun.R1</t>
  </si>
  <si>
    <t>v.KPI.SCR.NetTradeSales.SamplesQuantity_MTD_May.R1</t>
  </si>
  <si>
    <t>v.KPI.SCR.NetTradeSales.SamplesQuantity_MTD_Apr.R1</t>
  </si>
  <si>
    <t>v.KPI.SCR.NetTradeSales.SamplesQuantity_MTD_Mar.R1</t>
  </si>
  <si>
    <t>v.KPI.SCR.NetTradeSales.SamplesQuantity_MTD_Feb.R1</t>
  </si>
  <si>
    <t>v.KPI.SCR.NetTradeSales.SamplesQuantity_MTD_Jan.R1</t>
  </si>
  <si>
    <t>v.KPI.SCR.NetTradeSales.SalesQuantity_MTD_Dec.R1</t>
  </si>
  <si>
    <t>v.KPI.SCR.NetTradeSales.SalesQuantity_MTD_Nov.R1</t>
  </si>
  <si>
    <t>v.KPI.SCR.NetTradeSales.SalesQuantity_MTD_Oct.R1</t>
  </si>
  <si>
    <t>v.KPI.SCR.NetTradeSales.SalesQuantity_MTD_Sep.R1</t>
  </si>
  <si>
    <t>v.KPI.SCR.NetTradeSales.SalesQuantity_MTD_Aug.R1</t>
  </si>
  <si>
    <t>v.KPI.SCR.NetTradeSales.SalesQuantity_MTD_Jul.R1</t>
  </si>
  <si>
    <t>v.KPI.SCR.NetTradeSales.SalesQuantity_MTD_Jun.R1</t>
  </si>
  <si>
    <t>v.KPI.SCR.NetTradeSales.SalesQuantity_MTD_May.R1</t>
  </si>
  <si>
    <t>v.KPI.SCR.NetTradeSales.SalesQuantity_MTD_Apr.R1</t>
  </si>
  <si>
    <t>v.KPI.SCR.NetTradeSales.SalesQuantity_MTD_Mar.R1</t>
  </si>
  <si>
    <t>v.KPI.SCR.NetTradeSales.SalesQuantity_MTD_Feb.R1</t>
  </si>
  <si>
    <t>v.KPI.SCR.NetTradeSales.SalesQuantity_MTD_Jan.R1</t>
  </si>
  <si>
    <t>v.KPI.SCR.NetTradeSales.SalesValueUSD_MTD_Dec.R1</t>
  </si>
  <si>
    <t>v.KPI.SCR.NetTradeSales.SalesValueUSD_MTD_Nov.R1</t>
  </si>
  <si>
    <t>v.KPI.SCR.NetTradeSales.SalesValueUSD_MTD_Oct.R1</t>
  </si>
  <si>
    <t>v.KPI.SCR.NetTradeSales.SalesValueUSD_MTD_Sep.R1</t>
  </si>
  <si>
    <t>v.KPI.SCR.NetTradeSales.SalesValueUSD_MTD_Aug.R1</t>
  </si>
  <si>
    <t>v.KPI.SCR.NetTradeSales.SalesValueUSD_MTD_Jul.R1</t>
  </si>
  <si>
    <t>v.KPI.SCR.NetTradeSales.SalesValueUSD_MTD_Jun.R1</t>
  </si>
  <si>
    <t>StdCost</t>
  </si>
  <si>
    <t>LatePackFlag</t>
  </si>
  <si>
    <t>Rationale</t>
  </si>
  <si>
    <t>Late Pack Flag</t>
  </si>
  <si>
    <t>Reporting UOM Factor</t>
  </si>
  <si>
    <t>Std_Cost Facts</t>
  </si>
  <si>
    <t>CalculatedSystemCost.R1</t>
  </si>
  <si>
    <t>FinalSystemSTDCost.R1</t>
  </si>
  <si>
    <t>STDSalesValue.R1</t>
  </si>
  <si>
    <t>STDSalesQuantity.R1</t>
  </si>
  <si>
    <t>STDSamplesQuantity.R1</t>
  </si>
  <si>
    <t>STDSamples4Quantity.R1</t>
  </si>
  <si>
    <t>STDFreegoodsQuantity.R1</t>
  </si>
  <si>
    <t>MarketingSysStdCostUSD.R1</t>
  </si>
  <si>
    <t>MarketingSocnisUSD.R1</t>
  </si>
  <si>
    <t>MarketingSocnisDedicatedUSD.R1</t>
  </si>
  <si>
    <t>MarketingCostUSD.R1</t>
  </si>
  <si>
    <t>v.KPI.SCR.StdCost.CalculatedSystemCost.R1</t>
  </si>
  <si>
    <t>v.KPI.SCR.StdCost.FinalSystemSTDCost.R1</t>
  </si>
  <si>
    <t>v.KPI.SCR.StdCost.STDSalesValue.R1</t>
  </si>
  <si>
    <t>v.KPI.SCR.StdCost.STDSalesQuantity.R1</t>
  </si>
  <si>
    <t>v.KPI.SCR.StdCost.STDSamplesQuantity.R1</t>
  </si>
  <si>
    <t>v.KPI.SCR.StdCost.STDSamples4Quantity.R1</t>
  </si>
  <si>
    <t>v.KPI.SCR.StdCost.STDFreegoodsQuantity.R1</t>
  </si>
  <si>
    <t>v.KPI.SCR.StdCost.MarketingSysStdCostUSD.R1</t>
  </si>
  <si>
    <t>v.KPI.SCR.StdCost.MarketingSocnisUSD.R1</t>
  </si>
  <si>
    <t>v.KPI.SCR.StdCost.MarketingSocnisDedicatedUSD.R1</t>
  </si>
  <si>
    <t>v.KPI.SCR.StdCost.MarketingCostUSD.R1</t>
  </si>
  <si>
    <t>Sales Facts</t>
  </si>
  <si>
    <t>MCP Facts</t>
  </si>
  <si>
    <t>Std Cost Facts</t>
  </si>
  <si>
    <t>UoM</t>
  </si>
  <si>
    <t>SCR.Report</t>
  </si>
  <si>
    <t>CoGS</t>
  </si>
  <si>
    <t>Cost.Selector.Comp</t>
  </si>
  <si>
    <t>=Only(%HIDE_SK_SCR_COST_RC_COMP)</t>
  </si>
  <si>
    <t>MaterialGroup</t>
  </si>
  <si>
    <t>MaterialGroupDescription</t>
  </si>
  <si>
    <t>MaterialName</t>
  </si>
  <si>
    <t>MaterialNumber</t>
  </si>
  <si>
    <t>MaterialNumberDB2</t>
  </si>
  <si>
    <t>MaterialType</t>
  </si>
  <si>
    <t>Material Group</t>
  </si>
  <si>
    <t>Material GroupDescription</t>
  </si>
  <si>
    <t>Material NumberDB2</t>
  </si>
  <si>
    <t>Material Type</t>
  </si>
  <si>
    <t>IntermediateType</t>
  </si>
  <si>
    <t>IntermediateSegment</t>
  </si>
  <si>
    <t>IntermediateSalesIPDescription</t>
  </si>
  <si>
    <t>IntermediateSalesIP</t>
  </si>
  <si>
    <t>IntermediatePackagingMaterialFlag</t>
  </si>
  <si>
    <t>IntermediatePackSize</t>
  </si>
  <si>
    <t>IntermediatePackFormDescription</t>
  </si>
  <si>
    <t>IntermediateMarkedForDeleteFlag</t>
  </si>
  <si>
    <t>IntermediateGalenicFormDescription</t>
  </si>
  <si>
    <t>IntermediateFinalSkuFlag</t>
  </si>
  <si>
    <t>IntermediateEprexCaseFlag</t>
  </si>
  <si>
    <t>IntermediateDrugSubstanceIntermediateDescription</t>
  </si>
  <si>
    <t>IntermediateDrugSubstanceDescription</t>
  </si>
  <si>
    <t>IntermediateContentUoM</t>
  </si>
  <si>
    <t>IntermediateContent</t>
  </si>
  <si>
    <t>IntermediateConcentrationDescription</t>
  </si>
  <si>
    <t>IntermediateBaseUoM</t>
  </si>
  <si>
    <t>ExchangeRateSetValue</t>
  </si>
  <si>
    <t>Exchange Rate</t>
  </si>
  <si>
    <t>Exchange Rate Set Value</t>
  </si>
  <si>
    <t>ReportCurrency</t>
  </si>
  <si>
    <t>Selector</t>
  </si>
  <si>
    <t>CostValueUSD.R1</t>
  </si>
  <si>
    <t>v.KPI.SCR.MCPConstruction.CostValueUSD.R1</t>
  </si>
  <si>
    <t>=Only(%HIDE_CurrencySK_RC)</t>
  </si>
  <si>
    <t>ValueUSDF.JnJ.R2</t>
  </si>
  <si>
    <t>ValueUSDF.Oth.R2</t>
  </si>
  <si>
    <t>ValueUSDF.Ovh.R2</t>
  </si>
  <si>
    <t>ValueUSDLabour.R2</t>
  </si>
  <si>
    <t>ValueUSDM.JnJ.R2</t>
  </si>
  <si>
    <t>ValueUSDM.Oth.R2</t>
  </si>
  <si>
    <t>ValueUSDRemaining.R2</t>
  </si>
  <si>
    <t>ValueUSDV.Ovh.R2</t>
  </si>
  <si>
    <t>ValueUSDTotal.Value.R2</t>
  </si>
  <si>
    <t>STD.ValueUSDF.JnJ.R2</t>
  </si>
  <si>
    <t>STD.ValueUSDF.Oth.R2</t>
  </si>
  <si>
    <t>STD.ValueUSDF.Ovh.R2</t>
  </si>
  <si>
    <t>STD.ValueUSDLabour.R2</t>
  </si>
  <si>
    <t>STD.ValueUSDM.JnJ.R2</t>
  </si>
  <si>
    <t>STD.ValueUSDM.Oth.R2</t>
  </si>
  <si>
    <t>STD.ValueUSDRemaining.R2</t>
  </si>
  <si>
    <t>STD.ValueUSDV.Ovh.R2</t>
  </si>
  <si>
    <t>STD.ValueUSDTotal.Value.R2</t>
  </si>
  <si>
    <t>CalculatedSystemCost.R2</t>
  </si>
  <si>
    <t>FinalSystemSTDCost.R2</t>
  </si>
  <si>
    <t>STDSalesValue.R2</t>
  </si>
  <si>
    <t>STDSalesQuantity.R2</t>
  </si>
  <si>
    <t>STDSamplesQuantity.R2</t>
  </si>
  <si>
    <t>STDSamples4Quantity.R2</t>
  </si>
  <si>
    <t>STDFreegoodsQuantity.R2</t>
  </si>
  <si>
    <t>MarketingSysStdCostUSD.R2</t>
  </si>
  <si>
    <t>MarketingSocnisUSD.R2</t>
  </si>
  <si>
    <t>MarketingSocnisDedicatedUSD.R2</t>
  </si>
  <si>
    <t>MarketingCostUSD.R2</t>
  </si>
  <si>
    <t>CollectedCost.R2</t>
  </si>
  <si>
    <t>CalculatedCost.R2</t>
  </si>
  <si>
    <t>CalculatedConversionFactor.R2</t>
  </si>
  <si>
    <t>RollupConversionFactor.R2</t>
  </si>
  <si>
    <t>CostValueUSD.R2</t>
  </si>
  <si>
    <t>InternalPlantSystemCost.R2</t>
  </si>
  <si>
    <t>ExternalPlantSystemCost.R2</t>
  </si>
  <si>
    <t>LocalAddonSystemCost.R2</t>
  </si>
  <si>
    <t>OcnisPotIntValueUSD.R2</t>
  </si>
  <si>
    <t>OcnisPotExtValueUSD.R2</t>
  </si>
  <si>
    <t>OcnisPotValueUSD.R2</t>
  </si>
  <si>
    <t>OcnisPotDedicatedValueUSD.R2</t>
  </si>
  <si>
    <t>OcnisPotIntPercentage.R2</t>
  </si>
  <si>
    <t>OcnisPotExtPercentage.R2</t>
  </si>
  <si>
    <t>OcnisPotWeightPercentage.R2</t>
  </si>
  <si>
    <t>SystemCost.R2</t>
  </si>
  <si>
    <t>SystemCost.Weight.R2</t>
  </si>
  <si>
    <t>SystemCost.Weight.R2.Calculated</t>
  </si>
  <si>
    <t>$(v.KPI.SCR.MCPConstruction.SystemCost.R2)*$(v.KPI.SCR.MCPConstruction.OcnisPotExtPercentage.R2)</t>
  </si>
  <si>
    <t>FinalDedicatedOCNISPerUnit.R2</t>
  </si>
  <si>
    <t>FinalRegularOCNISPerUnit.R2</t>
  </si>
  <si>
    <t>FinalTotalOCNISPerUnit.R2</t>
  </si>
  <si>
    <t>FinalSystemCost.R2</t>
  </si>
  <si>
    <t>FinalMCPOCNISPerUnit.R2</t>
  </si>
  <si>
    <t>Total.R1</t>
  </si>
  <si>
    <t>v.KPI.SCR.Report.CoGS.Total.R1</t>
  </si>
  <si>
    <t>v.KPI.SCR.Report.CoGS.Total.Comp.R1</t>
  </si>
  <si>
    <t>Total.Comp.R2</t>
  </si>
  <si>
    <t>sum({&lt;SK_RC_Std_Cost={"$(v.Aux.KPI.SCR.RC.Cost.Selector.Comp)"}&gt;}STDSalesQuantity)</t>
  </si>
  <si>
    <t>sum({&lt;SK_RC_Std_Cost={"$(v.Aux.KPI.SCR.RC.Cost.Selector.Comp)"}&gt;}STDSamplesQuantity)</t>
  </si>
  <si>
    <t>sum({&lt;SK_RC_Std_Cost={"$(v.Aux.KPI.SCR.RC.Cost.Selector.Comp)"}&gt;}STDSamples4Quantity)</t>
  </si>
  <si>
    <t>sum({&lt;SK_RC_Std_Cost={"$(v.Aux.KPI.SCR.RC.Cost.Selector.Comp)"}&gt;}STDFreegoodsQuantity)</t>
  </si>
  <si>
    <t>sum({&lt;SK_RC_Int_Cost={"$(v.Aux.KPI.SCR.RC.Cost.Selector.Comp)"}&gt;}CollectedCost)</t>
  </si>
  <si>
    <t>sum({&lt;SK_RC_Int_Cost={"$(v.Aux.KPI.SCR.RC.Cost.Selector.Comp)"}&gt;}CalculatedCost)</t>
  </si>
  <si>
    <t>sum({&lt;SK_RC_Int_Cost={"$(v.Aux.KPI.SCR.RC.Cost.Selector.Comp)"}&gt;}CalculatedConversionFactor)</t>
  </si>
  <si>
    <t>sum({&lt;SK_RC_Int_Cost={"$(v.Aux.KPI.SCR.RC.Cost.Selector.Comp)"}&gt;}RollupConversionfactor)</t>
  </si>
  <si>
    <t>IntermediateLanguageDescription</t>
  </si>
  <si>
    <t>SalesValueUSD.R2</t>
  </si>
  <si>
    <t>SalesValueLocalCurrency.R2</t>
  </si>
  <si>
    <t>SamplesQuantity.R2</t>
  </si>
  <si>
    <t>Samples4Quantity.R2</t>
  </si>
  <si>
    <t>FreegoodsQuantity.R2</t>
  </si>
  <si>
    <t>SalesQuantity.R2</t>
  </si>
  <si>
    <t>SalesValueUSD_MTD_Jan.R2</t>
  </si>
  <si>
    <t>SalesValueUSD_MTD_Feb.R2</t>
  </si>
  <si>
    <t>SalesValueUSD_MTD_Mar.R2</t>
  </si>
  <si>
    <t>SalesValueUSD_MTD_Apr.R2</t>
  </si>
  <si>
    <t>SalesValueUSD_MTD_May.R2</t>
  </si>
  <si>
    <t>SalesValueUSD_MTD_Jun.R2</t>
  </si>
  <si>
    <t>SalesValueUSD_MTD_Jul.R2</t>
  </si>
  <si>
    <t>SalesValueUSD_MTD_Aug.R2</t>
  </si>
  <si>
    <t>SalesValueUSD_MTD_Sep.R2</t>
  </si>
  <si>
    <t>SalesValueUSD_MTD_Oct.R2</t>
  </si>
  <si>
    <t>SalesValueUSD_MTD_Nov.R2</t>
  </si>
  <si>
    <t>SalesValueUSD_MTD_Dec.R2</t>
  </si>
  <si>
    <t>SalesQuantity_MTD_Jan.R2</t>
  </si>
  <si>
    <t>SalesQuantity_MTD_Feb.R2</t>
  </si>
  <si>
    <t>SalesQuantity_MTD_Mar.R2</t>
  </si>
  <si>
    <t>SalesQuantity_MTD_Apr.R2</t>
  </si>
  <si>
    <t>SalesQuantity_MTD_May.R2</t>
  </si>
  <si>
    <t>SalesQuantity_MTD_Jun.R2</t>
  </si>
  <si>
    <t>SalesQuantity_MTD_Jul.R2</t>
  </si>
  <si>
    <t>SalesQuantity_MTD_Aug.R2</t>
  </si>
  <si>
    <t>SalesQuantity_MTD_Sep.R2</t>
  </si>
  <si>
    <t>SalesQuantity_MTD_Oct.R2</t>
  </si>
  <si>
    <t>SalesQuantity_MTD_Nov.R2</t>
  </si>
  <si>
    <t>SalesQuantity_MTD_Dec.R2</t>
  </si>
  <si>
    <t>SamplesQuantity_MTD_Jan.R2</t>
  </si>
  <si>
    <t>SamplesQuantity_MTD_Feb.R2</t>
  </si>
  <si>
    <t>SamplesQuantity_MTD_Mar.R2</t>
  </si>
  <si>
    <t>SamplesQuantity_MTD_Apr.R2</t>
  </si>
  <si>
    <t>SamplesQuantity_MTD_May.R2</t>
  </si>
  <si>
    <t>SamplesQuantity_MTD_Jun.R2</t>
  </si>
  <si>
    <t>SamplesQuantity_MTD_Jul.R2</t>
  </si>
  <si>
    <t>SamplesQuantity_MTD_Aug.R2</t>
  </si>
  <si>
    <t>SamplesQuantity_MTD_Sep.R2</t>
  </si>
  <si>
    <t>SamplesQuantity_MTD_Oct.R2</t>
  </si>
  <si>
    <t>SamplesQuantity_MTD_Nov.R2</t>
  </si>
  <si>
    <t>SamplesQuantity_MTD_Dec.R2</t>
  </si>
  <si>
    <t>Samples4Quantity_MTD_Jan.R2</t>
  </si>
  <si>
    <t>Samples4Quantity_MTD_Feb.R2</t>
  </si>
  <si>
    <t>Samples4Quantity_MTD_Mar.R2</t>
  </si>
  <si>
    <t>Samples4Quantity_MTD_Apr.R2</t>
  </si>
  <si>
    <t>Samples4Quantity_MTD_May.R2</t>
  </si>
  <si>
    <t>Samples4Quantity_MTD_Jun.R2</t>
  </si>
  <si>
    <t>Samples4Quantity_MTD_Jul.R2</t>
  </si>
  <si>
    <t>Samples4Quantity_MTD_Aug.R2</t>
  </si>
  <si>
    <t>Samples4Quantity_MTD_Sep.R2</t>
  </si>
  <si>
    <t>Samples4Quantity_MTD_Oct.R2</t>
  </si>
  <si>
    <t>Samples4Quantity_MTD_Nov.R2</t>
  </si>
  <si>
    <t>Samples4Quantity_MTD_Dec.R2</t>
  </si>
  <si>
    <t>FreegoodsQuantity_MTD_Jan.R2</t>
  </si>
  <si>
    <t>FreegoodsQuantity_MTD_Feb.R2</t>
  </si>
  <si>
    <t>FreegoodsQuantity_MTD_Mar.R2</t>
  </si>
  <si>
    <t>FreegoodsQuantity_MTD_Apr.R2</t>
  </si>
  <si>
    <t>FreegoodsQuantity_MTD_May.R2</t>
  </si>
  <si>
    <t>FreegoodsQuantity_MTD_Jun.R2</t>
  </si>
  <si>
    <t>FreegoodsQuantity_MTD_Jul.R2</t>
  </si>
  <si>
    <t>FreegoodsQuantity_MTD_Aug.R2</t>
  </si>
  <si>
    <t>FreegoodsQuantity_MTD_Sep.R2</t>
  </si>
  <si>
    <t>FreegoodsQuantity_MTD_Oct.R2</t>
  </si>
  <si>
    <t>FreegoodsQuantity_MTD_Nov.R2</t>
  </si>
  <si>
    <t>FreegoodsQuantity_MTD_Dec.R2</t>
  </si>
  <si>
    <t>SalesValueLocalCurrency_MTD_Jan.R2</t>
  </si>
  <si>
    <t>SalesValueLocalCurrency_MTD_Feb.R2</t>
  </si>
  <si>
    <t>SalesValueLocalCurrency_MTD_Mar.R2</t>
  </si>
  <si>
    <t>SalesValueLocalCurrency_MTD_Apr.R2</t>
  </si>
  <si>
    <t>SalesValueLocalCurrency_MTD_May.R2</t>
  </si>
  <si>
    <t>SalesValueLocalCurrency_MTD_Jun.R2</t>
  </si>
  <si>
    <t>SalesValueLocalCurrency_MTD_Jul.R2</t>
  </si>
  <si>
    <t>SalesValueLocalCurrency_MTD_Aug.R2</t>
  </si>
  <si>
    <t>SalesValueLocalCurrency_MTD_Sep.R2</t>
  </si>
  <si>
    <t>SalesValueLocalCurrency_MTD_Oct.R2</t>
  </si>
  <si>
    <t>SalesValueLocalCurrency_MTD_Nov.R2</t>
  </si>
  <si>
    <t>SalesValueLocalCurrency_MTD_Dec.R2</t>
  </si>
  <si>
    <t>Sales.Selector.Comp</t>
  </si>
  <si>
    <t>=Only(%HIDE_SK_SCR_SALES_RC_COMP)</t>
  </si>
  <si>
    <t>sum({&lt;SK_RC_Sales={"$(v.Aux.KPI.SCR.RC.Sales.Selector.Comp)"}&gt;}SamplesQuantity)</t>
  </si>
  <si>
    <t>sum({&lt;SK_RC_Sales={"$(v.Aux.KPI.SCR.RC.Sales.Selector.Comp)"}&gt;}Samples4Quantity)</t>
  </si>
  <si>
    <t>sum({&lt;SK_RC_Sales={"$(v.Aux.KPI.SCR.RC.Sales.Selector.Comp)"}&gt;}FreegoodsQuantity)</t>
  </si>
  <si>
    <t>sum({&lt;SK_RC_Sales={"$(v.Aux.KPI.SCR.RC.Sales.Selector.Comp)"}&gt;}SalesQuantity)</t>
  </si>
  <si>
    <t>sum({&lt;SK_RC_Sales={"$(v.Aux.KPI.SCR.RC.Sales.Selector.Comp)"}&gt;}SalesQuantity_MTD_Jan)</t>
  </si>
  <si>
    <t>sum({&lt;SK_RC_Sales={"$(v.Aux.KPI.SCR.RC.Sales.Selector.Comp)"}&gt;}SalesQuantity_MTD_Feb)</t>
  </si>
  <si>
    <t>sum({&lt;SK_RC_Sales={"$(v.Aux.KPI.SCR.RC.Sales.Selector.Comp)"}&gt;}SalesQuantity_MTD_Mar)</t>
  </si>
  <si>
    <t>sum({&lt;SK_RC_Sales={"$(v.Aux.KPI.SCR.RC.Sales.Selector.Comp)"}&gt;}SalesQuantity_MTD_Apr)</t>
  </si>
  <si>
    <t>sum({&lt;SK_RC_Sales={"$(v.Aux.KPI.SCR.RC.Sales.Selector.Comp)"}&gt;}SalesQuantity_MTD_May)</t>
  </si>
  <si>
    <t>sum({&lt;SK_RC_Sales={"$(v.Aux.KPI.SCR.RC.Sales.Selector.Comp)"}&gt;}SalesQuantity_MTD_Jun)</t>
  </si>
  <si>
    <t>sum({&lt;SK_RC_Sales={"$(v.Aux.KPI.SCR.RC.Sales.Selector.Comp)"}&gt;}SalesQuantity_MTD_Jul)</t>
  </si>
  <si>
    <t>sum({&lt;SK_RC_Sales={"$(v.Aux.KPI.SCR.RC.Sales.Selector.Comp)"}&gt;}SalesQuantity_MTD_Aug)</t>
  </si>
  <si>
    <t>sum({&lt;SK_RC_Sales={"$(v.Aux.KPI.SCR.RC.Sales.Selector.Comp)"}&gt;}SalesQuantity_MTD_Sep)</t>
  </si>
  <si>
    <t>sum({&lt;SK_RC_Sales={"$(v.Aux.KPI.SCR.RC.Sales.Selector.Comp)"}&gt;}SalesQuantity_MTD_Oct)</t>
  </si>
  <si>
    <t>sum({&lt;SK_RC_Sales={"$(v.Aux.KPI.SCR.RC.Sales.Selector.Comp)"}&gt;}SalesQuantity_MTD_Nov)</t>
  </si>
  <si>
    <t>sum({&lt;SK_RC_Sales={"$(v.Aux.KPI.SCR.RC.Sales.Selector.Comp)"}&gt;}SalesQuantity_MTD_Dec)</t>
  </si>
  <si>
    <t>sum({&lt;SK_RC_Sales={"$(v.Aux.KPI.SCR.RC.Sales.Selector.Comp)"}&gt;}SamplesQuantity_MTD_Jan)</t>
  </si>
  <si>
    <t>sum({&lt;SK_RC_Sales={"$(v.Aux.KPI.SCR.RC.Sales.Selector.Comp)"}&gt;}SamplesQuantity_MTD_Feb)</t>
  </si>
  <si>
    <t>sum({&lt;SK_RC_Sales={"$(v.Aux.KPI.SCR.RC.Sales.Selector.Comp)"}&gt;}SamplesQuantity_MTD_Mar)</t>
  </si>
  <si>
    <t>sum({&lt;SK_RC_Sales={"$(v.Aux.KPI.SCR.RC.Sales.Selector.Comp)"}&gt;}SamplesQuantity_MTD_Apr)</t>
  </si>
  <si>
    <t>sum({&lt;SK_RC_Sales={"$(v.Aux.KPI.SCR.RC.Sales.Selector.Comp)"}&gt;}SamplesQuantity_MTD_May)</t>
  </si>
  <si>
    <t>sum({&lt;SK_RC_Sales={"$(v.Aux.KPI.SCR.RC.Sales.Selector.Comp)"}&gt;}SamplesQuantity_MTD_Jun)</t>
  </si>
  <si>
    <t>sum({&lt;SK_RC_Sales={"$(v.Aux.KPI.SCR.RC.Sales.Selector.Comp)"}&gt;}SamplesQuantity_MTD_Jul)</t>
  </si>
  <si>
    <t>sum({&lt;SK_RC_Sales={"$(v.Aux.KPI.SCR.RC.Sales.Selector.Comp)"}&gt;}SamplesQuantity_MTD_Aug)</t>
  </si>
  <si>
    <t>sum({&lt;SK_RC_Sales={"$(v.Aux.KPI.SCR.RC.Sales.Selector.Comp)"}&gt;}SamplesQuantity_MTD_Sep)</t>
  </si>
  <si>
    <t>sum({&lt;SK_RC_Sales={"$(v.Aux.KPI.SCR.RC.Sales.Selector.Comp)"}&gt;}SamplesQuantity_MTD_Oct)</t>
  </si>
  <si>
    <t>sum({&lt;SK_RC_Sales={"$(v.Aux.KPI.SCR.RC.Sales.Selector.Comp)"}&gt;}SamplesQuantity_MTD_Nov)</t>
  </si>
  <si>
    <t>sum({&lt;SK_RC_Sales={"$(v.Aux.KPI.SCR.RC.Sales.Selector.Comp)"}&gt;}SamplesQuantity_MTD_Dec)</t>
  </si>
  <si>
    <t>sum({&lt;SK_RC_Sales={"$(v.Aux.KPI.SCR.RC.Sales.Selector.Comp)"}&gt;}Samples4Quantity_MTD_Jan)</t>
  </si>
  <si>
    <t>sum({&lt;SK_RC_Sales={"$(v.Aux.KPI.SCR.RC.Sales.Selector.Comp)"}&gt;}Samples4Quantity_MTD_Feb)</t>
  </si>
  <si>
    <t>sum({&lt;SK_RC_Sales={"$(v.Aux.KPI.SCR.RC.Sales.Selector.Comp)"}&gt;}Samples4Quantity_MTD_Mar)</t>
  </si>
  <si>
    <t>sum({&lt;SK_RC_Sales={"$(v.Aux.KPI.SCR.RC.Sales.Selector.Comp)"}&gt;}Samples4Quantity_MTD_Apr)</t>
  </si>
  <si>
    <t>sum({&lt;SK_RC_Sales={"$(v.Aux.KPI.SCR.RC.Sales.Selector.Comp)"}&gt;}Samples4Quantity_MTD_May)</t>
  </si>
  <si>
    <t>sum({&lt;SK_RC_Sales={"$(v.Aux.KPI.SCR.RC.Sales.Selector.Comp)"}&gt;}Samples4Quantity_MTD_Jun)</t>
  </si>
  <si>
    <t>sum({&lt;SK_RC_Sales={"$(v.Aux.KPI.SCR.RC.Sales.Selector.Comp)"}&gt;}Samples4Quantity_MTD_Jul)</t>
  </si>
  <si>
    <t>sum({&lt;SK_RC_Sales={"$(v.Aux.KPI.SCR.RC.Sales.Selector.Comp)"}&gt;}Samples4Quantity_MTD_Aug)</t>
  </si>
  <si>
    <t>sum({&lt;SK_RC_Sales={"$(v.Aux.KPI.SCR.RC.Sales.Selector.Comp)"}&gt;}Samples4Quantity_MTD_Sep)</t>
  </si>
  <si>
    <t>sum({&lt;SK_RC_Sales={"$(v.Aux.KPI.SCR.RC.Sales.Selector.Comp)"}&gt;}Samples4Quantity_MTD_Oct)</t>
  </si>
  <si>
    <t>sum({&lt;SK_RC_Sales={"$(v.Aux.KPI.SCR.RC.Sales.Selector.Comp)"}&gt;}Samples4Quantity_MTD_Nov)</t>
  </si>
  <si>
    <t>sum({&lt;SK_RC_Sales={"$(v.Aux.KPI.SCR.RC.Sales.Selector.Comp)"}&gt;}Samples4Quantity_MTD_Dec)</t>
  </si>
  <si>
    <t>sum({&lt;SK_RC_Sales={"$(v.Aux.KPI.SCR.RC.Sales.Selector.Comp)"}&gt;}FreegoodsQuantity_MTD_Jan)</t>
  </si>
  <si>
    <t>sum({&lt;SK_RC_Sales={"$(v.Aux.KPI.SCR.RC.Sales.Selector.Comp)"}&gt;}FreegoodsQuantity_MTD_Feb)</t>
  </si>
  <si>
    <t>sum({&lt;SK_RC_Sales={"$(v.Aux.KPI.SCR.RC.Sales.Selector.Comp)"}&gt;}FreegoodsQuantity_MTD_Mar)</t>
  </si>
  <si>
    <t>sum({&lt;SK_RC_Sales={"$(v.Aux.KPI.SCR.RC.Sales.Selector.Comp)"}&gt;}FreegoodsQuantity_MTD_Apr)</t>
  </si>
  <si>
    <t>sum({&lt;SK_RC_Sales={"$(v.Aux.KPI.SCR.RC.Sales.Selector.Comp)"}&gt;}FreegoodsQuantity_MTD_May)</t>
  </si>
  <si>
    <t>sum({&lt;SK_RC_Sales={"$(v.Aux.KPI.SCR.RC.Sales.Selector.Comp)"}&gt;}FreegoodsQuantity_MTD_Jun)</t>
  </si>
  <si>
    <t>sum({&lt;SK_RC_Sales={"$(v.Aux.KPI.SCR.RC.Sales.Selector.Comp)"}&gt;}FreegoodsQuantity_MTD_Jul)</t>
  </si>
  <si>
    <t>sum({&lt;SK_RC_Sales={"$(v.Aux.KPI.SCR.RC.Sales.Selector.Comp)"}&gt;}FreegoodsQuantity_MTD_Aug)</t>
  </si>
  <si>
    <t>sum({&lt;SK_RC_Sales={"$(v.Aux.KPI.SCR.RC.Sales.Selector.Comp)"}&gt;}FreegoodsQuantity_MTD_Sep)</t>
  </si>
  <si>
    <t>sum({&lt;SK_RC_Sales={"$(v.Aux.KPI.SCR.RC.Sales.Selector.Comp)"}&gt;}FreegoodsQuantity_MTD_Oct)</t>
  </si>
  <si>
    <t>sum({&lt;SK_RC_Sales={"$(v.Aux.KPI.SCR.RC.Sales.Selector.Comp)"}&gt;}FreegoodsQuantity_MTD_Nov)</t>
  </si>
  <si>
    <t>sum({&lt;SK_RC_Sales={"$(v.Aux.KPI.SCR.RC.Sales.Selector.Comp)"}&gt;}FreegoodsQuantity_MTD_Dec)</t>
  </si>
  <si>
    <t>R2</t>
  </si>
  <si>
    <t>v.KPI.SCR.CostCompConsMixed.ValueUSDF.JnJ.R2</t>
  </si>
  <si>
    <t>v.KPI.SCR.CostCompConsMixed.ValueUSDF.Oth.R2</t>
  </si>
  <si>
    <t>v.KPI.SCR.CostCompConsMixed.ValueUSDF.Ovh.R2</t>
  </si>
  <si>
    <t>v.KPI.SCR.CostCompConsMixed.ValueUSDLabour.R2</t>
  </si>
  <si>
    <t>v.KPI.SCR.CostCompConsMixed.ValueUSDM.JnJ.R2</t>
  </si>
  <si>
    <t>v.KPI.SCR.CostCompConsMixed.ValueUSDM.Oth.R2</t>
  </si>
  <si>
    <t>v.KPI.SCR.CostCompConsMixed.ValueUSDRemaining.R2</t>
  </si>
  <si>
    <t>v.KPI.SCR.CostCompConsMixed.ValueUSDV.Ovh.R2</t>
  </si>
  <si>
    <t>v.KPI.SCR.CostCompConsMixed.ValueUSDTotal.Value.R2</t>
  </si>
  <si>
    <t>v.KPI.SCR.CostCompConsMixed.STD.ValueUSDF.JnJ.R2</t>
  </si>
  <si>
    <t>v.KPI.SCR.CostCompConsMixed.STD.ValueUSDF.Oth.R2</t>
  </si>
  <si>
    <t>v.KPI.SCR.CostCompConsMixed.STD.ValueUSDF.Ovh.R2</t>
  </si>
  <si>
    <t>v.KPI.SCR.CostCompConsMixed.STD.ValueUSDLabour.R2</t>
  </si>
  <si>
    <t>v.KPI.SCR.CostCompConsMixed.STD.ValueUSDM.JnJ.R2</t>
  </si>
  <si>
    <t>v.KPI.SCR.CostCompConsMixed.STD.ValueUSDM.Oth.R2</t>
  </si>
  <si>
    <t>v.KPI.SCR.CostCompConsMixed.STD.ValueUSDRemaining.R2</t>
  </si>
  <si>
    <t>v.KPI.SCR.CostCompConsMixed.STD.ValueUSDV.Ovh.R2</t>
  </si>
  <si>
    <t>v.KPI.SCR.CostCompConsMixed.STD.ValueUSDTotal.Value.R2</t>
  </si>
  <si>
    <t>v.KPI.SCR.StdCost.CalculatedSystemCost.R2</t>
  </si>
  <si>
    <t>v.KPI.SCR.StdCost.FinalSystemSTDCost.R2</t>
  </si>
  <si>
    <t>v.KPI.SCR.StdCost.STDSalesValue.R2</t>
  </si>
  <si>
    <t>v.KPI.SCR.StdCost.STDSalesQuantity.R2</t>
  </si>
  <si>
    <t>v.KPI.SCR.StdCost.STDSamplesQuantity.R2</t>
  </si>
  <si>
    <t>v.KPI.SCR.StdCost.STDSamples4Quantity.R2</t>
  </si>
  <si>
    <t>v.KPI.SCR.StdCost.STDFreegoodsQuantity.R2</t>
  </si>
  <si>
    <t>v.KPI.SCR.StdCost.MarketingSysStdCostUSD.R2</t>
  </si>
  <si>
    <t>v.KPI.SCR.StdCost.MarketingSocnisUSD.R2</t>
  </si>
  <si>
    <t>v.KPI.SCR.StdCost.MarketingSocnisDedicatedUSD.R2</t>
  </si>
  <si>
    <t>v.KPI.SCR.StdCost.MarketingCostUSD.R2</t>
  </si>
  <si>
    <t>v.KPI.SCR.IntermediateCost.CollectedCost.R2</t>
  </si>
  <si>
    <t>v.KPI.SCR.IntermediateCost.CalculatedCost.R2</t>
  </si>
  <si>
    <t>v.KPI.SCR.IntermediateCost.CalculatedConversionFactor.R2</t>
  </si>
  <si>
    <t>v.KPI.SCR.IntermediateCost.RollupConversionFactor.R2</t>
  </si>
  <si>
    <t>v.KPI.SCR.NetTradeSales.SalesValueUSD.R2</t>
  </si>
  <si>
    <t>v.KPI.SCR.NetTradeSales.SalesValueLocalCurrency.R2</t>
  </si>
  <si>
    <t>v.KPI.SCR.NetTradeSales.SamplesQuantity.R2</t>
  </si>
  <si>
    <t>v.KPI.SCR.NetTradeSales.Samples4Quantity.R2</t>
  </si>
  <si>
    <t>v.KPI.SCR.NetTradeSales.FreegoodsQuantity.R2</t>
  </si>
  <si>
    <t>v.KPI.SCR.NetTradeSales.SalesQuantity.R2</t>
  </si>
  <si>
    <t>v.KPI.SCR.NetTradeSales.SalesValueUSD_MTD_Jan.R2</t>
  </si>
  <si>
    <t>v.KPI.SCR.NetTradeSales.SalesValueUSD_MTD_Feb.R2</t>
  </si>
  <si>
    <t>v.KPI.SCR.NetTradeSales.SalesValueUSD_MTD_Mar.R2</t>
  </si>
  <si>
    <t>v.KPI.SCR.NetTradeSales.SalesValueUSD_MTD_Apr.R2</t>
  </si>
  <si>
    <t>v.KPI.SCR.NetTradeSales.SalesValueUSD_MTD_May.R2</t>
  </si>
  <si>
    <t>v.KPI.SCR.NetTradeSales.SalesValueUSD_MTD_Jun.R2</t>
  </si>
  <si>
    <t>v.KPI.SCR.NetTradeSales.SalesValueUSD_MTD_Jul.R2</t>
  </si>
  <si>
    <t>v.KPI.SCR.NetTradeSales.SalesValueUSD_MTD_Aug.R2</t>
  </si>
  <si>
    <t>v.KPI.SCR.NetTradeSales.SalesValueUSD_MTD_Sep.R2</t>
  </si>
  <si>
    <t>v.KPI.SCR.NetTradeSales.SalesValueUSD_MTD_Oct.R2</t>
  </si>
  <si>
    <t>v.KPI.SCR.NetTradeSales.SalesValueUSD_MTD_Nov.R2</t>
  </si>
  <si>
    <t>v.KPI.SCR.NetTradeSales.SalesValueUSD_MTD_Dec.R2</t>
  </si>
  <si>
    <t>v.KPI.SCR.NetTradeSales.SalesQuantity_MTD_Jan.R2</t>
  </si>
  <si>
    <t>v.KPI.SCR.NetTradeSales.SalesQuantity_MTD_Feb.R2</t>
  </si>
  <si>
    <t>v.KPI.SCR.NetTradeSales.SalesQuantity_MTD_Mar.R2</t>
  </si>
  <si>
    <t>v.KPI.SCR.NetTradeSales.SalesQuantity_MTD_Apr.R2</t>
  </si>
  <si>
    <t>v.KPI.SCR.NetTradeSales.SalesQuantity_MTD_May.R2</t>
  </si>
  <si>
    <t>v.KPI.SCR.NetTradeSales.SalesQuantity_MTD_Jun.R2</t>
  </si>
  <si>
    <t>v.KPI.SCR.NetTradeSales.SalesQuantity_MTD_Jul.R2</t>
  </si>
  <si>
    <t>v.KPI.SCR.NetTradeSales.SalesQuantity_MTD_Aug.R2</t>
  </si>
  <si>
    <t>v.KPI.SCR.NetTradeSales.SalesQuantity_MTD_Sep.R2</t>
  </si>
  <si>
    <t>v.KPI.SCR.NetTradeSales.SalesQuantity_MTD_Oct.R2</t>
  </si>
  <si>
    <t>v.KPI.SCR.NetTradeSales.SalesQuantity_MTD_Nov.R2</t>
  </si>
  <si>
    <t>v.KPI.SCR.NetTradeSales.SalesQuantity_MTD_Dec.R2</t>
  </si>
  <si>
    <t>v.KPI.SCR.NetTradeSales.SamplesQuantity_MTD_Jan.R2</t>
  </si>
  <si>
    <t>v.KPI.SCR.NetTradeSales.SamplesQuantity_MTD_Feb.R2</t>
  </si>
  <si>
    <t>v.KPI.SCR.NetTradeSales.SamplesQuantity_MTD_Mar.R2</t>
  </si>
  <si>
    <t>v.KPI.SCR.NetTradeSales.SamplesQuantity_MTD_Apr.R2</t>
  </si>
  <si>
    <t>v.KPI.SCR.NetTradeSales.SamplesQuantity_MTD_May.R2</t>
  </si>
  <si>
    <t>v.KPI.SCR.NetTradeSales.SamplesQuantity_MTD_Jun.R2</t>
  </si>
  <si>
    <t>v.KPI.SCR.NetTradeSales.SamplesQuantity_MTD_Jul.R2</t>
  </si>
  <si>
    <t>v.KPI.SCR.NetTradeSales.SamplesQuantity_MTD_Aug.R2</t>
  </si>
  <si>
    <t>v.KPI.SCR.NetTradeSales.SamplesQuantity_MTD_Sep.R2</t>
  </si>
  <si>
    <t>v.KPI.SCR.NetTradeSales.SamplesQuantity_MTD_Oct.R2</t>
  </si>
  <si>
    <t>v.KPI.SCR.NetTradeSales.SamplesQuantity_MTD_Nov.R2</t>
  </si>
  <si>
    <t>v.KPI.SCR.NetTradeSales.SamplesQuantity_MTD_Dec.R2</t>
  </si>
  <si>
    <t>v.KPI.SCR.NetTradeSales.Samples4Quantity_MTD_Jan.R2</t>
  </si>
  <si>
    <t>v.KPI.SCR.NetTradeSales.Samples4Quantity_MTD_Feb.R2</t>
  </si>
  <si>
    <t>v.KPI.SCR.NetTradeSales.Samples4Quantity_MTD_Mar.R2</t>
  </si>
  <si>
    <t>v.KPI.SCR.NetTradeSales.Samples4Quantity_MTD_Apr.R2</t>
  </si>
  <si>
    <t>v.KPI.SCR.NetTradeSales.Samples4Quantity_MTD_May.R2</t>
  </si>
  <si>
    <t>v.KPI.SCR.NetTradeSales.Samples4Quantity_MTD_Jun.R2</t>
  </si>
  <si>
    <t>v.KPI.SCR.NetTradeSales.Samples4Quantity_MTD_Jul.R2</t>
  </si>
  <si>
    <t>v.KPI.SCR.NetTradeSales.Samples4Quantity_MTD_Aug.R2</t>
  </si>
  <si>
    <t>v.KPI.SCR.NetTradeSales.Samples4Quantity_MTD_Sep.R2</t>
  </si>
  <si>
    <t>v.KPI.SCR.NetTradeSales.Samples4Quantity_MTD_Oct.R2</t>
  </si>
  <si>
    <t>v.KPI.SCR.NetTradeSales.Samples4Quantity_MTD_Nov.R2</t>
  </si>
  <si>
    <t>v.KPI.SCR.NetTradeSales.Samples4Quantity_MTD_Dec.R2</t>
  </si>
  <si>
    <t>v.KPI.SCR.NetTradeSales.FreegoodsQuantity_MTD_Jan.R2</t>
  </si>
  <si>
    <t>v.KPI.SCR.NetTradeSales.FreegoodsQuantity_MTD_Feb.R2</t>
  </si>
  <si>
    <t>v.KPI.SCR.NetTradeSales.FreegoodsQuantity_MTD_Mar.R2</t>
  </si>
  <si>
    <t>v.KPI.SCR.NetTradeSales.FreegoodsQuantity_MTD_Apr.R2</t>
  </si>
  <si>
    <t>v.KPI.SCR.NetTradeSales.FreegoodsQuantity_MTD_May.R2</t>
  </si>
  <si>
    <t>v.KPI.SCR.NetTradeSales.FreegoodsQuantity_MTD_Jun.R2</t>
  </si>
  <si>
    <t>v.KPI.SCR.NetTradeSales.FreegoodsQuantity_MTD_Jul.R2</t>
  </si>
  <si>
    <t>v.KPI.SCR.NetTradeSales.FreegoodsQuantity_MTD_Aug.R2</t>
  </si>
  <si>
    <t>v.KPI.SCR.NetTradeSales.FreegoodsQuantity_MTD_Sep.R2</t>
  </si>
  <si>
    <t>v.KPI.SCR.NetTradeSales.FreegoodsQuantity_MTD_Oct.R2</t>
  </si>
  <si>
    <t>v.KPI.SCR.NetTradeSales.FreegoodsQuantity_MTD_Nov.R2</t>
  </si>
  <si>
    <t>v.KPI.SCR.NetTradeSales.FreegoodsQuantity_MTD_Dec.R2</t>
  </si>
  <si>
    <t>v.KPI.SCR.NetTradeSales.SalesValueLocalCurrency_MTD_Jan.R2</t>
  </si>
  <si>
    <t>v.KPI.SCR.NetTradeSales.SalesValueLocalCurrency_MTD_Feb.R2</t>
  </si>
  <si>
    <t>v.KPI.SCR.NetTradeSales.SalesValueLocalCurrency_MTD_Mar.R2</t>
  </si>
  <si>
    <t>v.KPI.SCR.NetTradeSales.SalesValueLocalCurrency_MTD_Apr.R2</t>
  </si>
  <si>
    <t>v.KPI.SCR.NetTradeSales.SalesValueLocalCurrency_MTD_May.R2</t>
  </si>
  <si>
    <t>v.KPI.SCR.NetTradeSales.SalesValueLocalCurrency_MTD_Jun.R2</t>
  </si>
  <si>
    <t>v.KPI.SCR.NetTradeSales.SalesValueLocalCurrency_MTD_Jul.R2</t>
  </si>
  <si>
    <t>v.KPI.SCR.NetTradeSales.SalesValueLocalCurrency_MTD_Aug.R2</t>
  </si>
  <si>
    <t>v.KPI.SCR.NetTradeSales.SalesValueLocalCurrency_MTD_Sep.R2</t>
  </si>
  <si>
    <t>v.KPI.SCR.NetTradeSales.SalesValueLocalCurrency_MTD_Oct.R2</t>
  </si>
  <si>
    <t>v.KPI.SCR.NetTradeSales.SalesValueLocalCurrency_MTD_Nov.R2</t>
  </si>
  <si>
    <t>v.KPI.SCR.NetTradeSales.SalesValueLocalCurrency_MTD_Dec.R2</t>
  </si>
  <si>
    <t>v.KPI.SCR.MCPConstruction.InternalPlantSystemCost.R2</t>
  </si>
  <si>
    <t>v.KPI.SCR.MCPConstruction.ExternalPlantSystemCost.R2</t>
  </si>
  <si>
    <t>v.KPI.SCR.MCPConstruction.LocalAddonSystemCost.R2</t>
  </si>
  <si>
    <t>v.KPI.SCR.MCPConstruction.SystemCost.R2</t>
  </si>
  <si>
    <t>v.KPI.SCR.MCPConstruction.OcnisPotIntValueUSD.R2</t>
  </si>
  <si>
    <t>v.KPI.SCR.MCPConstruction.OcnisPotExtValueUSD.R2</t>
  </si>
  <si>
    <t>v.KPI.SCR.MCPConstruction.OcnisPotValueUSD.R2</t>
  </si>
  <si>
    <t>v.KPI.SCR.MCPConstruction.OcnisPotDedicatedValueUSD.R2</t>
  </si>
  <si>
    <t>v.KPI.SCR.MCPConstruction.OcnisPotIntPercentage.R2</t>
  </si>
  <si>
    <t>v.KPI.SCR.MCPConstruction.OcnisPotExtPercentage.R2</t>
  </si>
  <si>
    <t>v.KPI.SCR.MCPConstruction.OcnisPotWeightPercentage.R2</t>
  </si>
  <si>
    <t>v.KPI.SCR.MCPConstruction.SystemCost.Weight.R2</t>
  </si>
  <si>
    <t>v.KPI.SCR.MCPConstruction.FinalDedicatedOCNISPerUnit.R2</t>
  </si>
  <si>
    <t>v.KPI.SCR.MCPConstruction.FinalRegularOCNISPerUnit.R2</t>
  </si>
  <si>
    <t>v.KPI.SCR.MCPConstruction.FinalTotalOCNISPerUnit.R2</t>
  </si>
  <si>
    <t>v.KPI.SCR.MCPConstruction.FinalSystemCost.R2</t>
  </si>
  <si>
    <t>v.KPI.SCR.MCPConstruction.FinalMCPOCNISPerUnit.R2</t>
  </si>
  <si>
    <t>v.KPI.SCR.MCPConstruction.CostValueUSD.R2</t>
  </si>
  <si>
    <t>R1 CostCompConsMixed</t>
  </si>
  <si>
    <t>R1 STD Cost</t>
  </si>
  <si>
    <t>R1 Intermediate Cost</t>
  </si>
  <si>
    <t>R1 NetTradeSales</t>
  </si>
  <si>
    <t>R2 MCP Construction</t>
  </si>
  <si>
    <t>R2 NetTradeSales MTD</t>
  </si>
  <si>
    <t>R2 NetTradeSales</t>
  </si>
  <si>
    <t>R2 Intermediate Cost</t>
  </si>
  <si>
    <t>R2 STD Cost</t>
  </si>
  <si>
    <t>R2 CostCompConsMixed</t>
  </si>
  <si>
    <t>R1 MCP Construction</t>
  </si>
  <si>
    <t>R1 NetTradeSales MTD</t>
  </si>
  <si>
    <t>CostValueUSD_F_JnJ R1</t>
  </si>
  <si>
    <t>CostValueUSD_F_Oth R1</t>
  </si>
  <si>
    <t>CostValueUSD_F_Ovh R1</t>
  </si>
  <si>
    <t>CostValueUSD_Labour R1</t>
  </si>
  <si>
    <t>CostValueUSD_M_JnJ R1</t>
  </si>
  <si>
    <t>CostValueUSD_M_Oth R1</t>
  </si>
  <si>
    <t>CostValueUSD_Remaining R1</t>
  </si>
  <si>
    <t>CostValueUSD_V_Ovh R1</t>
  </si>
  <si>
    <t>CostValueUSD_Total R1</t>
  </si>
  <si>
    <t>CalculatedSystemCost R1</t>
  </si>
  <si>
    <t>FinalSystemSTDCost R1</t>
  </si>
  <si>
    <t>SalesValue R1</t>
  </si>
  <si>
    <t>STDSalesQuantity R1</t>
  </si>
  <si>
    <t>STDSamplesQuantity R1</t>
  </si>
  <si>
    <t>STDSamples4Quantity R1</t>
  </si>
  <si>
    <t>STDFreeGoodsQuantity R1</t>
  </si>
  <si>
    <t>MarketingSysStdCostUSD R1</t>
  </si>
  <si>
    <t>MarketingSocnisUSD R1</t>
  </si>
  <si>
    <t>MarketingSocnisDedicatedUSD R1</t>
  </si>
  <si>
    <t>MarketingCostUSD R1</t>
  </si>
  <si>
    <t>CollectedCost R1</t>
  </si>
  <si>
    <t>CalculatedCost R1</t>
  </si>
  <si>
    <t>CalculatedConversionFactor R1</t>
  </si>
  <si>
    <t>RollupConversionFactor R1</t>
  </si>
  <si>
    <t>SalesValueUSD R1</t>
  </si>
  <si>
    <t>SalesValueLocalCurrency R1</t>
  </si>
  <si>
    <t>SamplesQuantity R1</t>
  </si>
  <si>
    <t>Samples4Quantity R1</t>
  </si>
  <si>
    <t>FreegoodsQuantity R1</t>
  </si>
  <si>
    <t>SalesQuantity R1</t>
  </si>
  <si>
    <t>SalesValueUSD_MTD_Jan R1</t>
  </si>
  <si>
    <t>SalesValueUSD_MTD_Feb R1</t>
  </si>
  <si>
    <t>SalesValueUSD_MTD_Mar R1</t>
  </si>
  <si>
    <t>SalesValueUSD_MTD_Apr R1</t>
  </si>
  <si>
    <t>SalesValueUSD_MTD_May R1</t>
  </si>
  <si>
    <t>SalesValueUSD_MTD_Jun R1</t>
  </si>
  <si>
    <t>SalesValueUSD_MTD_Jul R1</t>
  </si>
  <si>
    <t>SalesValueUSD_MTD_Aug R1</t>
  </si>
  <si>
    <t>SalesValueUSD_MTD_Sep R1</t>
  </si>
  <si>
    <t>SalesValueUSD_MTD_Oct R1</t>
  </si>
  <si>
    <t>SalesValueUSD_MTD_Nov R1</t>
  </si>
  <si>
    <t>SalesValueUSD_MTD_Dec R1</t>
  </si>
  <si>
    <t>SalesQuantity_MTD_Jan R1</t>
  </si>
  <si>
    <t>SalesQuantity_MTD_Feb R1</t>
  </si>
  <si>
    <t>SalesQuantity_MTD_Mar R1</t>
  </si>
  <si>
    <t>SalesQuantity_MTD_Apr R1</t>
  </si>
  <si>
    <t>SalesQuantity_MTD_May R1</t>
  </si>
  <si>
    <t>SalesQuantity_MTD_Jun R1</t>
  </si>
  <si>
    <t>SalesQuantity_MTD_Jul R1</t>
  </si>
  <si>
    <t>SalesQuantity_MTD_Aug R1</t>
  </si>
  <si>
    <t>SalesQuantity_MTD_Sep R1</t>
  </si>
  <si>
    <t>SalesQuantity_MTD_Oct R1</t>
  </si>
  <si>
    <t>SalesQuantity_MTD_Nov R1</t>
  </si>
  <si>
    <t>SalesQuantity_MTD_Dec R1</t>
  </si>
  <si>
    <t>SamplesQuantity_MTD_Jan R1</t>
  </si>
  <si>
    <t>SamplesQuantity_MTD_Feb R1</t>
  </si>
  <si>
    <t>SamplesQuantity_MTD_Mar R1</t>
  </si>
  <si>
    <t>SamplesQuantity_MTD_Apr R1</t>
  </si>
  <si>
    <t>SamplesQuantity_MTD_May R1</t>
  </si>
  <si>
    <t>SamplesQuantity_MTD_Jun R1</t>
  </si>
  <si>
    <t>SamplesQuantity_MTD_Jul R1</t>
  </si>
  <si>
    <t>SamplesQuantity_MTD_Aug R1</t>
  </si>
  <si>
    <t>SamplesQuantity_MTD_Sep R1</t>
  </si>
  <si>
    <t>SamplesQuantity_MTD_Oct R1</t>
  </si>
  <si>
    <t>SamplesQuantity_MTD_Nov R1</t>
  </si>
  <si>
    <t>SamplesQuantity_MTD_Dec R1</t>
  </si>
  <si>
    <t>Samples4Quantity_MTD_Jan R1</t>
  </si>
  <si>
    <t>Samples4Quantity_MTD_Feb R1</t>
  </si>
  <si>
    <t>Samples4Quantity_MTD_Mar R1</t>
  </si>
  <si>
    <t>Samples4Quantity_MTD_Apr R1</t>
  </si>
  <si>
    <t>Samples4Quantity_MTD_May R1</t>
  </si>
  <si>
    <t>Samples4Quantity_MTD_Jun R1</t>
  </si>
  <si>
    <t>Samples4Quantity_MTD_Jul R1</t>
  </si>
  <si>
    <t>Samples4Quantity_MTD_Aug R1</t>
  </si>
  <si>
    <t>Samples4Quantity_MTD_Sep R1</t>
  </si>
  <si>
    <t>Samples4Quantity_MTD_Oct R1</t>
  </si>
  <si>
    <t>Samples4Quantity_MTD_Nov R1</t>
  </si>
  <si>
    <t>Samples4Quantity_MTD_Dec R1</t>
  </si>
  <si>
    <t>FreegoodsQuantity_MTD_Jan R1</t>
  </si>
  <si>
    <t>FreegoodsQuantity_MTD_Feb R1</t>
  </si>
  <si>
    <t>FreegoodsQuantity_MTD_Mar R1</t>
  </si>
  <si>
    <t>FreegoodsQuantity_MTD_Apr R1</t>
  </si>
  <si>
    <t>FreegoodsQuantity_MTD_May R1</t>
  </si>
  <si>
    <t>FreegoodsQuantity_MTD_Jun R1</t>
  </si>
  <si>
    <t>FreegoodsQuantity_MTD_Jul R1</t>
  </si>
  <si>
    <t>FreegoodsQuantity_MTD_Aug R1</t>
  </si>
  <si>
    <t>FreegoodsQuantity_MTD_Sep R1</t>
  </si>
  <si>
    <t>FreegoodsQuantity_MTD_Oct R1</t>
  </si>
  <si>
    <t>FreegoodsQuantity_MTD_Nov R1</t>
  </si>
  <si>
    <t>FreegoodsQuantity_MTD_Dec R1</t>
  </si>
  <si>
    <t>SalesValueLocalCurrency_MTD_Jan R1</t>
  </si>
  <si>
    <t>SalesValueLocalCurrency_MTD_Feb R1</t>
  </si>
  <si>
    <t>SalesValueLocalCurrency_MTD_Mar R1</t>
  </si>
  <si>
    <t>SalesValueLocalCurrency_MTD_Apr R1</t>
  </si>
  <si>
    <t>SalesValueLocalCurrency_MTD_May R1</t>
  </si>
  <si>
    <t>SalesValueLocalCurrency_MTD_Jun R1</t>
  </si>
  <si>
    <t>SalesValueLocalCurrency_MTD_Jul R1</t>
  </si>
  <si>
    <t>SalesValueLocalCurrency_MTD_Aug R1</t>
  </si>
  <si>
    <t>SalesValueLocalCurrency_MTD_Sep R1</t>
  </si>
  <si>
    <t>SalesValueLocalCurrency_MTD_Oct R1</t>
  </si>
  <si>
    <t>SalesValueLocalCurrency_MTD_Nov R1</t>
  </si>
  <si>
    <t>SalesValueLocalCurrency_MTD_Dec R1</t>
  </si>
  <si>
    <t>Internal Cost Fraction R1</t>
  </si>
  <si>
    <t>External Cost Fraction R1</t>
  </si>
  <si>
    <t>Local Addon Cost Fraction R1</t>
  </si>
  <si>
    <t>SystemCost R1</t>
  </si>
  <si>
    <t>OcnisPotIntValueUSD R1</t>
  </si>
  <si>
    <t>OcnisPotExtValueUSD R1</t>
  </si>
  <si>
    <t>OcnisPotValueUSD R1</t>
  </si>
  <si>
    <t>OcnisPotDedicatedValueUSD R1</t>
  </si>
  <si>
    <t>OcnisPotIntPercentage R1</t>
  </si>
  <si>
    <t>OcnisPotExtPercentage R1</t>
  </si>
  <si>
    <t>OcnisPotWeightPercentage R1</t>
  </si>
  <si>
    <t>SystemCost@Weight R1</t>
  </si>
  <si>
    <t>FinalDedicatedOCNISPerUnit R1</t>
  </si>
  <si>
    <t>FinalRegularOCNISPerUnit R1</t>
  </si>
  <si>
    <t>FinalTotalOCNISPerUnit R1</t>
  </si>
  <si>
    <t>FinalSystemCost R1</t>
  </si>
  <si>
    <t>FinalMCPOCNISPerUnit R1</t>
  </si>
  <si>
    <t>TotalCoGS R1</t>
  </si>
  <si>
    <t>TotalCoGS R2</t>
  </si>
  <si>
    <t>CostValueUSD_F_JnJ R2</t>
  </si>
  <si>
    <t>CostValueUSD_F_Oth R2</t>
  </si>
  <si>
    <t>CostValueUSD_F_Ovh R2</t>
  </si>
  <si>
    <t>CostValueUSD_Labour R2</t>
  </si>
  <si>
    <t>CostValueUSD_M_JnJ R2</t>
  </si>
  <si>
    <t>CostValueUSD_M_Oth R2</t>
  </si>
  <si>
    <t>CostValueUSD_Remaining R2</t>
  </si>
  <si>
    <t>CostValueUSD_V_Ovh R2</t>
  </si>
  <si>
    <t>CostValueUSD_Total R2</t>
  </si>
  <si>
    <t>CalculatedSystemCost R2</t>
  </si>
  <si>
    <t>FinalSystemSTDCost R2</t>
  </si>
  <si>
    <t>SalesValue R2</t>
  </si>
  <si>
    <t>STDSalesQuantity R2</t>
  </si>
  <si>
    <t>STDSamplesQuantity R2</t>
  </si>
  <si>
    <t>STDSamples4Quantity R2</t>
  </si>
  <si>
    <t>STDFreeGoodsQuantity R2</t>
  </si>
  <si>
    <t>MarketingSysStdCostUSD R2</t>
  </si>
  <si>
    <t>MarketingSocnisUSD R2</t>
  </si>
  <si>
    <t>MarketingSocnisDedicatedUSD R2</t>
  </si>
  <si>
    <t>MarketingCostUSD R2</t>
  </si>
  <si>
    <t>CollectedCost R2</t>
  </si>
  <si>
    <t>CalculatedConversionFactor R2</t>
  </si>
  <si>
    <t>CalculatedCost R2</t>
  </si>
  <si>
    <t>RollupConversionFactor R2</t>
  </si>
  <si>
    <t>SalesValueUSD R2</t>
  </si>
  <si>
    <t>SalesValueLocalCurrency R2</t>
  </si>
  <si>
    <t>SamplesQuantity R2</t>
  </si>
  <si>
    <t>Samples4Quantity R2</t>
  </si>
  <si>
    <t>FreegoodsQuantity R2</t>
  </si>
  <si>
    <t>SalesQuantity R2</t>
  </si>
  <si>
    <t>SalesValueUSD_MTD_Jan R2</t>
  </si>
  <si>
    <t>SalesValueUSD_MTD_Feb R2</t>
  </si>
  <si>
    <t>SalesValueUSD_MTD_Mar R2</t>
  </si>
  <si>
    <t>SalesValueUSD_MTD_Apr R2</t>
  </si>
  <si>
    <t>SalesValueUSD_MTD_May R2</t>
  </si>
  <si>
    <t>SalesValueUSD_MTD_Jun R2</t>
  </si>
  <si>
    <t>SalesValueUSD_MTD_Jul R2</t>
  </si>
  <si>
    <t>SalesValueUSD_MTD_Aug R2</t>
  </si>
  <si>
    <t>SalesValueUSD_MTD_Sep R2</t>
  </si>
  <si>
    <t>SalesValueUSD_MTD_Oct R2</t>
  </si>
  <si>
    <t>SalesValueUSD_MTD_Nov R2</t>
  </si>
  <si>
    <t>SalesValueUSD_MTD_Dec R2</t>
  </si>
  <si>
    <t>SalesQuantity_MTD_Jan R2</t>
  </si>
  <si>
    <t>SalesQuantity_MTD_Feb R2</t>
  </si>
  <si>
    <t>SalesQuantity_MTD_Mar R2</t>
  </si>
  <si>
    <t>SalesQuantity_MTD_Apr R2</t>
  </si>
  <si>
    <t>SalesQuantity_MTD_May R2</t>
  </si>
  <si>
    <t>SalesQuantity_MTD_Jun R2</t>
  </si>
  <si>
    <t>SalesQuantity_MTD_Jul R2</t>
  </si>
  <si>
    <t>SalesQuantity_MTD_Aug R2</t>
  </si>
  <si>
    <t>SalesQuantity_MTD_Sep R2</t>
  </si>
  <si>
    <t>SalesQuantity_MTD_Oct R2</t>
  </si>
  <si>
    <t>SalesQuantity_MTD_Nov R2</t>
  </si>
  <si>
    <t>SalesQuantity_MTD_Dec R2</t>
  </si>
  <si>
    <t>SamplesQuantity_MTD_Jan R2</t>
  </si>
  <si>
    <t>SamplesQuantity_MTD_Feb R2</t>
  </si>
  <si>
    <t>SamplesQuantity_MTD_Mar R2</t>
  </si>
  <si>
    <t>SamplesQuantity_MTD_Apr R2</t>
  </si>
  <si>
    <t>SamplesQuantity_MTD_May R2</t>
  </si>
  <si>
    <t>SamplesQuantity_MTD_Jun R2</t>
  </si>
  <si>
    <t>SamplesQuantity_MTD_Jul R2</t>
  </si>
  <si>
    <t>SamplesQuantity_MTD_Aug R2</t>
  </si>
  <si>
    <t>SamplesQuantity_MTD_Sep R2</t>
  </si>
  <si>
    <t>SamplesQuantity_MTD_Oct R2</t>
  </si>
  <si>
    <t>SamplesQuantity_MTD_Nov R2</t>
  </si>
  <si>
    <t>SamplesQuantity_MTD_Dec R2</t>
  </si>
  <si>
    <t>Samples4Quantity_MTD_Jan R2</t>
  </si>
  <si>
    <t>Samples4Quantity_MTD_Feb R2</t>
  </si>
  <si>
    <t>Samples4Quantity_MTD_Mar R2</t>
  </si>
  <si>
    <t>Samples4Quantity_MTD_Apr R2</t>
  </si>
  <si>
    <t>Samples4Quantity_MTD_May R2</t>
  </si>
  <si>
    <t>Samples4Quantity_MTD_Jun R2</t>
  </si>
  <si>
    <t>Samples4Quantity_MTD_Jul R2</t>
  </si>
  <si>
    <t>Samples4Quantity_MTD_Aug R2</t>
  </si>
  <si>
    <t>Samples4Quantity_MTD_Sep R2</t>
  </si>
  <si>
    <t>Samples4Quantity_MTD_Oct R2</t>
  </si>
  <si>
    <t>Samples4Quantity_MTD_Nov R2</t>
  </si>
  <si>
    <t>Samples4Quantity_MTD_Dec R2</t>
  </si>
  <si>
    <t>FreegoodsQuantity_MTD_Jan R2</t>
  </si>
  <si>
    <t>FreegoodsQuantity_MTD_Feb R2</t>
  </si>
  <si>
    <t>FreegoodsQuantity_MTD_Mar R2</t>
  </si>
  <si>
    <t>FreegoodsQuantity_MTD_Apr R2</t>
  </si>
  <si>
    <t>FreegoodsQuantity_MTD_May R2</t>
  </si>
  <si>
    <t>FreegoodsQuantity_MTD_Jun R2</t>
  </si>
  <si>
    <t>FreegoodsQuantity_MTD_Jul R2</t>
  </si>
  <si>
    <t>FreegoodsQuantity_MTD_Aug R2</t>
  </si>
  <si>
    <t>FreegoodsQuantity_MTD_Sep R2</t>
  </si>
  <si>
    <t>FreegoodsQuantity_MTD_Oct R2</t>
  </si>
  <si>
    <t>FreegoodsQuantity_MTD_Nov R2</t>
  </si>
  <si>
    <t>FreegoodsQuantity_MTD_Dec R2</t>
  </si>
  <si>
    <t>SalesValueLocalCurrency_MTD_Jan R2</t>
  </si>
  <si>
    <t>SalesValueLocalCurrency_MTD_Feb R2</t>
  </si>
  <si>
    <t>SalesValueLocalCurrency_MTD_Mar R2</t>
  </si>
  <si>
    <t>SalesValueLocalCurrency_MTD_Apr R2</t>
  </si>
  <si>
    <t>SalesValueLocalCurrency_MTD_May R2</t>
  </si>
  <si>
    <t>SalesValueLocalCurrency_MTD_Jun R2</t>
  </si>
  <si>
    <t>SalesValueLocalCurrency_MTD_Jul R2</t>
  </si>
  <si>
    <t>SalesValueLocalCurrency_MTD_Aug R2</t>
  </si>
  <si>
    <t>SalesValueLocalCurrency_MTD_Sep R2</t>
  </si>
  <si>
    <t>SalesValueLocalCurrency_MTD_Oct R2</t>
  </si>
  <si>
    <t>SalesValueLocalCurrency_MTD_Nov R2</t>
  </si>
  <si>
    <t>SalesValueLocalCurrency_MTD_Dec R2</t>
  </si>
  <si>
    <t>Internal Cost Fraction R2</t>
  </si>
  <si>
    <t>External Cost Fraction R2</t>
  </si>
  <si>
    <t>Local Addon Cost Fraction R2</t>
  </si>
  <si>
    <t>SystemCost R2</t>
  </si>
  <si>
    <t>OcnisPotIntValueUSD R2</t>
  </si>
  <si>
    <t>OcnisPotExtValueUSD R2</t>
  </si>
  <si>
    <t>OcnisPotValueUSD R2</t>
  </si>
  <si>
    <t>OcnisPotDedicatedValueUSD R2</t>
  </si>
  <si>
    <t>OcnisPotIntPercentage R2</t>
  </si>
  <si>
    <t>OcnisPotExtPercentage R2</t>
  </si>
  <si>
    <t>OcnisPotWeightPercentage R2</t>
  </si>
  <si>
    <t>SystemCost@Weight R2</t>
  </si>
  <si>
    <t>FinalDedicatedOCNISPerUnit R2</t>
  </si>
  <si>
    <t>FinalRegularOCNISPerUnit R2</t>
  </si>
  <si>
    <t>FinalTotalOCNISPerUnit R2</t>
  </si>
  <si>
    <t>FinalSystemCost R2</t>
  </si>
  <si>
    <t>FinalMCPOCNISPerUnit R2</t>
  </si>
  <si>
    <t>#,##0.00</t>
  </si>
  <si>
    <t>Custom</t>
  </si>
  <si>
    <t>Custom Expressions, Enchange Rate???</t>
  </si>
  <si>
    <t>IntermediateSysCost.R1</t>
  </si>
  <si>
    <t>STD.IntermediateSysCost.R1</t>
  </si>
  <si>
    <t>STD.IntermediateSysCost.R2</t>
  </si>
  <si>
    <t>IntermediateSysCost.R2</t>
  </si>
  <si>
    <t>v.KPI.SCR.CostCompConsMixed.IntermediateSysCost.R1</t>
  </si>
  <si>
    <t>v.KPI.SCR.CostCompConsMixed.STD.IntermediateSysCost.R1</t>
  </si>
  <si>
    <t>v.KPI.SCR.CostCompConsMixed.STD.IntermediateSysCost.R2</t>
  </si>
  <si>
    <t>v.KPI.SCR.CostCompConsMixed.IntermediateSysCost.R2</t>
  </si>
  <si>
    <t>IntermediateSystemCost R1</t>
  </si>
  <si>
    <t>IntermediateSystemCost R2</t>
  </si>
  <si>
    <t>sum({&lt;SK_RC_Sales={"$(v.Aux.KPI.SCR.RC.Sales.Selector.Comp)"},SK_SalesFinalCurrencyReportingEdition={"$(v.Aux.KPI.SCR.ReportCurrency.Selector)"}&gt;}SalesValueLocalCurrency_MTD_Jan)</t>
  </si>
  <si>
    <t>sum({&lt;SK_RC_Sales={"$(v.Aux.KPI.SCR.RC.Sales.Selector.Comp)"},SK_SalesFinalCurrencyReportingEdition={"$(v.Aux.KPI.SCR.ReportCurrency.Selector)"}&gt;}SalesValueLocalCurrency_MTD_Feb)</t>
  </si>
  <si>
    <t>sum({&lt;SK_RC_Sales={"$(v.Aux.KPI.SCR.RC.Sales.Selector.Comp)"},SK_SalesFinalCurrencyReportingEdition={"$(v.Aux.KPI.SCR.ReportCurrency.Selector)"}&gt;}SalesValueLocalCurrency_MTD_Mar)</t>
  </si>
  <si>
    <t>sum({&lt;SK_RC_Sales={"$(v.Aux.KPI.SCR.RC.Sales.Selector.Comp)"},SK_SalesFinalCurrencyReportingEdition={"$(v.Aux.KPI.SCR.ReportCurrency.Selector)"}&gt;}SalesValueLocalCurrency_MTD_Apr)</t>
  </si>
  <si>
    <t>sum({&lt;SK_RC_Sales={"$(v.Aux.KPI.SCR.RC.Sales.Selector.Comp)"},SK_SalesFinalCurrencyReportingEdition={"$(v.Aux.KPI.SCR.ReportCurrency.Selector)"}&gt;}SalesValueLocalCurrency_MTD_May)</t>
  </si>
  <si>
    <t>sum({&lt;SK_RC_Sales={"$(v.Aux.KPI.SCR.RC.Sales.Selector.Comp)"},SK_SalesFinalCurrencyReportingEdition={"$(v.Aux.KPI.SCR.ReportCurrency.Selector)"}&gt;}SalesValueLocalCurrency_MTD_Jun)</t>
  </si>
  <si>
    <t>sum({&lt;SK_RC_Sales={"$(v.Aux.KPI.SCR.RC.Sales.Selector.Comp)"},SK_SalesFinalCurrencyReportingEdition={"$(v.Aux.KPI.SCR.ReportCurrency.Selector)"}&gt;}SalesValueLocalCurrency_MTD_Jul)</t>
  </si>
  <si>
    <t>sum({&lt;SK_RC_Sales={"$(v.Aux.KPI.SCR.RC.Sales.Selector.Comp)"},SK_SalesFinalCurrencyReportingEdition={"$(v.Aux.KPI.SCR.ReportCurrency.Selector)"}&gt;}SalesValueLocalCurrency_MTD_Aug)</t>
  </si>
  <si>
    <t>sum({&lt;SK_RC_Sales={"$(v.Aux.KPI.SCR.RC.Sales.Selector.Comp)"},SK_SalesFinalCurrencyReportingEdition={"$(v.Aux.KPI.SCR.ReportCurrency.Selector)"}&gt;}SalesValueLocalCurrency_MTD_Sep)</t>
  </si>
  <si>
    <t>sum({&lt;SK_RC_Sales={"$(v.Aux.KPI.SCR.RC.Sales.Selector.Comp)"},SK_SalesFinalCurrencyReportingEdition={"$(v.Aux.KPI.SCR.ReportCurrency.Selector)"}&gt;}SalesValueLocalCurrency_MTD_Oct)</t>
  </si>
  <si>
    <t>sum({&lt;SK_RC_Sales={"$(v.Aux.KPI.SCR.RC.Sales.Selector.Comp)"},SK_SalesFinalCurrencyReportingEdition={"$(v.Aux.KPI.SCR.ReportCurrency.Selector)"}&gt;}SalesValueLocalCurrency_MTD_Nov)</t>
  </si>
  <si>
    <t>sum({&lt;SK_RC_Sales={"$(v.Aux.KPI.SCR.RC.Sales.Selector.Comp)"},SK_SalesFinalCurrencyReportingEdition={"$(v.Aux.KPI.SCR.ReportCurrency.Selector)"}&gt;}SalesValueLocalCurrency_MTD_Dec)</t>
  </si>
  <si>
    <t>Currency</t>
  </si>
  <si>
    <t>MarketingCostCurrencyDescription</t>
  </si>
  <si>
    <t>MarketingCostCurrencyRate</t>
  </si>
  <si>
    <t>MCPCurrencyDescription</t>
  </si>
  <si>
    <t>SalesCurrencyDescription</t>
  </si>
  <si>
    <t>CostExchangeRate</t>
  </si>
  <si>
    <t>CostCurrencyDescription</t>
  </si>
  <si>
    <t>MCPExchangeRateOriginal</t>
  </si>
  <si>
    <t>SalesExchangeRateOriginal</t>
  </si>
  <si>
    <t>CostValueUSD_F_JnJ</t>
  </si>
  <si>
    <t>CostValueUSD_F_Oth</t>
  </si>
  <si>
    <t>CostValueUSD_F_Ovh</t>
  </si>
  <si>
    <t>CostValueUSD_Labour</t>
  </si>
  <si>
    <t>CostValueUSD_M_JnJ</t>
  </si>
  <si>
    <t>CostValueUSD_M_Oth</t>
  </si>
  <si>
    <t>CostValueUSD_Remaining</t>
  </si>
  <si>
    <t>CostValueUSD_V_Ovh</t>
  </si>
  <si>
    <t>CostValueUSD_Total</t>
  </si>
  <si>
    <t>IntermediateSystemCost</t>
  </si>
  <si>
    <t>SalesValueUSD</t>
  </si>
  <si>
    <t>SamplesQuantity</t>
  </si>
  <si>
    <t>Samples4Quantity</t>
  </si>
  <si>
    <t>FreegoodsQuantity</t>
  </si>
  <si>
    <t>SalesQuantity</t>
  </si>
  <si>
    <t>v.KPI.SCR.CostCompConsMixed.ValueUSDF.JnJ</t>
  </si>
  <si>
    <t>v.KPI.SCR.CostCompConsMixed.ValueUSDF.Oth</t>
  </si>
  <si>
    <t>v.KPI.SCR.CostCompConsMixed.ValueUSDF.Ovh</t>
  </si>
  <si>
    <t>v.KPI.SCR.CostCompConsMixed.ValueUSDLabour</t>
  </si>
  <si>
    <t>v.KPI.SCR.CostCompConsMixed.ValueUSDM.JnJ</t>
  </si>
  <si>
    <t>v.KPI.SCR.CostCompConsMixed.ValueUSDM.Oth</t>
  </si>
  <si>
    <t>v.KPI.SCR.CostCompConsMixed.ValueUSDRemaining</t>
  </si>
  <si>
    <t>v.KPI.SCR.CostCompConsMixed.ValueUSDV.Ovh</t>
  </si>
  <si>
    <t>v.KPI.SCR.CostCompConsMixed.ValueUSDTotal.Value</t>
  </si>
  <si>
    <t>v.KPI.SCR.CostCompConsMixed.IntermediateSysCost</t>
  </si>
  <si>
    <t>v.KPI.SCR.CostCompConsMixed.STD.ValueUSDF.JnJ</t>
  </si>
  <si>
    <t>v.KPI.SCR.CostCompConsMixed.STD.ValueUSDF.Oth</t>
  </si>
  <si>
    <t>v.KPI.SCR.CostCompConsMixed.STD.ValueUSDF.Ovh</t>
  </si>
  <si>
    <t>v.KPI.SCR.CostCompConsMixed.STD.ValueUSDLabour</t>
  </si>
  <si>
    <t>v.KPI.SCR.CostCompConsMixed.STD.ValueUSDM.JnJ</t>
  </si>
  <si>
    <t>v.KPI.SCR.CostCompConsMixed.STD.ValueUSDM.Oth</t>
  </si>
  <si>
    <t>v.KPI.SCR.CostCompConsMixed.STD.ValueUSDRemaining</t>
  </si>
  <si>
    <t>v.KPI.SCR.CostCompConsMixed.STD.ValueUSDV.Ovh</t>
  </si>
  <si>
    <t>v.KPI.SCR.CostCompConsMixed.STD.ValueUSDTotal.Value</t>
  </si>
  <si>
    <t>v.KPI.SCR.CostCompConsMixed.STD.IntermediateSysCost</t>
  </si>
  <si>
    <t>v.KPI.SCR.NetTradeSales.SalesValueUSD</t>
  </si>
  <si>
    <t>v.KPI.SCR.NetTradeSales.SamplesQuantity</t>
  </si>
  <si>
    <t>v.KPI.SCR.NetTradeSales.Samples4Quantity</t>
  </si>
  <si>
    <t>v.KPI.SCR.NetTradeSales.FreegoodsQuantity</t>
  </si>
  <si>
    <t>v.KPI.SCR.NetTradeSales.SalesQuantity</t>
  </si>
  <si>
    <t>ValueUSDF.JnJ</t>
  </si>
  <si>
    <t>ValueUSDF.Oth</t>
  </si>
  <si>
    <t>ValueUSDF.Ovh</t>
  </si>
  <si>
    <t>ValueUSDLabour</t>
  </si>
  <si>
    <t>ValueUSDM.JnJ</t>
  </si>
  <si>
    <t>ValueUSDM.Oth</t>
  </si>
  <si>
    <t>ValueUSDRemaining</t>
  </si>
  <si>
    <t>ValueUSDV.Ovh</t>
  </si>
  <si>
    <t>ValueUSDTotal.Value</t>
  </si>
  <si>
    <t>IntermediateSysCost</t>
  </si>
  <si>
    <t>STD.ValueUSDF.JnJ</t>
  </si>
  <si>
    <t>STD.ValueUSDF.Oth</t>
  </si>
  <si>
    <t>STD.ValueUSDF.Ovh</t>
  </si>
  <si>
    <t>STD.ValueUSDLabour</t>
  </si>
  <si>
    <t>STD.ValueUSDM.JnJ</t>
  </si>
  <si>
    <t>STD.ValueUSDM.Oth</t>
  </si>
  <si>
    <t>STD.ValueUSDRemaining</t>
  </si>
  <si>
    <t>STD.ValueUSDV.Ovh</t>
  </si>
  <si>
    <t>STD.ValueUSDTotal.Value</t>
  </si>
  <si>
    <t>STD.IntermediateSysCost</t>
  </si>
  <si>
    <t>sum(SamplesQuantity)</t>
  </si>
  <si>
    <t>sum(Samples4Quantity)</t>
  </si>
  <si>
    <t>sum(FreegoodsQuantity)</t>
  </si>
  <si>
    <t>sum(SalesQuantity)</t>
  </si>
  <si>
    <t>KPI_RC_COD</t>
  </si>
  <si>
    <t>KPI_RC_LABEL</t>
  </si>
  <si>
    <t>KPI_RC_PARENT</t>
  </si>
  <si>
    <t>KPI_RC_SUBPARENT</t>
  </si>
  <si>
    <t>KPI_RC_LABEL_VALUE</t>
  </si>
  <si>
    <t>KPI_RC_FORMULA</t>
  </si>
  <si>
    <t>RC_FORMAT</t>
  </si>
  <si>
    <t>KPI_RC_DESC</t>
  </si>
  <si>
    <t>MarketingCostCurrencyRateOriginal</t>
  </si>
  <si>
    <t>CostExchangeRateOriginal</t>
  </si>
  <si>
    <t>OriginalUSD.CostPlant</t>
  </si>
  <si>
    <t>=if(v.App.Nav.SCR.Original.Values=1, 1,'CostExchangeRate*CostFinalExchangeRateSetValue')</t>
  </si>
  <si>
    <t>sum({&lt;SK_RC_Cost_Plant={"$(v.Aux.KPI.SCR.RC.Cost.Selector.Comp)"},SK_CostFinalCurrencyReportingEdition={"$(v.Aux.KPI.SCR.ReportCurrency.Selector)"},COST_SOURCE_ID={1}&gt;}(CostValueUSD_F_JnJ*$(v.Aux.KPI.SCR.RC.OriginalUSD.CostPlant)))</t>
  </si>
  <si>
    <t>sum({&lt;SK_RC_Cost_Plant={"$(v.Aux.KPI.SCR.RC.Cost.Selector.Comp)"},SK_CostFinalCurrencyReportingEdition={"$(v.Aux.KPI.SCR.ReportCurrency.Selector)"},COST_SOURCE_ID={1}&gt;}(CostValueUSD_F_Oth*$(v.Aux.KPI.SCR.RC.OriginalUSD.CostPlant)))</t>
  </si>
  <si>
    <t>sum({&lt;SK_RC_Cost_Plant={"$(v.Aux.KPI.SCR.RC.Cost.Selector.Comp)"},SK_CostFinalCurrencyReportingEdition={"$(v.Aux.KPI.SCR.ReportCurrency.Selector)"},COST_SOURCE_ID={1}&gt;}(CostValueUSD_F_Ovh*$(v.Aux.KPI.SCR.RC.OriginalUSD.CostPlant)))</t>
  </si>
  <si>
    <t>sum({&lt;SK_RC_Cost_Plant={"$(v.Aux.KPI.SCR.RC.Cost.Selector.Comp)"},SK_CostFinalCurrencyReportingEdition={"$(v.Aux.KPI.SCR.ReportCurrency.Selector)"},COST_SOURCE_ID={1}&gt;}(CostValueUSD_Labour*$(v.Aux.KPI.SCR.RC.OriginalUSD.CostPlant)))</t>
  </si>
  <si>
    <t>sum({&lt;SK_RC_Cost_Plant={"$(v.Aux.KPI.SCR.RC.Cost.Selector.Comp)"},SK_CostFinalCurrencyReportingEdition={"$(v.Aux.KPI.SCR.ReportCurrency.Selector)"},COST_SOURCE_ID={1}&gt;}(CostValueUSD_M_JnJ*$(v.Aux.KPI.SCR.RC.OriginalUSD.CostPlant)))</t>
  </si>
  <si>
    <t>sum({&lt;SK_RC_Cost_Plant={"$(v.Aux.KPI.SCR.RC.Cost.Selector.Comp)"},SK_CostFinalCurrencyReportingEdition={"$(v.Aux.KPI.SCR.ReportCurrency.Selector)"},COST_SOURCE_ID={1}&gt;}(CostValueUSD_M_Oth*$(v.Aux.KPI.SCR.RC.OriginalUSD.CostPlant)))</t>
  </si>
  <si>
    <t>sum({&lt;SK_RC_Cost_Plant={"$(v.Aux.KPI.SCR.RC.Cost.Selector.Comp)"},SK_CostFinalCurrencyReportingEdition={"$(v.Aux.KPI.SCR.ReportCurrency.Selector)"},COST_SOURCE_ID={1}&gt;}(CostValueUSD_Remaining*$(v.Aux.KPI.SCR.RC.OriginalUSD.CostPlant)))</t>
  </si>
  <si>
    <t>sum({&lt;SK_RC_Cost_Plant={"$(v.Aux.KPI.SCR.RC.Cost.Selector.Comp)"},SK_CostFinalCurrencyReportingEdition={"$(v.Aux.KPI.SCR.ReportCurrency.Selector)"},COST_SOURCE_ID={1}&gt;}(CostValueUSD_V_Ovh*$(v.Aux.KPI.SCR.RC.OriginalUSD.CostPlant)))</t>
  </si>
  <si>
    <t>sum({&lt;SK_RC_Cost_Plant={"$(v.Aux.KPI.SCR.RC.Cost.Selector.Comp)"},SK_CostFinalCurrencyReportingEdition={"$(v.Aux.KPI.SCR.ReportCurrency.Selector)"},COST_SOURCE_ID={1}&gt;}(IntermediateSystemCost)*$(v.Aux.KPI.SCR.RC.OriginalUSD.CostPlant))</t>
  </si>
  <si>
    <t>sum({&lt;SK_RC_Cost_Plant={"$(v.Aux.KPI.SCR.RC.Cost.Selector.Comp)"},SK_CostFinalCurrencyReportingEdition={"$(v.Aux.KPI.SCR.ReportCurrency.Selector)"},COST_SOURCE_ID={2}&gt;}(CostValueUSD_F_JnJ*$(v.Aux.KPI.SCR.RC.OriginalUSD.CostPlant)))</t>
  </si>
  <si>
    <t>sum({&lt;SK_RC_Cost_Plant={"$(v.Aux.KPI.SCR.RC.Cost.Selector.Comp)"},SK_CostFinalCurrencyReportingEdition={"$(v.Aux.KPI.SCR.ReportCurrency.Selector)"},COST_SOURCE_ID={2}&gt;}(CostValueUSD_F_Oth*$(v.Aux.KPI.SCR.RC.OriginalUSD.CostPlant)))</t>
  </si>
  <si>
    <t>sum({&lt;SK_RC_Cost_Plant={"$(v.Aux.KPI.SCR.RC.Cost.Selector.Comp)"},SK_CostFinalCurrencyReportingEdition={"$(v.Aux.KPI.SCR.ReportCurrency.Selector)"},COST_SOURCE_ID={2}&gt;}(CostValueUSD_F_Ovh*$(v.Aux.KPI.SCR.RC.OriginalUSD.CostPlant)))</t>
  </si>
  <si>
    <t>sum({&lt;SK_RC_Cost_Plant={"$(v.Aux.KPI.SCR.RC.Cost.Selector.Comp)"},SK_CostFinalCurrencyReportingEdition={"$(v.Aux.KPI.SCR.ReportCurrency.Selector)"},COST_SOURCE_ID={2}&gt;}(CostValueUSD_Labour*$(v.Aux.KPI.SCR.RC.OriginalUSD.CostPlant)))</t>
  </si>
  <si>
    <t>sum({&lt;SK_RC_Cost_Plant={"$(v.Aux.KPI.SCR.RC.Cost.Selector.Comp)"},SK_CostFinalCurrencyReportingEdition={"$(v.Aux.KPI.SCR.ReportCurrency.Selector)"},COST_SOURCE_ID={2}&gt;}(CostValueUSD_M_JnJ*$(v.Aux.KPI.SCR.RC.OriginalUSD.CostPlant)))</t>
  </si>
  <si>
    <t>sum({&lt;SK_RC_Cost_Plant={"$(v.Aux.KPI.SCR.RC.Cost.Selector.Comp)"},SK_CostFinalCurrencyReportingEdition={"$(v.Aux.KPI.SCR.ReportCurrency.Selector)"},COST_SOURCE_ID={2}&gt;}(CostValueUSD_M_Oth*$(v.Aux.KPI.SCR.RC.OriginalUSD.CostPlant)))</t>
  </si>
  <si>
    <t>sum({&lt;SK_RC_Cost_Plant={"$(v.Aux.KPI.SCR.RC.Cost.Selector.Comp)"},SK_CostFinalCurrencyReportingEdition={"$(v.Aux.KPI.SCR.ReportCurrency.Selector)"},COST_SOURCE_ID={2}&gt;}(CostValueUSD_Remaining*$(v.Aux.KPI.SCR.RC.OriginalUSD.CostPlant)))</t>
  </si>
  <si>
    <t>sum({&lt;SK_RC_Cost_Plant={"$(v.Aux.KPI.SCR.RC.Cost.Selector.Comp)"},SK_CostFinalCurrencyReportingEdition={"$(v.Aux.KPI.SCR.ReportCurrency.Selector)"},COST_SOURCE_ID={2}&gt;}(CostValueUSD_V_Ovh*$(v.Aux.KPI.SCR.RC.OriginalUSD.CostPlant)))</t>
  </si>
  <si>
    <t>sum({&lt;SK_RC_Cost_Plant={"$(v.Aux.KPI.SCR.RC.Cost.Selector.Comp)"},SK_CostFinalCurrencyReportingEdition={"$(v.Aux.KPI.SCR.ReportCurrency.Selector)"},COST_SOURCE_ID={2}&gt;}(IntermediateSystemCost)*$(v.Aux.KPI.SCR.RC.OriginalUSD.CostPlant))</t>
  </si>
  <si>
    <t>sum({&lt;SK_CostFinalCurrencyReportingEdition={"$(v.Aux.KPI.SCR.ReportCurrency.Selector)"},COST_SOURCE_ID={1}&gt;}(CostValueUSD_F_JnJ*$(v.Aux.KPI.SCR.RC.OriginalUSD.CostPlant)))</t>
  </si>
  <si>
    <t>sum({&lt;SK_CostFinalCurrencyReportingEdition={"$(v.Aux.KPI.SCR.ReportCurrency.Selector)"},COST_SOURCE_ID={1}&gt;}(CostValueUSD_F_Oth*$(v.Aux.KPI.SCR.RC.OriginalUSD.CostPlant)))</t>
  </si>
  <si>
    <t>sum({&lt;SK_CostFinalCurrencyReportingEdition={"$(v.Aux.KPI.SCR.ReportCurrency.Selector)"},COST_SOURCE_ID={1}&gt;}(CostValueUSD_F_Ovh*$(v.Aux.KPI.SCR.RC.OriginalUSD.CostPlant)))</t>
  </si>
  <si>
    <t>sum({&lt;SK_CostFinalCurrencyReportingEdition={"$(v.Aux.KPI.SCR.ReportCurrency.Selector)"},COST_SOURCE_ID={1}&gt;}(CostValueUSD_Labour*$(v.Aux.KPI.SCR.RC.OriginalUSD.CostPlant)))</t>
  </si>
  <si>
    <t>sum({&lt;SK_CostFinalCurrencyReportingEdition={"$(v.Aux.KPI.SCR.ReportCurrency.Selector)"},COST_SOURCE_ID={1}&gt;}(CostValueUSD_M_JnJ*$(v.Aux.KPI.SCR.RC.OriginalUSD.CostPlant)))</t>
  </si>
  <si>
    <t>sum({&lt;SK_CostFinalCurrencyReportingEdition={"$(v.Aux.KPI.SCR.ReportCurrency.Selector)"},COST_SOURCE_ID={1}&gt;}(CostValueUSD_M_Oth*$(v.Aux.KPI.SCR.RC.OriginalUSD.CostPlant)))</t>
  </si>
  <si>
    <t>sum({&lt;SK_CostFinalCurrencyReportingEdition={"$(v.Aux.KPI.SCR.ReportCurrency.Selector)"},COST_SOURCE_ID={1}&gt;}(CostValueUSD_Remaining*$(v.Aux.KPI.SCR.RC.OriginalUSD.CostPlant))))</t>
  </si>
  <si>
    <t>sum({&lt;SK_CostFinalCurrencyReportingEdition={"$(v.Aux.KPI.SCR.ReportCurrency.Selector)"},COST_SOURCE_ID={1}&gt;}(CostValueUSD_V_Ovh*$(v.Aux.KPI.SCR.RC.OriginalUSD.CostPlant)))</t>
  </si>
  <si>
    <t>sum({&lt;SK_CostFinalCurrencyReportingEdition={"$(v.Aux.KPI.SCR.ReportCurrency.Selector)"},COST_SOURCE_ID={1}&gt;}(IntermediateSystemCost*$(v.Aux.KPI.SCR.RC.OriginalUSD.CostPlant)))</t>
  </si>
  <si>
    <t>sum({&lt;SK_CostFinalCurrencyReportingEdition={"$(v.Aux.KPI.SCR.ReportCurrency.Selector)"},COST_SOURCE_ID={2}&gt;}(CostValueUSD_F_JnJ*$(v.Aux.KPI.SCR.RC.OriginalUSD.CostPlant)))</t>
  </si>
  <si>
    <t>sum({&lt;SK_CostFinalCurrencyReportingEdition={"$(v.Aux.KPI.SCR.ReportCurrency.Selector)"},COST_SOURCE_ID={2}&gt;}(CostValueUSD_F_Oth*$(v.Aux.KPI.SCR.RC.OriginalUSD.CostPlant)))</t>
  </si>
  <si>
    <t>sum({&lt;SK_CostFinalCurrencyReportingEdition={"$(v.Aux.KPI.SCR.ReportCurrency.Selector)"},COST_SOURCE_ID={2}&gt;}(CostValueUSD_F_Ovh*$(v.Aux.KPI.SCR.RC.OriginalUSD.CostPlant)))</t>
  </si>
  <si>
    <t>sum({&lt;SK_CostFinalCurrencyReportingEdition={"$(v.Aux.KPI.SCR.ReportCurrency.Selector)"},COST_SOURCE_ID={2}&gt;}(CostValueUSD_Labour*$(v.Aux.KPI.SCR.RC.OriginalUSD.CostPlant)))</t>
  </si>
  <si>
    <t>sum({&lt;SK_CostFinalCurrencyReportingEdition={"$(v.Aux.KPI.SCR.ReportCurrency.Selector)"},COST_SOURCE_ID={2}&gt;}(CostValueUSD_M_JnJ*$(v.Aux.KPI.SCR.RC.OriginalUSD.CostPlant)))</t>
  </si>
  <si>
    <t>sum({&lt;SK_CostFinalCurrencyReportingEdition={"$(v.Aux.KPI.SCR.ReportCurrency.Selector)"},COST_SOURCE_ID={2}&gt;}(CostValueUSD_M_Oth*$(v.Aux.KPI.SCR.RC.OriginalUSD.CostPlant)))</t>
  </si>
  <si>
    <t>sum({&lt;SK_CostFinalCurrencyReportingEdition={"$(v.Aux.KPI.SCR.ReportCurrency.Selector)"},COST_SOURCE_ID={2}&gt;}(CostValueUSD_Remaining*$(v.Aux.KPI.SCR.RC.OriginalUSD.CostPlant)))</t>
  </si>
  <si>
    <t>sum({&lt;SK_CostFinalCurrencyReportingEdition={"$(v.Aux.KPI.SCR.ReportCurrency.Selector)"},COST_SOURCE_ID={2}&gt;}(CostValueUSD_V_Ovh*$(v.Aux.KPI.SCR.RC.OriginalUSD.CostPlant)))</t>
  </si>
  <si>
    <t>sum({&lt;SK_CostFinalCurrencyReportingEdition={"$(v.Aux.KPI.SCR.ReportCurrency.Selector)"},COST_SOURCE_ID={2}&gt;}(IntermediateSystemCost*$(v.Aux.KPI.SCR.RC.OriginalUSD.CostPlant)))</t>
  </si>
  <si>
    <t>OriginalUSD.MCP</t>
  </si>
  <si>
    <t>=if(v.App.Nav.SCR.Original.Values=1, 1,'MCPExchangeRateSetValue*MCPFinalExchangeRateSetValue')</t>
  </si>
  <si>
    <t>OriginalUSD.StdCost</t>
  </si>
  <si>
    <t>=if(v.App.Nav.SCR.Original.Values=1, 1,'MarketingCostCurrencyRate*StdCostFinalExchangeRateSetValue')</t>
  </si>
  <si>
    <t>OriginalUSD.Sales</t>
  </si>
  <si>
    <t>=if(v.App.Nav.SCR.Original.Values=1, 1,'SalesExchangeRateSetValue*SalesFinalExchangeRateSetValue')</t>
  </si>
  <si>
    <t>sum({&lt;SK_RC_Std_Cost={"$(v.Aux.KPI.SCR.RC.Cost.Selector.Comp)"},SK_StdCostFinalCurrencyReportingEdition={"$(v.Aux.KPI.SCR.ReportCurrency.Selector)"}&gt;}(MarketingSysStdCostUSD*$(v.Aux.KPI.SCR.RC.OriginalUSD.StdCost)))</t>
  </si>
  <si>
    <t>sum({&lt;SK_RC_Std_Cost={"$(v.Aux.KPI.SCR.RC.Cost.Selector.Comp)"},SK_StdCostFinalCurrencyReportingEdition={"$(v.Aux.KPI.SCR.ReportCurrency.Selector)"}&gt;}(MarketingSocnisUSD*$(v.Aux.KPI.SCR.RC.OriginalUSD.StdCost)))</t>
  </si>
  <si>
    <t>sum({&lt;SK_RC_Std_Cost={"$(v.Aux.KPI.SCR.RC.Cost.Selector.Comp)"},SK_StdCostFinalCurrencyReportingEdition={"$(v.Aux.KPI.SCR.ReportCurrency.Selector)"}&gt;}(MarketingSocnisDedicatedUSD*$(v.Aux.KPI.SCR.RC.OriginalUSD.StdCost)))</t>
  </si>
  <si>
    <t>sum({&lt;SK_RC_Std_Cost={"$(v.Aux.KPI.SCR.RC.Cost.Selector.Comp)"},SK_StdCostFinalCurrencyReportingEdition={"$(v.Aux.KPI.SCR.ReportCurrency.Selector)"}&gt;}(MarketingCostUSD*$(v.Aux.KPI.SCR.RC.OriginalUSD.StdCost)))</t>
  </si>
  <si>
    <t>sum({&lt;SK_RC_Sales={"$(v.Aux.KPI.SCR.RC.Sales.Selector.Comp)"},SK_SalesFinalCurrencyReportingEdition={"$(v.Aux.KPI.SCR.ReportCurrency.Selector)"}&gt;}(SalesValueUSD*$(v.Aux.KPI.SCR.RC.OriginalUSD.Sales)))</t>
  </si>
  <si>
    <t>sum({&lt;SK_RC_Sales={"$(v.Aux.KPI.SCR.RC.Sales.Selector.Comp)"},SK_SalesFinalCurrencyReportingEdition={"$(v.Aux.KPI.SCR.ReportCurrency.Selector)"}&gt;}(SalesValueUSD_MTD_Jan*$(v.Aux.KPI.SCR.RC.OriginalUSD.Sales)))</t>
  </si>
  <si>
    <t>sum({&lt;SK_RC_Sales={"$(v.Aux.KPI.SCR.RC.Sales.Selector.Comp)"},SK_SalesFinalCurrencyReportingEdition={"$(v.Aux.KPI.SCR.ReportCurrency.Selector)"}&gt;}(SalesValueUSD_MTD_Feb*$(v.Aux.KPI.SCR.RC.OriginalUSD.Sales)))</t>
  </si>
  <si>
    <t>sum({&lt;SK_RC_Sales={"$(v.Aux.KPI.SCR.RC.Sales.Selector.Comp)"},SK_SalesFinalCurrencyReportingEdition={"$(v.Aux.KPI.SCR.ReportCurrency.Selector)"}&gt;}(SalesValueUSD_MTD_Mar*$(v.Aux.KPI.SCR.RC.OriginalUSD.Sales)))</t>
  </si>
  <si>
    <t>sum({&lt;SK_RC_Sales={"$(v.Aux.KPI.SCR.RC.Sales.Selector.Comp)"},SK_SalesFinalCurrencyReportingEdition={"$(v.Aux.KPI.SCR.ReportCurrency.Selector)"}&gt;}(SalesValueUSD_MTD_Apr*$(v.Aux.KPI.SCR.RC.OriginalUSD.Sales)))</t>
  </si>
  <si>
    <t>sum({&lt;SK_RC_Sales={"$(v.Aux.KPI.SCR.RC.Sales.Selector.Comp)"},SK_SalesFinalCurrencyReportingEdition={"$(v.Aux.KPI.SCR.ReportCurrency.Selector)"}&gt;}(SalesValueUSD_MTD_May*$(v.Aux.KPI.SCR.RC.OriginalUSD.Sales)))</t>
  </si>
  <si>
    <t>sum({&lt;SK_RC_Sales={"$(v.Aux.KPI.SCR.RC.Sales.Selector.Comp)"},SK_SalesFinalCurrencyReportingEdition={"$(v.Aux.KPI.SCR.ReportCurrency.Selector)"}&gt;}(SalesValueUSD_MTD_Jun*$(v.Aux.KPI.SCR.RC.OriginalUSD.Sales)))</t>
  </si>
  <si>
    <t>sum({&lt;SK_RC_Sales={"$(v.Aux.KPI.SCR.RC.Sales.Selector.Comp)"},SK_SalesFinalCurrencyReportingEdition={"$(v.Aux.KPI.SCR.ReportCurrency.Selector)"}&gt;}(SalesValueUSD_MTD_Jul*$(v.Aux.KPI.SCR.RC.OriginalUSD.Sales)))</t>
  </si>
  <si>
    <t>sum({&lt;SK_RC_Sales={"$(v.Aux.KPI.SCR.RC.Sales.Selector.Comp)"},SK_SalesFinalCurrencyReportingEdition={"$(v.Aux.KPI.SCR.ReportCurrency.Selector)"}&gt;}(SalesValueUSD_MTD_Aug*$(v.Aux.KPI.SCR.RC.OriginalUSD.Sales)))</t>
  </si>
  <si>
    <t>sum({&lt;SK_RC_Sales={"$(v.Aux.KPI.SCR.RC.Sales.Selector.Comp)"},SK_SalesFinalCurrencyReportingEdition={"$(v.Aux.KPI.SCR.ReportCurrency.Selector)"}&gt;}(SalesValueUSD_MTD_Sep*$(v.Aux.KPI.SCR.RC.OriginalUSD.Sales)))</t>
  </si>
  <si>
    <t>sum({&lt;SK_RC_Sales={"$(v.Aux.KPI.SCR.RC.Sales.Selector.Comp)"},SK_SalesFinalCurrencyReportingEdition={"$(v.Aux.KPI.SCR.ReportCurrency.Selector)"}&gt;}(SalesValueUSD_MTD_Oct*$(v.Aux.KPI.SCR.RC.OriginalUSD.Sales)))</t>
  </si>
  <si>
    <t>sum({&lt;SK_RC_Sales={"$(v.Aux.KPI.SCR.RC.Sales.Selector.Comp)"},SK_SalesFinalCurrencyReportingEdition={"$(v.Aux.KPI.SCR.ReportCurrency.Selector)"}&gt;}(SalesValueUSD_MTD_Nov*$(v.Aux.KPI.SCR.RC.OriginalUSD.Sales)))</t>
  </si>
  <si>
    <t>sum({&lt;SK_RC_Sales={"$(v.Aux.KPI.SCR.RC.Sales.Selector.Comp)"},SK_SalesFinalCurrencyReportingEdition={"$(v.Aux.KPI.SCR.ReportCurrency.Selector)"}&gt;}(SalesValueUSD_MTD_Dec*$(v.Aux.KPI.SCR.RC.OriginalUSD.Sales)))</t>
  </si>
  <si>
    <t>sum({&lt;SK_RC_Cost_MCP={"$(v.Aux.KPI.SCR.RC.Cost.Selector.Comp)"},SK_MCPFinalCurrencyReportingEdition={"$(v.Aux.KPI.SCR.ReportCurrency.Selector)"}&gt;}(CostValueUSD_Total*$(v.Aux.KPI.SCR.RC.OriginalUSD.MCP)))</t>
  </si>
  <si>
    <t>sum({&lt;SK_RC_Cost_MCP={"$(v.Aux.KPI.SCR.RC.Cost.Selector.Comp)"},SK_MCPFinalCurrencyReportingEdition={"$(v.Aux.KPI.SCR.ReportCurrency.Selector)"}&gt;}([Internal Cost Fraction]*$(v.Aux.KPI.SCR.RC.OriginalUSD.MCP)))</t>
  </si>
  <si>
    <t>sum({&lt;SK_RC_Cost_MCP={"$(v.Aux.KPI.SCR.RC.Cost.Selector.Comp)"},SK_MCPFinalCurrencyReportingEdition={"$(v.Aux.KPI.SCR.ReportCurrency.Selector)"}&gt;}([External Cost Fraction]*$(v.Aux.KPI.SCR.RC.OriginalUSD.MCP)))</t>
  </si>
  <si>
    <t>sum({&lt;SK_RC_Cost_MCP={"$(v.Aux.KPI.SCR.RC.Cost.Selector.Comp)"},SK_MCPFinalCurrencyReportingEdition={"$(v.Aux.KPI.SCR.ReportCurrency.Selector)"}&gt;}([Local Addon Cost Fraction]*$(v.Aux.KPI.SCR.RC.OriginalUSD.MCP)))</t>
  </si>
  <si>
    <t>sum({&lt;SK_RC_Cost_MCP={"$(v.Aux.KPI.SCR.RC.Cost.Selector.Comp)"},SK_MCPFinalCurrencyReportingEdition={"$(v.Aux.KPI.SCR.ReportCurrency.Selector)"}&gt;}(OcnisPotIntValueUSD*$(v.Aux.KPI.SCR.RC.OriginalUSD.MCP)))</t>
  </si>
  <si>
    <t>sum({&lt;SK_RC_Cost_MCP={"$(v.Aux.KPI.SCR.RC.Cost.Selector.Comp)"},SK_MCPFinalCurrencyReportingEdition={"$(v.Aux.KPI.SCR.ReportCurrency.Selector)"}&gt;}(OcnisPotExtValueUSD*$(v.Aux.KPI.SCR.RC.OriginalUSD.MCP)))</t>
  </si>
  <si>
    <t>sum({&lt;SK_RC_Cost_MCP={"$(v.Aux.KPI.SCR.RC.Cost.Selector.Comp)"},SK_MCPFinalCurrencyReportingEdition={"$(v.Aux.KPI.SCR.ReportCurrency.Selector)"}&gt;}(OcnisPotValueUSD*$(v.Aux.KPI.SCR.RC.OriginalUSD.MCP)))</t>
  </si>
  <si>
    <t>sum({&lt;SK_RC_Cost_MCP={"$(v.Aux.KPI.SCR.RC.Cost.Selector.Comp)"},SK_MCPFinalCurrencyReportingEdition={"$(v.Aux.KPI.SCR.ReportCurrency.Selector)"}&gt;}(OcnisPotDedicatedValueUSD*$(v.Aux.KPI.SCR.RC.OriginalUSD.MCP)))</t>
  </si>
  <si>
    <t>sum({&lt;SK_RC_Cost_MCP={"$(v.Aux.KPI.SCR.RC.Cost.Selector.Comp)"},SK_MCPFinalCurrencyReportingEdition={"$(v.Aux.KPI.SCR.ReportCurrency.Selector)"}&gt;}(SystemCost*$(v.Aux.KPI.SCR.RC.OriginalUSD.MCP)))</t>
  </si>
  <si>
    <t>sum({&lt;SK_RC_Cost_MCP={"$(v.Aux.KPI.SCR.RC.Cost.Selector.Comp)"},SK_MCPFinalCurrencyReportingEdition={"$(v.Aux.KPI.SCR.ReportCurrency.Selector)"}&gt;}(SystemCost@Weight*$(v.Aux.KPI.SCR.RC.OriginalUSD.MCP)))</t>
  </si>
  <si>
    <t>sum({&lt;SK_RC_Cost_MCP={"$(v.Aux.KPI.SCR.RC.Cost.Selector.Comp)"},SK_MCPFinalCurrencyReportingEdition={"$(v.Aux.KPI.SCR.ReportCurrency.Selector)"}&gt;}(FinalDedicatedOCNISPerUnit*$(v.Aux.KPI.SCR.RC.OriginalUSD.MCP)))</t>
  </si>
  <si>
    <t>sum({&lt;SK_RC_Cost_MCP={"$(v.Aux.KPI.SCR.RC.Cost.Selector.Comp)"},SK_MCPFinalCurrencyReportingEdition={"$(v.Aux.KPI.SCR.ReportCurrency.Selector)"}&gt;}(FinalRegularOCNISPerUnit*$(v.Aux.KPI.SCR.RC.OriginalUSD.MCP)))</t>
  </si>
  <si>
    <t>sum({&lt;SK_RC_Cost_MCP={"$(v.Aux.KPI.SCR.RC.Cost.Selector.Comp)"},SK_MCPFinalCurrencyReportingEdition={"$(v.Aux.KPI.SCR.ReportCurrency.Selector)"}&gt;}(FinalTotalOCNISPerUnit*$(v.Aux.KPI.SCR.RC.OriginalUSD.MCP)))</t>
  </si>
  <si>
    <t>sum({&lt;SK_RC_Cost_MCP={"$(v.Aux.KPI.SCR.RC.Cost.Selector.Comp)"},SK_MCPFinalCurrencyReportingEdition={"$(v.Aux.KPI.SCR.ReportCurrency.Selector)"}&gt;}(FinalSystemCost*$(v.Aux.KPI.SCR.RC.OriginalUSD.MCP)))</t>
  </si>
  <si>
    <t>sum({&lt;SK_RC_Cost_MCP={"$(v.Aux.KPI.SCR.RC.Cost.Selector.Comp)"},SK_MCPFinalCurrencyReportingEdition={"$(v.Aux.KPI.SCR.ReportCurrency.Selector)"}&gt;}(FinalMCPOCNISPerUnit*$(v.Aux.KPI.SCR.RC.OriginalUSD.MCP)))</t>
  </si>
  <si>
    <t>ReportingUoMFactor</t>
  </si>
  <si>
    <t>=if(v.App.Nav.SCR.Original.Values=1, 1,'(ReportingCurrencyRate)*StdCostFinalExchangeRateSetValue')</t>
  </si>
  <si>
    <t>OriginalUSD.StdCostRep</t>
  </si>
  <si>
    <t>sum({&lt;SK_RC_Std_Cost={"$(v.Aux.KPI.SCR.RC.Cost.Selector.Comp)"},SK_StdCostFinalCurrencyReportingEdition={"$(v.Aux.KPI.SCR.ReportCurrency.Selector)"}&gt;}(CalculatedSystemCost*$(v.Aux.KPI.SCR.RC.OriginalUSD.StdCostRep)))</t>
  </si>
  <si>
    <t>sum({&lt;SK_RC_Std_Cost={"$(v.Aux.KPI.SCR.RC.Cost.Selector.Comp)"},SK_StdCostFinalCurrencyReportingEdition={"$(v.Aux.KPI.SCR.ReportCurrency.Selector)"}&gt;}(FinalSystemSTDCost*$(v.Aux.KPI.SCR.RC.OriginalUSD.StdCostRep)))</t>
  </si>
  <si>
    <t>sum({&lt;SK_RC_Std_Cost={"$(v.Aux.KPI.SCR.RC.Cost.Selector.Comp)"},SK_StdCostFinalCurrencyReportingEdition={"$(v.Aux.KPI.SCR.ReportCurrency.Selector)"}&gt;}(SalesValue*$(v.Aux.KPI.SCR.RC.OriginalUSD.StdCostRep)))</t>
  </si>
  <si>
    <t>R2 STD Calculated CostComp</t>
  </si>
  <si>
    <t>R1 STD Calculated CostComp</t>
  </si>
  <si>
    <t>sum({&lt;SK_RC_Cost_Plant={"$(v.Aux.KPI.SCR.RC.Cost.Selector.Comp)"},SK_CostFinalCurrencyReportingEdition={"$(v.Aux.KPI.SCR.ReportCurrency.Selector)"},COST_SOURCE_ID={1}&gt;}(CostPlantValueUSD_Total)*$(v.Aux.KPI.SCR.RC.OriginalUSD.CostPlant))</t>
  </si>
  <si>
    <t>sum({&lt;SK_RC_Cost_Plant={"$(v.Aux.KPI.SCR.RC.Cost.Selector.Comp)"},SK_CostFinalCurrencyReportingEdition={"$(v.Aux.KPI.SCR.ReportCurrency.Selector)"},COST_SOURCE_ID={2}&gt;}(CostPlantValueUSD_Total)*$(v.Aux.KPI.SCR.RC.OriginalUSD.CostPlant))</t>
  </si>
  <si>
    <t>sum({&lt;SK_CostFinalCurrencyReportingEdition={"$(v.Aux.KPI.SCR.ReportCurrency.Selector)"},COST_SOURCE_ID={1}&gt;}(CostPlantValueUSD_Total)*$(v.Aux.KPI.SCR.RC.OriginalUSD.CostPlant))</t>
  </si>
  <si>
    <t>sum({&lt;SK_CostFinalCurrencyReportingEdition={"$(v.Aux.KPI.SCR.ReportCurrency.Selector)"},COST_SOURCE_ID={2}&gt;}(CostPlantValueUSD_Total)*$(v.Aux.KPI.SCR.RC.OriginalUSD.CostPlant))</t>
  </si>
  <si>
    <t>STDPluggedFlag</t>
  </si>
  <si>
    <t>STD Plugged Flag</t>
  </si>
  <si>
    <t>SalesPluggedFlag</t>
  </si>
  <si>
    <t>Sales Plugged Flag</t>
  </si>
  <si>
    <t>MCPPluggedFlag</t>
  </si>
  <si>
    <t>MCP Plugged Flag</t>
  </si>
  <si>
    <t>CostPlantPluggedFlag</t>
  </si>
  <si>
    <t>CalculatedSystemCost</t>
  </si>
  <si>
    <t>FinalSystemSTDCost</t>
  </si>
  <si>
    <t>STDSalesValue</t>
  </si>
  <si>
    <t>STDSalesQuantity</t>
  </si>
  <si>
    <t>STDSamplesQuantity</t>
  </si>
  <si>
    <t>STDSamples4Quantity</t>
  </si>
  <si>
    <t>STDFreegoodsQuantity</t>
  </si>
  <si>
    <t>MarketingSysStdCostUSD</t>
  </si>
  <si>
    <t>MarketingSocnisUSD</t>
  </si>
  <si>
    <t>MarketingSocnisDedicatedUSD</t>
  </si>
  <si>
    <t>MarketingCostUSD</t>
  </si>
  <si>
    <t>CollectedCost</t>
  </si>
  <si>
    <t>CalculatedCost</t>
  </si>
  <si>
    <t>CalculatedConversionFactor</t>
  </si>
  <si>
    <t>RollupConversionFactor</t>
  </si>
  <si>
    <t>v.KPI.SCR.StdCost.CalculatedSystemCost</t>
  </si>
  <si>
    <t>v.KPI.SCR.StdCost.FinalSystemSTDCost</t>
  </si>
  <si>
    <t>v.KPI.SCR.StdCost.STDSalesValue</t>
  </si>
  <si>
    <t>v.KPI.SCR.StdCost.STDSalesQuantity</t>
  </si>
  <si>
    <t>v.KPI.SCR.StdCost.STDSamplesQuantity</t>
  </si>
  <si>
    <t>v.KPI.SCR.StdCost.STDSamples4Quantity</t>
  </si>
  <si>
    <t>v.KPI.SCR.StdCost.STDFreegoodsQuantity</t>
  </si>
  <si>
    <t>v.KPI.SCR.StdCost.MarketingSysStdCostUSD</t>
  </si>
  <si>
    <t>v.KPI.SCR.StdCost.MarketingSocnisUSD</t>
  </si>
  <si>
    <t>v.KPI.SCR.StdCost.MarketingSocnisDedicatedUSD</t>
  </si>
  <si>
    <t>v.KPI.SCR.StdCost.MarketingCostUSD</t>
  </si>
  <si>
    <t>v.KPI.SCR.IntermediateCost.CollectedCost</t>
  </si>
  <si>
    <t>v.KPI.SCR.IntermediateCost.CalculatedCost</t>
  </si>
  <si>
    <t>v.KPI.SCR.IntermediateCost.CalculatedConversionFactor</t>
  </si>
  <si>
    <t>v.KPI.SCR.IntermediateCost.RollupConversionFactor</t>
  </si>
  <si>
    <t>STD Calculated CostComp</t>
  </si>
  <si>
    <t>sum({&lt;SK_StdCostFinalCurrencyReportingEdition={"$(v.Aux.KPI.SCR.ReportCurrency.Selector)"}&gt;}(CalculatedSystemCost*$(v.Aux.KPI.SCR.RC.OriginalUSD.StdCostRep)))</t>
  </si>
  <si>
    <t>sum({&lt;SK_StdCostFinalCurrencyReportingEdition={"$(v.Aux.KPI.SCR.ReportCurrency.Selector)"}&gt;}(FinalSystemSTDCost*$(v.Aux.KPI.SCR.RC.OriginalUSD.StdCostRep)))</t>
  </si>
  <si>
    <t>sum(STDSalesQuantity)</t>
  </si>
  <si>
    <t>sum(STDSamplesQuantity)</t>
  </si>
  <si>
    <t>sum(STDSamples4Quantity)</t>
  </si>
  <si>
    <t>sum(STDFreegoodsQuantity)</t>
  </si>
  <si>
    <t>sum({&lt;SK_StdCostFinalCurrencyReportingEdition={"$(v.Aux.KPI.SCR.ReportCurrency.Selector)"}&gt;}(MarketingSysStdCostUSD*$(v.Aux.KPI.SCR.RC.OriginalUSD.StdCost)))</t>
  </si>
  <si>
    <t>sum({&lt;SK_StdCostFinalCurrencyReportingEdition={"$(v.Aux.KPI.SCR.ReportCurrency.Selector)"}&gt;}(MarketingSocnisUSD*$(v.Aux.KPI.SCR.RC.OriginalUSD.StdCost)))</t>
  </si>
  <si>
    <t>sum({&lt;SK_StdCostFinalCurrencyReportingEdition={"$(v.Aux.KPI.SCR.ReportCurrency.Selector)"}&gt;}(MarketingSocnisDedicatedUSD*$(v.Aux.KPI.SCR.RC.OriginalUSD.StdCost)))</t>
  </si>
  <si>
    <t>sum({&lt;SK_StdCostFinalCurrencyReportingEdition={"$(v.Aux.KPI.SCR.ReportCurrency.Selector)"}&gt;}(MarketingCostUSD*$(v.Aux.KPI.SCR.RC.OriginalUSD.StdCost)))</t>
  </si>
  <si>
    <t>sum(CollectedCost)</t>
  </si>
  <si>
    <t>sum(CalculatedCost)</t>
  </si>
  <si>
    <t>sum(CalculatedConversionFactor)</t>
  </si>
  <si>
    <t>sum(RollupConversionfactor)</t>
  </si>
  <si>
    <t>SalesValueUSD_MTD_Jan</t>
  </si>
  <si>
    <t>SalesValueUSD_MTD_Feb</t>
  </si>
  <si>
    <t>SalesValueUSD_MTD_Mar</t>
  </si>
  <si>
    <t>SalesValueUSD_MTD_Apr</t>
  </si>
  <si>
    <t>SalesValueUSD_MTD_May</t>
  </si>
  <si>
    <t>SalesValueUSD_MTD_Jun</t>
  </si>
  <si>
    <t>SalesValueUSD_MTD_Jul</t>
  </si>
  <si>
    <t>SalesValueUSD_MTD_Aug</t>
  </si>
  <si>
    <t>SalesValueUSD_MTD_Sep</t>
  </si>
  <si>
    <t>SalesValueUSD_MTD_Oct</t>
  </si>
  <si>
    <t>SalesValueUSD_MTD_Nov</t>
  </si>
  <si>
    <t>SalesValueUSD_MTD_Dec</t>
  </si>
  <si>
    <t>SalesQuantity_MTD_Jan</t>
  </si>
  <si>
    <t>SalesQuantity_MTD_Feb</t>
  </si>
  <si>
    <t>SalesQuantity_MTD_Mar</t>
  </si>
  <si>
    <t>SalesQuantity_MTD_Apr</t>
  </si>
  <si>
    <t>SalesQuantity_MTD_May</t>
  </si>
  <si>
    <t>SalesQuantity_MTD_Jun</t>
  </si>
  <si>
    <t>SalesQuantity_MTD_Jul</t>
  </si>
  <si>
    <t>SalesQuantity_MTD_Aug</t>
  </si>
  <si>
    <t>SalesQuantity_MTD_Sep</t>
  </si>
  <si>
    <t>SalesQuantity_MTD_Oct</t>
  </si>
  <si>
    <t>SalesQuantity_MTD_Nov</t>
  </si>
  <si>
    <t>SalesQuantity_MTD_Dec</t>
  </si>
  <si>
    <t>SamplesQuantity_MTD_Jan</t>
  </si>
  <si>
    <t>SamplesQuantity_MTD_Feb</t>
  </si>
  <si>
    <t>SamplesQuantity_MTD_Mar</t>
  </si>
  <si>
    <t>SamplesQuantity_MTD_Apr</t>
  </si>
  <si>
    <t>SamplesQuantity_MTD_May</t>
  </si>
  <si>
    <t>SamplesQuantity_MTD_Jun</t>
  </si>
  <si>
    <t>SamplesQuantity_MTD_Jul</t>
  </si>
  <si>
    <t>SamplesQuantity_MTD_Aug</t>
  </si>
  <si>
    <t>SamplesQuantity_MTD_Sep</t>
  </si>
  <si>
    <t>SamplesQuantity_MTD_Oct</t>
  </si>
  <si>
    <t>SamplesQuantity_MTD_Nov</t>
  </si>
  <si>
    <t>SamplesQuantity_MTD_Dec</t>
  </si>
  <si>
    <t>Samples4Quantity_MTD_Jan</t>
  </si>
  <si>
    <t>Samples4Quantity_MTD_Feb</t>
  </si>
  <si>
    <t>Samples4Quantity_MTD_Mar</t>
  </si>
  <si>
    <t>Samples4Quantity_MTD_Apr</t>
  </si>
  <si>
    <t>Samples4Quantity_MTD_May</t>
  </si>
  <si>
    <t>Samples4Quantity_MTD_Jun</t>
  </si>
  <si>
    <t>Samples4Quantity_MTD_Jul</t>
  </si>
  <si>
    <t>Samples4Quantity_MTD_Aug</t>
  </si>
  <si>
    <t>Samples4Quantity_MTD_Sep</t>
  </si>
  <si>
    <t>Samples4Quantity_MTD_Oct</t>
  </si>
  <si>
    <t>Samples4Quantity_MTD_Nov</t>
  </si>
  <si>
    <t>Samples4Quantity_MTD_Dec</t>
  </si>
  <si>
    <t>FreegoodsQuantity_MTD_Jan</t>
  </si>
  <si>
    <t>FreegoodsQuantity_MTD_Feb</t>
  </si>
  <si>
    <t>FreegoodsQuantity_MTD_Mar</t>
  </si>
  <si>
    <t>FreegoodsQuantity_MTD_Apr</t>
  </si>
  <si>
    <t>FreegoodsQuantity_MTD_May</t>
  </si>
  <si>
    <t>FreegoodsQuantity_MTD_Jun</t>
  </si>
  <si>
    <t>FreegoodsQuantity_MTD_Jul</t>
  </si>
  <si>
    <t>FreegoodsQuantity_MTD_Aug</t>
  </si>
  <si>
    <t>FreegoodsQuantity_MTD_Sep</t>
  </si>
  <si>
    <t>FreegoodsQuantity_MTD_Oct</t>
  </si>
  <si>
    <t>FreegoodsQuantity_MTD_Nov</t>
  </si>
  <si>
    <t>FreegoodsQuantity_MTD_Dec</t>
  </si>
  <si>
    <t>sum({&lt;SK_SalesFinalCurrencyReportingEdition={"$(v.Aux.KPI.SCR.ReportCurrency.Selector)"}&gt;}(SalesValueUSD_MTD_Jan*$(v.Aux.KPI.SCR.RC.OriginalUSD.Sales)))</t>
  </si>
  <si>
    <t>sum({&lt;SK_SalesFinalCurrencyReportingEdition={"$(v.Aux.KPI.SCR.ReportCurrency.Selector)"}&gt;}(SalesValueUSD_MTD_Feb*$(v.Aux.KPI.SCR.RC.OriginalUSD.Sales)))</t>
  </si>
  <si>
    <t>sum({&lt;SK_SalesFinalCurrencyReportingEdition={"$(v.Aux.KPI.SCR.ReportCurrency.Selector)"}&gt;}(SalesValueUSD_MTD_Mar*$(v.Aux.KPI.SCR.RC.OriginalUSD.Sales)))</t>
  </si>
  <si>
    <t>sum({&lt;SK_SalesFinalCurrencyReportingEdition={"$(v.Aux.KPI.SCR.ReportCurrency.Selector)"}&gt;}(SalesValueUSD_MTD_Apr*$(v.Aux.KPI.SCR.RC.OriginalUSD.Sales)))</t>
  </si>
  <si>
    <t>sum({&lt;SK_SalesFinalCurrencyReportingEdition={"$(v.Aux.KPI.SCR.ReportCurrency.Selector)"}&gt;}(SalesValueUSD_MTD_May*$(v.Aux.KPI.SCR.RC.OriginalUSD.Sales)))</t>
  </si>
  <si>
    <t>sum({&lt;SK_SalesFinalCurrencyReportingEdition={"$(v.Aux.KPI.SCR.ReportCurrency.Selector)"}&gt;}(SalesValueUSD_MTD_Jun*$(v.Aux.KPI.SCR.RC.OriginalUSD.Sales)))</t>
  </si>
  <si>
    <t>sum({&lt;SK_SalesFinalCurrencyReportingEdition={"$(v.Aux.KPI.SCR.ReportCurrency.Selector)"}&gt;}(SalesValueUSD_MTD_Jul*$(v.Aux.KPI.SCR.RC.OriginalUSD.Sales)))</t>
  </si>
  <si>
    <t>sum({&lt;SK_SalesFinalCurrencyReportingEdition={"$(v.Aux.KPI.SCR.ReportCurrency.Selector)"}&gt;}(SalesValueUSD_MTD_Aug*$(v.Aux.KPI.SCR.RC.OriginalUSD.Sales)))</t>
  </si>
  <si>
    <t>sum({&lt;SK_SalesFinalCurrencyReportingEdition={"$(v.Aux.KPI.SCR.ReportCurrency.Selector)"}&gt;}(SalesValueUSD_MTD_Sep*$(v.Aux.KPI.SCR.RC.OriginalUSD.Sales)))</t>
  </si>
  <si>
    <t>sum({&lt;SK_SalesFinalCurrencyReportingEdition={"$(v.Aux.KPI.SCR.ReportCurrency.Selector)"}&gt;}(SalesValueUSD_MTD_Oct*$(v.Aux.KPI.SCR.RC.OriginalUSD.Sales)))</t>
  </si>
  <si>
    <t>sum({&lt;SK_SalesFinalCurrencyReportingEdition={"$(v.Aux.KPI.SCR.ReportCurrency.Selector)"}&gt;}(SalesValueUSD_MTD_Nov*$(v.Aux.KPI.SCR.RC.OriginalUSD.Sales)))</t>
  </si>
  <si>
    <t>sum({&lt;SK_SalesFinalCurrencyReportingEdition={"$(v.Aux.KPI.SCR.ReportCurrency.Selector)"}&gt;}(SalesValueUSD_MTD_Dec*$(v.Aux.KPI.SCR.RC.OriginalUSD.Sales)))</t>
  </si>
  <si>
    <t>sum(SalesQuantity_MTD_Jan)</t>
  </si>
  <si>
    <t>sum(SalesQuantity_MTD_Feb)</t>
  </si>
  <si>
    <t>sum(SalesQuantity_MTD_Mar)</t>
  </si>
  <si>
    <t>sum(SalesQuantity_MTD_Apr)</t>
  </si>
  <si>
    <t>sum(SalesQuantity_MTD_May)</t>
  </si>
  <si>
    <t>sum(SalesQuantity_MTD_Jun)</t>
  </si>
  <si>
    <t>sum(SalesQuantity_MTD_Jul)</t>
  </si>
  <si>
    <t>sum(SalesQuantity_MTD_Aug)</t>
  </si>
  <si>
    <t>sum(SalesQuantity_MTD_Sep)</t>
  </si>
  <si>
    <t>sum(SalesQuantity_MTD_Oct)</t>
  </si>
  <si>
    <t>sum(SalesQuantity_MTD_Nov)</t>
  </si>
  <si>
    <t>sum(SalesQuantity_MTD_Dec)</t>
  </si>
  <si>
    <t>sum(SamplesQuantity_MTD_Jan)</t>
  </si>
  <si>
    <t>sum(SamplesQuantity_MTD_Feb)</t>
  </si>
  <si>
    <t>sum(SamplesQuantity_MTD_Mar)</t>
  </si>
  <si>
    <t>sum(SamplesQuantity_MTD_Apr)</t>
  </si>
  <si>
    <t>sum(SamplesQuantity_MTD_May)</t>
  </si>
  <si>
    <t>sum(SamplesQuantity_MTD_Jun)</t>
  </si>
  <si>
    <t>sum(SamplesQuantity_MTD_Jul)</t>
  </si>
  <si>
    <t>sum(SamplesQuantity_MTD_Aug)</t>
  </si>
  <si>
    <t>sum(SamplesQuantity_MTD_Sep)</t>
  </si>
  <si>
    <t>sum(SamplesQuantity_MTD_Oct)</t>
  </si>
  <si>
    <t>sum(SamplesQuantity_MTD_Nov)</t>
  </si>
  <si>
    <t>sum(SamplesQuantity_MTD_Dec)</t>
  </si>
  <si>
    <t>sum(Samples4Quantity_MTD_Jan)</t>
  </si>
  <si>
    <t>sum(Samples4Quantity_MTD_Feb)</t>
  </si>
  <si>
    <t>sum(Samples4Quantity_MTD_Mar)</t>
  </si>
  <si>
    <t>sum(Samples4Quantity_MTD_Apr)</t>
  </si>
  <si>
    <t>sum(Samples4Quantity_MTD_May)</t>
  </si>
  <si>
    <t>sum(Samples4Quantity_MTD_Jun)</t>
  </si>
  <si>
    <t>sum(Samples4Quantity_MTD_Jul)</t>
  </si>
  <si>
    <t>sum(Samples4Quantity_MTD_Aug)</t>
  </si>
  <si>
    <t>sum(Samples4Quantity_MTD_Sep)</t>
  </si>
  <si>
    <t>sum(Samples4Quantity_MTD_Oct)</t>
  </si>
  <si>
    <t>sum(Samples4Quantity_MTD_Nov)</t>
  </si>
  <si>
    <t>sum(Samples4Quantity_MTD_Dec)</t>
  </si>
  <si>
    <t>sum(FreegoodsQuantity_MTD_Jan)</t>
  </si>
  <si>
    <t>sum(FreegoodsQuantity_MTD_Feb)</t>
  </si>
  <si>
    <t>sum(FreegoodsQuantity_MTD_Mar)</t>
  </si>
  <si>
    <t>sum(FreegoodsQuantity_MTD_Apr)</t>
  </si>
  <si>
    <t>sum(FreegoodsQuantity_MTD_May)</t>
  </si>
  <si>
    <t>sum(FreegoodsQuantity_MTD_Jun)</t>
  </si>
  <si>
    <t>sum(FreegoodsQuantity_MTD_Jul)</t>
  </si>
  <si>
    <t>sum(FreegoodsQuantity_MTD_Aug)</t>
  </si>
  <si>
    <t>sum(FreegoodsQuantity_MTD_Sep)</t>
  </si>
  <si>
    <t>sum(FreegoodsQuantity_MTD_Oct)</t>
  </si>
  <si>
    <t>sum(FreegoodsQuantity_MTD_Nov)</t>
  </si>
  <si>
    <t>sum(FreegoodsQuantity_MTD_Dec)</t>
  </si>
  <si>
    <t>CostValueUSD</t>
  </si>
  <si>
    <t>InternalPlantSystemCost</t>
  </si>
  <si>
    <t>ExternalPlantSystemCost</t>
  </si>
  <si>
    <t>LocalAddonSystemCost</t>
  </si>
  <si>
    <t>OcnisPotIntValueUSD</t>
  </si>
  <si>
    <t>OcnisPotExtValueUSD</t>
  </si>
  <si>
    <t>OcnisPotValueUSD</t>
  </si>
  <si>
    <t>OcnisPotDedicatedValueUSD</t>
  </si>
  <si>
    <t>OcnisPotIntPercentage</t>
  </si>
  <si>
    <t>OcnisPotExtPercentage</t>
  </si>
  <si>
    <t>OcnisPotWeightPercentage</t>
  </si>
  <si>
    <t>SystemCost</t>
  </si>
  <si>
    <t>SystemCost.Weight</t>
  </si>
  <si>
    <t>SystemCost.Weight.Calculated</t>
  </si>
  <si>
    <t>$(v.KPI.SCR.MCPConstruction.SystemCost)*$(v.KPI.SCR.MCPConstruction.OcnisPotExtPercentage)</t>
  </si>
  <si>
    <t>FinalDedicatedOCNISPerUnit</t>
  </si>
  <si>
    <t>FinalRegularOCNISPerUnit</t>
  </si>
  <si>
    <t>FinalTotalOCNISPerUnit</t>
  </si>
  <si>
    <t>FinalSystemCost</t>
  </si>
  <si>
    <t>FinalMCPOCNISPerUnit</t>
  </si>
  <si>
    <t>RC COMPARISON</t>
  </si>
  <si>
    <t>v.KPI.SCR.NetTradeSales.SalesValueUSD_MTD_Jan</t>
  </si>
  <si>
    <t>v.KPI.SCR.NetTradeSales.SalesValueUSD_MTD_Feb</t>
  </si>
  <si>
    <t>v.KPI.SCR.NetTradeSales.SalesValueUSD_MTD_Mar</t>
  </si>
  <si>
    <t>v.KPI.SCR.NetTradeSales.SalesValueUSD_MTD_Apr</t>
  </si>
  <si>
    <t>v.KPI.SCR.NetTradeSales.SalesValueUSD_MTD_May</t>
  </si>
  <si>
    <t>v.KPI.SCR.NetTradeSales.SalesValueUSD_MTD_Jun</t>
  </si>
  <si>
    <t>v.KPI.SCR.NetTradeSales.SalesValueUSD_MTD_Jul</t>
  </si>
  <si>
    <t>v.KPI.SCR.NetTradeSales.SalesValueUSD_MTD_Aug</t>
  </si>
  <si>
    <t>v.KPI.SCR.NetTradeSales.SalesValueUSD_MTD_Sep</t>
  </si>
  <si>
    <t>v.KPI.SCR.NetTradeSales.SalesValueUSD_MTD_Oct</t>
  </si>
  <si>
    <t>v.KPI.SCR.NetTradeSales.SalesValueUSD_MTD_Nov</t>
  </si>
  <si>
    <t>v.KPI.SCR.NetTradeSales.SalesValueUSD_MTD_Dec</t>
  </si>
  <si>
    <t>v.KPI.SCR.NetTradeSales.SalesQuantity_MTD_Jan</t>
  </si>
  <si>
    <t>v.KPI.SCR.NetTradeSales.SalesQuantity_MTD_Feb</t>
  </si>
  <si>
    <t>v.KPI.SCR.NetTradeSales.SalesQuantity_MTD_Mar</t>
  </si>
  <si>
    <t>v.KPI.SCR.NetTradeSales.SalesQuantity_MTD_Apr</t>
  </si>
  <si>
    <t>v.KPI.SCR.NetTradeSales.SalesQuantity_MTD_May</t>
  </si>
  <si>
    <t>v.KPI.SCR.NetTradeSales.SalesQuantity_MTD_Jun</t>
  </si>
  <si>
    <t>v.KPI.SCR.NetTradeSales.SalesQuantity_MTD_Jul</t>
  </si>
  <si>
    <t>v.KPI.SCR.NetTradeSales.SalesQuantity_MTD_Aug</t>
  </si>
  <si>
    <t>v.KPI.SCR.NetTradeSales.SalesQuantity_MTD_Sep</t>
  </si>
  <si>
    <t>v.KPI.SCR.NetTradeSales.SalesQuantity_MTD_Oct</t>
  </si>
  <si>
    <t>v.KPI.SCR.NetTradeSales.SalesQuantity_MTD_Nov</t>
  </si>
  <si>
    <t>v.KPI.SCR.NetTradeSales.SalesQuantity_MTD_Dec</t>
  </si>
  <si>
    <t>v.KPI.SCR.NetTradeSales.SamplesQuantity_MTD_Jan</t>
  </si>
  <si>
    <t>v.KPI.SCR.NetTradeSales.SamplesQuantity_MTD_Feb</t>
  </si>
  <si>
    <t>v.KPI.SCR.NetTradeSales.SamplesQuantity_MTD_Mar</t>
  </si>
  <si>
    <t>v.KPI.SCR.NetTradeSales.SamplesQuantity_MTD_Apr</t>
  </si>
  <si>
    <t>v.KPI.SCR.NetTradeSales.SamplesQuantity_MTD_May</t>
  </si>
  <si>
    <t>v.KPI.SCR.NetTradeSales.SamplesQuantity_MTD_Jun</t>
  </si>
  <si>
    <t>v.KPI.SCR.NetTradeSales.SamplesQuantity_MTD_Jul</t>
  </si>
  <si>
    <t>v.KPI.SCR.NetTradeSales.SamplesQuantity_MTD_Aug</t>
  </si>
  <si>
    <t>v.KPI.SCR.NetTradeSales.SamplesQuantity_MTD_Sep</t>
  </si>
  <si>
    <t>v.KPI.SCR.NetTradeSales.SamplesQuantity_MTD_Oct</t>
  </si>
  <si>
    <t>v.KPI.SCR.NetTradeSales.SamplesQuantity_MTD_Nov</t>
  </si>
  <si>
    <t>v.KPI.SCR.NetTradeSales.SamplesQuantity_MTD_Dec</t>
  </si>
  <si>
    <t>v.KPI.SCR.NetTradeSales.Samples4Quantity_MTD_Jan</t>
  </si>
  <si>
    <t>v.KPI.SCR.NetTradeSales.Samples4Quantity_MTD_Feb</t>
  </si>
  <si>
    <t>v.KPI.SCR.NetTradeSales.Samples4Quantity_MTD_Mar</t>
  </si>
  <si>
    <t>v.KPI.SCR.NetTradeSales.Samples4Quantity_MTD_Apr</t>
  </si>
  <si>
    <t>v.KPI.SCR.NetTradeSales.Samples4Quantity_MTD_May</t>
  </si>
  <si>
    <t>v.KPI.SCR.NetTradeSales.Samples4Quantity_MTD_Jun</t>
  </si>
  <si>
    <t>v.KPI.SCR.NetTradeSales.Samples4Quantity_MTD_Jul</t>
  </si>
  <si>
    <t>v.KPI.SCR.NetTradeSales.Samples4Quantity_MTD_Aug</t>
  </si>
  <si>
    <t>v.KPI.SCR.NetTradeSales.Samples4Quantity_MTD_Sep</t>
  </si>
  <si>
    <t>v.KPI.SCR.NetTradeSales.Samples4Quantity_MTD_Oct</t>
  </si>
  <si>
    <t>v.KPI.SCR.NetTradeSales.Samples4Quantity_MTD_Nov</t>
  </si>
  <si>
    <t>v.KPI.SCR.NetTradeSales.Samples4Quantity_MTD_Dec</t>
  </si>
  <si>
    <t>v.KPI.SCR.NetTradeSales.FreegoodsQuantity_MTD_Jan</t>
  </si>
  <si>
    <t>v.KPI.SCR.NetTradeSales.FreegoodsQuantity_MTD_Feb</t>
  </si>
  <si>
    <t>v.KPI.SCR.NetTradeSales.FreegoodsQuantity_MTD_Mar</t>
  </si>
  <si>
    <t>v.KPI.SCR.NetTradeSales.FreegoodsQuantity_MTD_Apr</t>
  </si>
  <si>
    <t>v.KPI.SCR.NetTradeSales.FreegoodsQuantity_MTD_May</t>
  </si>
  <si>
    <t>v.KPI.SCR.NetTradeSales.FreegoodsQuantity_MTD_Jun</t>
  </si>
  <si>
    <t>v.KPI.SCR.NetTradeSales.FreegoodsQuantity_MTD_Jul</t>
  </si>
  <si>
    <t>v.KPI.SCR.NetTradeSales.FreegoodsQuantity_MTD_Aug</t>
  </si>
  <si>
    <t>v.KPI.SCR.NetTradeSales.FreegoodsQuantity_MTD_Sep</t>
  </si>
  <si>
    <t>v.KPI.SCR.NetTradeSales.FreegoodsQuantity_MTD_Oct</t>
  </si>
  <si>
    <t>v.KPI.SCR.NetTradeSales.FreegoodsQuantity_MTD_Nov</t>
  </si>
  <si>
    <t>v.KPI.SCR.NetTradeSales.FreegoodsQuantity_MTD_Dec</t>
  </si>
  <si>
    <t>v.KPI.SCR.MCPConstruction.CostValueUSD</t>
  </si>
  <si>
    <t>v.KPI.SCR.MCPConstruction.InternalPlantSystemCost</t>
  </si>
  <si>
    <t>v.KPI.SCR.MCPConstruction.ExternalPlantSystemCost</t>
  </si>
  <si>
    <t>v.KPI.SCR.MCPConstruction.LocalAddonSystemCost</t>
  </si>
  <si>
    <t>v.KPI.SCR.MCPConstruction.OcnisPotIntValueUSD</t>
  </si>
  <si>
    <t>v.KPI.SCR.MCPConstruction.OcnisPotExtValueUSD</t>
  </si>
  <si>
    <t>v.KPI.SCR.MCPConstruction.OcnisPotValueUSD</t>
  </si>
  <si>
    <t>v.KPI.SCR.MCPConstruction.OcnisPotDedicatedValueUSD</t>
  </si>
  <si>
    <t>v.KPI.SCR.MCPConstruction.OcnisPotIntPercentage</t>
  </si>
  <si>
    <t>v.KPI.SCR.MCPConstruction.OcnisPotExtPercentage</t>
  </si>
  <si>
    <t>v.KPI.SCR.MCPConstruction.OcnisPotWeightPercentage</t>
  </si>
  <si>
    <t>v.KPI.SCR.MCPConstruction.SystemCost</t>
  </si>
  <si>
    <t>v.KPI.SCR.MCPConstruction.SystemCost.Weight</t>
  </si>
  <si>
    <t>v.KPI.SCR.MCPConstruction.SystemCost.Weight.Calculated</t>
  </si>
  <si>
    <t>v.KPI.SCR.MCPConstruction.FinalDedicatedOCNISPerUnit</t>
  </si>
  <si>
    <t>v.KPI.SCR.MCPConstruction.FinalRegularOCNISPerUnit</t>
  </si>
  <si>
    <t>v.KPI.SCR.MCPConstruction.FinalTotalOCNISPerUnit</t>
  </si>
  <si>
    <t>v.KPI.SCR.MCPConstruction.FinalSystemCost</t>
  </si>
  <si>
    <t>v.KPI.SCR.MCPConstruction.FinalMCPOCNISPerUnit</t>
  </si>
  <si>
    <t>NetTradeSales MTD</t>
  </si>
  <si>
    <t>MCP Construction</t>
  </si>
  <si>
    <t>STDFreeGoodsQuantity</t>
  </si>
  <si>
    <t>SalesValue</t>
  </si>
  <si>
    <t>sum({&lt;SK_StdCostFinalCurrencyReportingEdition={"$(v.Aux.KPI.SCR.ReportCurrency.Selector)"}&gt;}(SalesValue*$(v.Aux.KPI.SCR.RC.OriginalUSD.StdCostRep)))</t>
  </si>
  <si>
    <t>Reporting Cycle</t>
  </si>
  <si>
    <t>RC_Sales_Description</t>
  </si>
  <si>
    <t>Expression1</t>
  </si>
  <si>
    <t>Expression2</t>
  </si>
  <si>
    <t>Expression3</t>
  </si>
  <si>
    <t>Expression4</t>
  </si>
  <si>
    <t>Expression5</t>
  </si>
  <si>
    <t>Expression6</t>
  </si>
  <si>
    <t>v.KPI.SCR.Custom.Expression1</t>
  </si>
  <si>
    <t>v.KPI.SCR.Custom.Expression2</t>
  </si>
  <si>
    <t>v.KPI.SCR.Custom.Expression3</t>
  </si>
  <si>
    <t>v.KPI.SCR.Custom.Expression4</t>
  </si>
  <si>
    <t>v.KPI.SCR.Custom.Expression5</t>
  </si>
  <si>
    <t>v.KPI.SCR.Custom.Expression6</t>
  </si>
  <si>
    <t>CustomExpression3</t>
  </si>
  <si>
    <t>CustomExpression2</t>
  </si>
  <si>
    <t>CustomExpression1</t>
  </si>
  <si>
    <t>CustomExpression4</t>
  </si>
  <si>
    <t>CustomExpression5</t>
  </si>
  <si>
    <t>CustomExpression6</t>
  </si>
  <si>
    <t>Custom Expressions</t>
  </si>
  <si>
    <t>R</t>
  </si>
  <si>
    <t>$(v.KPI.SCR.Aux.Expression1)</t>
  </si>
  <si>
    <t>$(v.KPI.SCR.Aux.Expression2)</t>
  </si>
  <si>
    <t>$(v.KPI.SCR.Aux.Expression3)</t>
  </si>
  <si>
    <t>$(v.KPI.SCR.Aux.Expression4)</t>
  </si>
  <si>
    <t>$(v.KPI.SCR.Aux.Expression5)</t>
  </si>
  <si>
    <t>$(v.KPI.SCR.Aux.Expression6)</t>
  </si>
  <si>
    <t>SalesCurrencyCode</t>
  </si>
  <si>
    <t>SalesFacts</t>
  </si>
  <si>
    <t>ExchangeRate.R1</t>
  </si>
  <si>
    <t>ExchangeRate.R2</t>
  </si>
  <si>
    <t>v.KPI.SCR.SalesFacts.ExchangeRate.R1</t>
  </si>
  <si>
    <t>v.KPI.SCR.SalesFacts.ExchangeRate.R2</t>
  </si>
  <si>
    <t>R1 Exchange Rate</t>
  </si>
  <si>
    <t>R2 Exchange Rate</t>
  </si>
  <si>
    <t>ExchangeRate R1</t>
  </si>
  <si>
    <t>ExchangeRate R2</t>
  </si>
  <si>
    <t>#,##0.0000000000</t>
  </si>
  <si>
    <t>SourcingCompanyAffiliateFlag</t>
  </si>
  <si>
    <t>SourcingCompanyExternalCompanyFlag</t>
  </si>
  <si>
    <t>SourcingCompanyLocalManufaturerFlag</t>
  </si>
  <si>
    <t>SourcingCompanyCode</t>
  </si>
  <si>
    <t>SourcingCompanyName</t>
  </si>
  <si>
    <t>SourcingCompanyType</t>
  </si>
  <si>
    <t>SourcingCompanyMarketingAffiliateCustomerName</t>
  </si>
  <si>
    <t>SourcingCompanyVendorCode</t>
  </si>
  <si>
    <t>SourcingCompanyVendorName</t>
  </si>
  <si>
    <t>Sourcing Company</t>
  </si>
  <si>
    <t>ValueLCTotal.Value.R1</t>
  </si>
  <si>
    <t>STD.ValueLCTotal.Value.R1</t>
  </si>
  <si>
    <t>FinalSystemSTDCostLC.R1</t>
  </si>
  <si>
    <t>MarketingSocnisLC.R1</t>
  </si>
  <si>
    <t>MarketingSocnisDedicatedLC.R1</t>
  </si>
  <si>
    <t>MarketingSysStdCostLC.R1</t>
  </si>
  <si>
    <t>MarketingCostLC.R1</t>
  </si>
  <si>
    <t>CostValueLC.R1</t>
  </si>
  <si>
    <t>SystemCostLC.R1</t>
  </si>
  <si>
    <t>STD.ValueLCTotal.Value.R2</t>
  </si>
  <si>
    <t>ValueLCTotal.Value.R2</t>
  </si>
  <si>
    <t>sum({&lt;SK_RC_Cost_Plant={"$(v.Aux.KPI.SCR.RC.Cost.Selector.Comp)"},COST_SOURCE_ID={1}&gt;}(CostPlantValueLC_Total))</t>
  </si>
  <si>
    <t>sum({&lt;SK_RC_Cost_Plant={"$(v.Aux.KPI.SCR.RC.Cost.Selector.Comp)"},COST_SOURCE_ID={2}&gt;}(CostPlantValueLC_Total))</t>
  </si>
  <si>
    <t>ValueLCTotal.Value</t>
  </si>
  <si>
    <t>sum({&lt;COST_SOURCE_ID={1}&gt;}(CostPlantValueLC_Total))</t>
  </si>
  <si>
    <t>STD.ValueLCTotal.Value</t>
  </si>
  <si>
    <t>sum({&lt;COST_SOURCE_ID={2}&gt;}(CostPlantValueLC_Total))</t>
  </si>
  <si>
    <t>FinalSystemSTDCostLC.R2</t>
  </si>
  <si>
    <t>MarketingSysStdCostLC.R2</t>
  </si>
  <si>
    <t>MarketingSocnisLC.R2</t>
  </si>
  <si>
    <t>MarketingSocnisDedicatedLC.R2</t>
  </si>
  <si>
    <t>MarketingCostLC.R2</t>
  </si>
  <si>
    <t>sum({&lt;SK_RC_Std_Cost={"$(v.Aux.KPI.SCR.RC.Cost.Selector.Comp)"}&gt;}MarketingSysStdCostLC)</t>
  </si>
  <si>
    <t>sum({&lt;SK_RC_Std_Cost={"$(v.Aux.KPI.SCR.RC.Cost.Selector.Comp)"}&gt;}MarketingSocnisLC)</t>
  </si>
  <si>
    <t>sum({&lt;SK_RC_Std_Cost={"$(v.Aux.KPI.SCR.RC.Cost.Selector.Comp)"}&gt;}MarketingSocnisDedicatedLC)</t>
  </si>
  <si>
    <t>sum({&lt;SK_RC_Std_Cost={"$(v.Aux.KPI.SCR.RC.Cost.Selector.Comp)"}&gt;}MarketingCostLC)</t>
  </si>
  <si>
    <t>CostValueLC.R2</t>
  </si>
  <si>
    <t>sum({&lt;SK_RC_Cost_MCP={"$(v.Aux.KPI.SCR.RC.Cost.Selector.Comp)"}&gt;}(CostValueUSD_Total*MCPExchangeRateSetValue))</t>
  </si>
  <si>
    <t>CostValueLC</t>
  </si>
  <si>
    <t>sum(CostValueUSD_Total)</t>
  </si>
  <si>
    <t>SystemCostLC.R2</t>
  </si>
  <si>
    <t>sum({&lt;SK_RC_Cost_MCP={"$(v.Aux.KPI.SCR.RC.Cost.Selector.Comp)"}&gt;}(SystemCost*MCPExchangeRateSetValue))</t>
  </si>
  <si>
    <t>SystemCostLC</t>
  </si>
  <si>
    <t>sum(SystemCost*MCPExchangeRateSetValue)</t>
  </si>
  <si>
    <t>MarketingSysStdCostLC</t>
  </si>
  <si>
    <t>MarketingSocnisLC</t>
  </si>
  <si>
    <t>MarketingSocnisDedicatedLC</t>
  </si>
  <si>
    <t>MarketingCostLC</t>
  </si>
  <si>
    <t>sum(MarketingSysStdCostLC)</t>
  </si>
  <si>
    <t>sum(MarketingSocnisLC)</t>
  </si>
  <si>
    <t>sum(MarketingSocnisDedicatedLC)</t>
  </si>
  <si>
    <t>sum(MarketingCostLC)</t>
  </si>
  <si>
    <t>FinalSystemSTDCostLC</t>
  </si>
  <si>
    <t>sum(FinalSystemSTDCostLC)</t>
  </si>
  <si>
    <t>v.KPI.SCR.StdCost.MarketingSysStdCostLC.R1</t>
  </si>
  <si>
    <t>v.KPI.SCR.StdCost.MarketingSocnisLC.R1</t>
  </si>
  <si>
    <t>v.KPI.SCR.StdCost.MarketingSocnisDedicatedLC.R1</t>
  </si>
  <si>
    <t>v.KPI.SCR.StdCost.MarketingCostLC.R1</t>
  </si>
  <si>
    <t>v.KPI.SCR.StdCost.FinalSystemSTDCostLC.R1</t>
  </si>
  <si>
    <t>v.KPI.SCR.CostCompConsMixed.STD.ValueLCTotal.Value.R1</t>
  </si>
  <si>
    <t>v.KPI.SCR.CostCompConsMixed.ValueLCTotal.Value.R1</t>
  </si>
  <si>
    <t>MarketingSysStdCostLC R1</t>
  </si>
  <si>
    <t>MarketingSocnisLC R1</t>
  </si>
  <si>
    <t>MarketingSocnisDedicatedLC R1</t>
  </si>
  <si>
    <t>MarketingCostLC R1</t>
  </si>
  <si>
    <t>CostValueLC_Total R1</t>
  </si>
  <si>
    <t>CostValueLC_Total R2</t>
  </si>
  <si>
    <t>v.KPI.SCR.CostCompConsMixed.ValueLCTotal.Value.R2</t>
  </si>
  <si>
    <t>v.KPI.SCR.CostCompConsMixed.STD.ValueLCTotal.Value.R2</t>
  </si>
  <si>
    <t>FinalSystemSTDCostLC R2</t>
  </si>
  <si>
    <t>v.KPI.SCR.StdCost.FinalSystemSTDCostLC.R2</t>
  </si>
  <si>
    <t>MarketingSocnisLC R2</t>
  </si>
  <si>
    <t>MarketingSocnisDedicatedLC R2</t>
  </si>
  <si>
    <t>MarketingCostLC R2</t>
  </si>
  <si>
    <t>v.KPI.SCR.StdCost.MarketingSysStdCostLC.R2</t>
  </si>
  <si>
    <t>v.KPI.SCR.StdCost.MarketingSocnisLC.R2</t>
  </si>
  <si>
    <t>v.KPI.SCR.StdCost.MarketingSocnisDedicatedLC.R2</t>
  </si>
  <si>
    <t>v.KPI.SCR.StdCost.MarketingCostLC.R2</t>
  </si>
  <si>
    <t>v.KPI.SCR.StdCost.FinalSystemSTDCostLC</t>
  </si>
  <si>
    <t>v.KPI.SCR.StdCost.MarketingSysStdCostLC</t>
  </si>
  <si>
    <t>v.KPI.SCR.StdCost.MarketingSocnisLC</t>
  </si>
  <si>
    <t>v.KPI.SCR.StdCost.MarketingSocnisDedicatedLC</t>
  </si>
  <si>
    <t>v.KPI.SCR.StdCost.MarketingCostLC</t>
  </si>
  <si>
    <t>v.KPI.SCR.CostCompConsMixed.STD.ValueLCTotal.Value</t>
  </si>
  <si>
    <t>v.KPI.SCR.CostCompConsMixed.ValueLCTotal.Value</t>
  </si>
  <si>
    <t>CostValueLC_Total</t>
  </si>
  <si>
    <t>MarketingSysStdCostLC R2</t>
  </si>
  <si>
    <t>SalesValueLocalCurrency_MTD_Jan</t>
  </si>
  <si>
    <t>SalesValueLocalCurrency_MTD_Feb</t>
  </si>
  <si>
    <t>SalesValueLocalCurrency_MTD_Mar</t>
  </si>
  <si>
    <t>SalesValueLocalCurrency_MTD_Apr</t>
  </si>
  <si>
    <t>SalesValueLocalCurrency_MTD_May</t>
  </si>
  <si>
    <t>SalesValueLocalCurrency_MTD_Jun</t>
  </si>
  <si>
    <t>SalesValueLocalCurrency_MTD_Jul</t>
  </si>
  <si>
    <t>SalesValueLocalCurrency_MTD_Aug</t>
  </si>
  <si>
    <t>SalesValueLocalCurrency_MTD_Sep</t>
  </si>
  <si>
    <t>SalesValueLocalCurrency_MTD_Oct</t>
  </si>
  <si>
    <t>SalesValueLocalCurrency_MTD_Nov</t>
  </si>
  <si>
    <t>SalesValueLocalCurrency_MTD_Dec</t>
  </si>
  <si>
    <t>sum(SalesValueLocalCurrency_MTD_Jan)</t>
  </si>
  <si>
    <t>sum(SalesValueLocalCurrency_MTD_Feb)</t>
  </si>
  <si>
    <t>sum(SalesValueLocalCurrency_MTD_Mar)</t>
  </si>
  <si>
    <t>sum(SalesValueLocalCurrency_MTD_Apr)</t>
  </si>
  <si>
    <t>sum(SalesValueLocalCurrency_MTD_May)</t>
  </si>
  <si>
    <t>sum(SalesValueLocalCurrency_MTD_Jun)</t>
  </si>
  <si>
    <t>sum(SalesValueLocalCurrency_MTD_Jul)</t>
  </si>
  <si>
    <t>sum(SalesValueLocalCurrency_MTD_Aug)</t>
  </si>
  <si>
    <t>sum(SalesValueLocalCurrency_MTD_Sep)</t>
  </si>
  <si>
    <t>sum(SalesValueLocalCurrency_MTD_Oct)</t>
  </si>
  <si>
    <t>sum(SalesValueLocalCurrency_MTD_Nov)</t>
  </si>
  <si>
    <t>sum(SalesValueLocalCurrency_MTD_Dec)</t>
  </si>
  <si>
    <t>v.KPI.SCR.NetTradeSales.SalesValueLocalCurrency_MTD_Jan</t>
  </si>
  <si>
    <t>v.KPI.SCR.NetTradeSales.SalesValueLocalCurrency_MTD_Feb</t>
  </si>
  <si>
    <t>v.KPI.SCR.NetTradeSales.SalesValueLocalCurrency_MTD_Mar</t>
  </si>
  <si>
    <t>v.KPI.SCR.NetTradeSales.SalesValueLocalCurrency_MTD_Apr</t>
  </si>
  <si>
    <t>v.KPI.SCR.NetTradeSales.SalesValueLocalCurrency_MTD_May</t>
  </si>
  <si>
    <t>v.KPI.SCR.NetTradeSales.SalesValueLocalCurrency_MTD_Jun</t>
  </si>
  <si>
    <t>v.KPI.SCR.NetTradeSales.SalesValueLocalCurrency_MTD_Jul</t>
  </si>
  <si>
    <t>v.KPI.SCR.NetTradeSales.SalesValueLocalCurrency_MTD_Aug</t>
  </si>
  <si>
    <t>v.KPI.SCR.NetTradeSales.SalesValueLocalCurrency_MTD_Sep</t>
  </si>
  <si>
    <t>v.KPI.SCR.NetTradeSales.SalesValueLocalCurrency_MTD_Oct</t>
  </si>
  <si>
    <t>v.KPI.SCR.NetTradeSales.SalesValueLocalCurrency_MTD_Nov</t>
  </si>
  <si>
    <t>v.KPI.SCR.NetTradeSales.SalesValueLocalCurrency_MTD_Dec</t>
  </si>
  <si>
    <t>SalesValueLocalCurrency</t>
  </si>
  <si>
    <t>sum(SalesValueLocalCurrency)</t>
  </si>
  <si>
    <t>v.KPI.SCR.NetTradeSales.SalesValueLocalCurrency</t>
  </si>
  <si>
    <t>sum({&lt;SK_RC_Std_Cost={"$(v.Aux.KPI.SCR.RC.Cost.Selector.Comp)"}&gt;}FinalSystemSTDCostLC)</t>
  </si>
  <si>
    <t>FinalSystemSTDCostLC R1</t>
  </si>
  <si>
    <t>Material</t>
  </si>
  <si>
    <t>=Only(%HIDE_SK_SCR_RC_PY)</t>
  </si>
  <si>
    <t>PY.Cost.Selector</t>
  </si>
  <si>
    <t>ExchangeRatePY.R1</t>
  </si>
  <si>
    <t>max({&lt;SK_RC_Sales={"$(v.Aux.KPI.SCR.RC.PY.Cost.Selector)"}&gt;}SalesExchangeRateOriginal)</t>
  </si>
  <si>
    <t>sum({&lt;SK_RC_Sales={"$(v.Aux.KPI.SCR.RC.Sales.Selector.Comp)"}&gt;}SalesValueLocalCurrency)</t>
  </si>
  <si>
    <t>CoGS Custom Expressions</t>
  </si>
  <si>
    <t>$(v.KPI.SCR.Aux.CoGS.Expression1)</t>
  </si>
  <si>
    <t>$(v.KPI.SCR.Aux.CoGS.Expression2)</t>
  </si>
  <si>
    <t>$(v.KPI.SCR.Aux.CoGS.Expression3)</t>
  </si>
  <si>
    <t>$(v.KPI.SCR.Aux.CoGS.Expression4)</t>
  </si>
  <si>
    <t>$(v.KPI.SCR.Aux.CoGS.Expression5)</t>
  </si>
  <si>
    <t>$(v.KPI.SCR.Aux.CoGS.Expression6)</t>
  </si>
  <si>
    <t>Expression7</t>
  </si>
  <si>
    <t>Expression8</t>
  </si>
  <si>
    <t>Expression9</t>
  </si>
  <si>
    <t>Expression10</t>
  </si>
  <si>
    <t>$(v.KPI.SCR.Aux.CoGS.Expression7)</t>
  </si>
  <si>
    <t>$(v.KPI.SCR.Aux.CoGS.Expression8)</t>
  </si>
  <si>
    <t>$(v.KPI.SCR.Aux.CoGS.Expression9)</t>
  </si>
  <si>
    <t>$(v.KPI.SCR.Aux.CoGS.Expression10)</t>
  </si>
  <si>
    <t>Expression11</t>
  </si>
  <si>
    <t>Expression12</t>
  </si>
  <si>
    <t>Expression13</t>
  </si>
  <si>
    <t>Expression14</t>
  </si>
  <si>
    <t>Expression15</t>
  </si>
  <si>
    <t>Expression16</t>
  </si>
  <si>
    <t>Expression17</t>
  </si>
  <si>
    <t>Expression18</t>
  </si>
  <si>
    <t>Expression19</t>
  </si>
  <si>
    <t>Expression20</t>
  </si>
  <si>
    <t>$(v.KPI.SCR.Aux.CoGS.Expression11)</t>
  </si>
  <si>
    <t>$(v.KPI.SCR.Aux.CoGS.Expression12)</t>
  </si>
  <si>
    <t>$(v.KPI.SCR.Aux.CoGS.Expression13)</t>
  </si>
  <si>
    <t>$(v.KPI.SCR.Aux.CoGS.Expression14)</t>
  </si>
  <si>
    <t>$(v.KPI.SCR.Aux.CoGS.Expression15)</t>
  </si>
  <si>
    <t>$(v.KPI.SCR.Aux.CoGS.Expression16)</t>
  </si>
  <si>
    <t>$(v.KPI.SCR.Aux.CoGS.Expression17)</t>
  </si>
  <si>
    <t>$(v.KPI.SCR.Aux.CoGS.Expression18)</t>
  </si>
  <si>
    <t>$(v.KPI.SCR.Aux.CoGS.Expression19)</t>
  </si>
  <si>
    <t>$(v.KPI.SCR.Aux.CoGS.Expression20)</t>
  </si>
  <si>
    <t>max({&lt;SK_RC_Cost_MCP={"$(v.Aux.KPI.SCR.RC.Cost.Selector.Comp)"},SK_MCPFinalCurrencyReportingEdition={"$(v.Aux.KPI.SCR.ReportCurrency.Selector)"}&gt;}OcnisPotIntPercentage)</t>
  </si>
  <si>
    <t>max({&lt;SK_RC_Cost_MCP={"$(v.Aux.KPI.SCR.RC.Cost.Selector.Comp)"},SK_MCPFinalCurrencyReportingEdition={"$(v.Aux.KPI.SCR.ReportCurrency.Selector)"}&gt;}OcnisPotExtPercentage)</t>
  </si>
  <si>
    <t>max({&lt;SK_RC_Cost_MCP={"$(v.Aux.KPI.SCR.RC.Cost.Selector.Comp)"},SK_MCPFinalCurrencyReportingEdition={"$(v.Aux.KPI.SCR.ReportCurrency.Selector)"}&gt;}OcnisPotWeightPercentage)</t>
  </si>
  <si>
    <t>Full Cost Collection</t>
  </si>
  <si>
    <t>Intermediate Cost Collection</t>
  </si>
  <si>
    <t>Master Data Package</t>
  </si>
  <si>
    <t>Divers &amp; Codes</t>
  </si>
  <si>
    <t>Material &amp; Pack data</t>
  </si>
  <si>
    <t>GOC Reporting Group</t>
  </si>
  <si>
    <t>Sales Tool</t>
  </si>
  <si>
    <t>#,##0</t>
  </si>
  <si>
    <t>sum({&lt;SK_SalesFinalCurrencyReportingEdition={"$(v.Aux.KPI.SCR.ReportCurrency.Selector)"}&gt;}SalesValueUSD*$(v.Aux.KPI.SCR.RC.OriginalUSD.Sales))</t>
  </si>
  <si>
    <t>PCT</t>
  </si>
  <si>
    <t>='FBP'&amp;Only(%HIDE_RC_PCT_YEAR)</t>
  </si>
  <si>
    <t>PCT.PREV</t>
  </si>
  <si>
    <t>=Only(%HIDE_RC_PCT_YEAR)-1</t>
  </si>
  <si>
    <t>sum({&lt;SK_MCPFinalCurrencyReportingEdition={"$(vRate)"}&gt;}(CostValueUSD_Total*$(v.Aux.KPI.SCR.RC.OriginalUSD.MCP)))</t>
  </si>
  <si>
    <t>sum({&lt;SK_MCPFinalCurrencyReportingEdition={"$(vRate)"}&gt;}([Internal Cost Fraction]*$(v.Aux.KPI.SCR.RC.OriginalUSD.MCP)))</t>
  </si>
  <si>
    <t>sum({&lt;SK_MCPFinalCurrencyReportingEdition={"$(vRate)"}&gt;}([External Cost Fraction]*$(v.Aux.KPI.SCR.RC.OriginalUSD.MCP)))</t>
  </si>
  <si>
    <t>sum({&lt;SK_MCPFinalCurrencyReportingEdition={"$(vRate)"}&gt;}([Local Addon Cost Fraction]*$(v.Aux.KPI.SCR.RC.OriginalUSD.MCP)))</t>
  </si>
  <si>
    <t>sum({&lt;SK_MCPFinalCurrencyReportingEdition={"$(vRate)"}&gt;}(OcnisPotIntValueUSD*$(v.Aux.KPI.SCR.RC.OriginalUSD.MCP)))</t>
  </si>
  <si>
    <t>sum({&lt;SK_MCPFinalCurrencyReportingEdition={"$(vRate)"}&gt;}(OcnisPotExtValueUSD*$(v.Aux.KPI.SCR.RC.OriginalUSD.MCP)))</t>
  </si>
  <si>
    <t>sum({&lt;SK_MCPFinalCurrencyReportingEdition={"$(vRate)"}&gt;}(OcnisPotValueUSD*$(v.Aux.KPI.SCR.RC.OriginalUSD.MCP)))</t>
  </si>
  <si>
    <t>sum({&lt;SK_MCPFinalCurrencyReportingEdition={"$(vRate)"}&gt;}(OcnisPotDedicatedValueUSD*$(v.Aux.KPI.SCR.RC.OriginalUSD.MCP)))</t>
  </si>
  <si>
    <t>max({&lt;SK_MCPFinalCurrencyReportingEdition={"$(vRate)"}&gt;}OcnisPotIntPercentage)</t>
  </si>
  <si>
    <t>max({&lt;SK_MCPFinalCurrencyReportingEdition={"$(vRate)"}&gt;}OcnisPotExtPercentage)</t>
  </si>
  <si>
    <t>max({&lt;SK_MCPFinalCurrencyReportingEdition={"$(vRate)"}&gt;}OcnisPotWeightPercentage)</t>
  </si>
  <si>
    <t>sum({&lt;SK_MCPFinalCurrencyReportingEdition={"$(vRate)"}&gt;}(SystemCost*$(v.Aux.KPI.SCR.RC.OriginalUSD.MCP)))</t>
  </si>
  <si>
    <t>sum({&lt;SK_MCPFinalCurrencyReportingEdition={"$(vRate)"}&gt;}(SystemCost@Weight*$(v.Aux.KPI.SCR.RC.OriginalUSD.MCP)))</t>
  </si>
  <si>
    <t>sum({&lt;SK_MCPFinalCurrencyReportingEdition={"$(vRate)"}&gt;}(FinalDedicatedOCNISPerUnit*$(v.Aux.KPI.SCR.RC.OriginalUSD.MCP)))</t>
  </si>
  <si>
    <t>sum({&lt;SK_MCPFinalCurrencyReportingEdition={"$(vRate)"}&gt;}(FinalRegularOCNISPerUnit*$(v.Aux.KPI.SCR.RC.OriginalUSD.MCP)))</t>
  </si>
  <si>
    <t>sum({&lt;SK_MCPFinalCurrencyReportingEdition={"$(vRate)"}&gt;}(FinalTotalOCNISPerUnit*$(v.Aux.KPI.SCR.RC.OriginalUSD.MCP)))</t>
  </si>
  <si>
    <t>sum({&lt;SK_MCPFinalCurrencyReportingEdition={"$(vRate)"}&gt;}(FinalSystemCost*$(v.Aux.KPI.SCR.RC.OriginalUSD.MCP)))</t>
  </si>
  <si>
    <t>sum({&lt;SK_MCPFinalCurrencyReportingEdition={"$(vRate)"}&gt;}(FinalMCPOCNISPerUnit*$(v.Aux.KPI.SCR.RC.OriginalUSD.MCP)))</t>
  </si>
  <si>
    <t>sum({&lt;SK_RC_Cost_Plant={"$(vCostRC1)"},SK_CostFinalCurrencyReportingEdition={"$(vRate)"},COST_SOURCE_ID={1}&gt;}(CostValueUSD_F_JnJ*$(v.Aux.KPI.SCR.RC.OriginalUSD.CostPlant)))</t>
  </si>
  <si>
    <t>sum({&lt;SK_RC_Cost_Plant={"$(vCostRC1)"},SK_CostFinalCurrencyReportingEdition={"$(vRate)"},COST_SOURCE_ID={1}&gt;}(CostValueUSD_F_Oth*$(v.Aux.KPI.SCR.RC.OriginalUSD.CostPlant)))</t>
  </si>
  <si>
    <t>sum({&lt;SK_RC_Cost_Plant={"$(vCostRC1)"},SK_CostFinalCurrencyReportingEdition={"$(vRate)"},COST_SOURCE_ID={1}&gt;}(CostValueUSD_F_Ovh*$(v.Aux.KPI.SCR.RC.OriginalUSD.CostPlant)))</t>
  </si>
  <si>
    <t>sum({&lt;SK_RC_Cost_Plant={"$(vCostRC1)"},SK_CostFinalCurrencyReportingEdition={"$(vRate)"},COST_SOURCE_ID={1}&gt;}(CostValueUSD_Labour*$(v.Aux.KPI.SCR.RC.OriginalUSD.CostPlant)))</t>
  </si>
  <si>
    <t>sum({&lt;SK_RC_Cost_Plant={"$(vCostRC1)"},SK_CostFinalCurrencyReportingEdition={"$(vRate)"},COST_SOURCE_ID={1}&gt;}(CostValueUSD_M_JnJ*$(v.Aux.KPI.SCR.RC.OriginalUSD.CostPlant)))</t>
  </si>
  <si>
    <t>sum({&lt;SK_RC_Cost_Plant={"$(vCostRC1)"},SK_CostFinalCurrencyReportingEdition={"$(vRate)"},COST_SOURCE_ID={1}&gt;}(CostValueUSD_M_Oth*$(v.Aux.KPI.SCR.RC.OriginalUSD.CostPlant)))</t>
  </si>
  <si>
    <t>sum({&lt;SK_RC_Cost_Plant={"$(vCostRC1)"},SK_CostFinalCurrencyReportingEdition={"$(vRate)"},COST_SOURCE_ID={1}&gt;}(CostValueUSD_Remaining*$(v.Aux.KPI.SCR.RC.OriginalUSD.CostPlant))))</t>
  </si>
  <si>
    <t>sum({&lt;SK_RC_Cost_Plant={"$(vCostRC1)"},SK_CostFinalCurrencyReportingEdition={"$(vRate)"},COST_SOURCE_ID={1}&gt;}(CostValueUSD_V_Ovh*$(v.Aux.KPI.SCR.RC.OriginalUSD.CostPlant)))</t>
  </si>
  <si>
    <t>sum({&lt;SK_RC_Cost_Plant={"$(vCostRC1)"},SK_CostFinalCurrencyReportingEdition={"$(vRate)"},COST_SOURCE_ID={1}&gt;}(CostPlantValueUSD_Total)*$(v.Aux.KPI.SCR.RC.OriginalUSD.CostPlant))</t>
  </si>
  <si>
    <t>sum({&lt;SK_RC_Cost_Plant={"$(vCostRC1)"},COST_SOURCE_ID={1}&gt;}(CostPlantValueLC_Total))</t>
  </si>
  <si>
    <t>sum({&lt;SK_RC_Cost_Plant={"$(vCostRC1)"},SK_CostFinalCurrencyReportingEdition={"$(vRate)"},COST_SOURCE_ID={1}&gt;}(IntermediateSystemCost*$(v.Aux.KPI.SCR.RC.OriginalUSD.CostPlant)))</t>
  </si>
  <si>
    <t>sum({&lt;SK_RC_Cost_Plant={"$(vCostRC1)"},SK_CostFinalCurrencyReportingEdition={"$(vRate)"},COST_SOURCE_ID={2}&gt;}(CostValueUSD_F_JnJ*$(v.Aux.KPI.SCR.RC.OriginalUSD.CostPlant)))</t>
  </si>
  <si>
    <t>sum({&lt;SK_RC_Cost_Plant={"$(vCostRC1)"},SK_CostFinalCurrencyReportingEdition={"$(vRate)"},COST_SOURCE_ID={2}&gt;}(CostValueUSD_F_Oth*$(v.Aux.KPI.SCR.RC.OriginalUSD.CostPlant)))</t>
  </si>
  <si>
    <t>sum({&lt;SK_RC_Cost_Plant={"$(vCostRC1)"},SK_CostFinalCurrencyReportingEdition={"$(vRate)"},COST_SOURCE_ID={2}&gt;}(CostValueUSD_F_Ovh*$(v.Aux.KPI.SCR.RC.OriginalUSD.CostPlant)))</t>
  </si>
  <si>
    <t>sum({&lt;SK_RC_Cost_Plant={"$(vCostRC1)"},SK_CostFinalCurrencyReportingEdition={"$(vRate)"},COST_SOURCE_ID={2}&gt;}(CostValueUSD_Labour*$(v.Aux.KPI.SCR.RC.OriginalUSD.CostPlant)))</t>
  </si>
  <si>
    <t>sum({&lt;SK_RC_Cost_Plant={"$(vCostRC1)"},SK_CostFinalCurrencyReportingEdition={"$(vRate)"},COST_SOURCE_ID={2}&gt;}(CostValueUSD_M_JnJ*$(v.Aux.KPI.SCR.RC.OriginalUSD.CostPlant)))</t>
  </si>
  <si>
    <t>sum({&lt;SK_RC_Cost_Plant={"$(vCostRC1)"},SK_CostFinalCurrencyReportingEdition={"$(vRate)"},COST_SOURCE_ID={2}&gt;}(CostValueUSD_M_Oth*$(v.Aux.KPI.SCR.RC.OriginalUSD.CostPlant)))</t>
  </si>
  <si>
    <t>sum({&lt;SK_RC_Cost_Plant={"$(vCostRC1)"},SK_CostFinalCurrencyReportingEdition={"$(vRate)"},COST_SOURCE_ID={2}&gt;}(CostValueUSD_Remaining*$(v.Aux.KPI.SCR.RC.OriginalUSD.CostPlant)))</t>
  </si>
  <si>
    <t>sum({&lt;SK_RC_Cost_Plant={"$(vCostRC1)"},SK_CostFinalCurrencyReportingEdition={"$(vRate)"},COST_SOURCE_ID={2}&gt;}(CostValueUSD_V_Ovh*$(v.Aux.KPI.SCR.RC.OriginalUSD.CostPlant)))</t>
  </si>
  <si>
    <t>sum({&lt;SK_RC_Cost_Plant={"$(vCostRC1)"},SK_CostFinalCurrencyReportingEdition={"$(vRate)"},COST_SOURCE_ID={2}&gt;}(CostPlantValueUSD_Total)*$(v.Aux.KPI.SCR.RC.OriginalUSD.CostPlant))</t>
  </si>
  <si>
    <t>sum({&lt;SK_RC_Cost_Plant={"$(vCostRC1)"},COST_SOURCE_ID={2}&gt;}(CostPlantValueLC_Total))</t>
  </si>
  <si>
    <t>sum({&lt;SK_RC_Cost_Plant={"$(vCostRC1)"},SK_CostFinalCurrencyReportingEdition={"$(vRate)"},COST_SOURCE_ID={2}&gt;}(IntermediateSystemCost*$(v.Aux.KPI.SCR.RC.OriginalUSD.CostPlant)))</t>
  </si>
  <si>
    <t>sum({&lt;SK_RC_Std_Cost={"$(vCostRC1)"},SK_StdCostFinalCurrencyReportingEdition={"$(vRate)"}&gt;}(CalculatedSystemCost*$(v.Aux.KPI.SCR.RC.OriginalUSD.StdCostRep)))</t>
  </si>
  <si>
    <t>sum({&lt;SK_RC_Std_Cost={"$(vCostRC1)"},SK_StdCostFinalCurrencyReportingEdition={"$(vRate)"}&gt;}(FinalSystemSTDCost*$(v.Aux.KPI.SCR.RC.OriginalUSD.StdCostRep)))</t>
  </si>
  <si>
    <t>sum({&lt;SK_RC_Std_Cost={"$(vCostRC1)"}&gt;}FinalSystemSTDCostLC)</t>
  </si>
  <si>
    <t>sum({&lt;SK_RC_Std_Cost={"$(vCostRC1)"},SK_StdCostFinalCurrencyReportingEdition={"$(vRate)"}&gt;}(SalesValue*$(v.Aux.KPI.SCR.RC.OriginalUSD.StdCostRep)))</t>
  </si>
  <si>
    <t>sum({&lt;SK_RC_Std_Cost={"$(vCostRC1)"}&gt;}STDSalesQuantity)</t>
  </si>
  <si>
    <t>sum({&lt;SK_RC_Std_Cost={"$(vCostRC1)"}&gt;}STDSamplesQuantity)</t>
  </si>
  <si>
    <t>sum({&lt;SK_RC_Std_Cost={"$(vCostRC1)"}&gt;}STDSamples4Quantity)</t>
  </si>
  <si>
    <t>sum({&lt;SK_RC_Std_Cost={"$(vCostRC1)"}&gt;}STDFreegoodsQuantity)</t>
  </si>
  <si>
    <t>sum({&lt;SK_RC_Std_Cost={"$(vCostRC1)"},SK_StdCostFinalCurrencyReportingEdition={"$(vRate)"}&gt;}(MarketingSysStdCostUSD*$(v.Aux.KPI.SCR.RC.OriginalUSD.StdCost)))</t>
  </si>
  <si>
    <t>sum({&lt;SK_RC_Std_Cost={"$(vCostRC1)"}&gt;}MarketingSysStdCostLC)</t>
  </si>
  <si>
    <t>sum({&lt;SK_RC_Std_Cost={"$(vCostRC1)"},SK_StdCostFinalCurrencyReportingEdition={"$(vRate)"}&gt;}(MarketingSocnisUSD*$(v.Aux.KPI.SCR.RC.OriginalUSD.StdCost)))</t>
  </si>
  <si>
    <t>sum({&lt;SK_RC_Std_Cost={"$(vCostRC1)"}&gt;}MarketingSocnisLC)</t>
  </si>
  <si>
    <t>sum({&lt;SK_RC_Std_Cost={"$(vCostRC1)"},SK_StdCostFinalCurrencyReportingEdition={"$(vRate)"}&gt;}(MarketingSocnisDedicatedUSD*$(v.Aux.KPI.SCR.RC.OriginalUSD.StdCost)))</t>
  </si>
  <si>
    <t>sum({&lt;SK_RC_Std_Cost={"$(vCostRC1)"}&gt;}MarketingSocnisDedicatedLC)</t>
  </si>
  <si>
    <t>sum({&lt;SK_RC_Std_Cost={"$(vCostRC1)"},SK_StdCostFinalCurrencyReportingEdition={"$(vRate)"}&gt;}(MarketingCostUSD*$(v.Aux.KPI.SCR.RC.OriginalUSD.StdCost)))</t>
  </si>
  <si>
    <t>sum({&lt;SK_RC_Std_Cost={"$(vCostRC1)"}&gt;}MarketingCostLC)</t>
  </si>
  <si>
    <t>sum({&lt;SK_RC_Int_Cost={"$(vCostRC1)"}&gt;}CollectedCost)</t>
  </si>
  <si>
    <t>sum({&lt;SK_RC_Int_Cost={"$(vCostRC1)"}&gt;}CalculatedCost)</t>
  </si>
  <si>
    <t>sum({&lt;SK_RC_Int_Cost={"$(vCostRC1)"}&gt;}CalculatedConversionFactor)</t>
  </si>
  <si>
    <t>sum({&lt;SK_RC_Int_Cost={"$(vCostRC1)"}&gt;}RollupConversionfactor)</t>
  </si>
  <si>
    <t>sum({&lt;SK_RC_Cost_MCP={"$(vCostRC1)"},SK_MCPFinalCurrencyReportingEdition={"$(vRate)"}&gt;}(CostValueUSD_Total*$(v.Aux.KPI.SCR.RC.OriginalUSD.MCP)))</t>
  </si>
  <si>
    <t>sum({&lt;SK_RC_Cost_MCP={"$(vCostRC1)"}&gt;}(CostValueUSD_Total*MCPExchangeRateSetValue))</t>
  </si>
  <si>
    <t>sum({&lt;SK_RC_Cost_MCP={"$(vCostRC1)"},SK_MCPFinalCurrencyReportingEdition={"$(vRate)"}&gt;}([Internal Cost Fraction]*$(v.Aux.KPI.SCR.RC.OriginalUSD.MCP)))</t>
  </si>
  <si>
    <t>sum({&lt;SK_RC_Cost_MCP={"$(vCostRC1)"},SK_MCPFinalCurrencyReportingEdition={"$(vRate)"}&gt;}([External Cost Fraction]*$(v.Aux.KPI.SCR.RC.OriginalUSD.MCP)))</t>
  </si>
  <si>
    <t>sum({&lt;SK_RC_Cost_MCP={"$(vCostRC1)"},SK_MCPFinalCurrencyReportingEdition={"$(vRate)"}&gt;}([Local Addon Cost Fraction]*$(v.Aux.KPI.SCR.RC.OriginalUSD.MCP)))</t>
  </si>
  <si>
    <t>sum({&lt;SK_RC_Cost_MCP={"$(vCostRC1)"},SK_MCPFinalCurrencyReportingEdition={"$(vRate)"}&gt;}(OcnisPotIntValueUSD*$(v.Aux.KPI.SCR.RC.OriginalUSD.MCP)))</t>
  </si>
  <si>
    <t>sum({&lt;SK_RC_Cost_MCP={"$(vCostRC1)"},SK_MCPFinalCurrencyReportingEdition={"$(vRate)"}&gt;}(OcnisPotExtValueUSD*$(v.Aux.KPI.SCR.RC.OriginalUSD.MCP)))</t>
  </si>
  <si>
    <t>sum({&lt;SK_RC_Cost_MCP={"$(vCostRC1)"},SK_MCPFinalCurrencyReportingEdition={"$(vRate)"}&gt;}(OcnisPotValueUSD*$(v.Aux.KPI.SCR.RC.OriginalUSD.MCP)))</t>
  </si>
  <si>
    <t>sum({&lt;SK_RC_Cost_MCP={"$(vCostRC1)"},SK_MCPFinalCurrencyReportingEdition={"$(vRate)"}&gt;}(OcnisPotDedicatedValueUSD*$(v.Aux.KPI.SCR.RC.OriginalUSD.MCP)))</t>
  </si>
  <si>
    <t>max({&lt;SK_RC_Cost_MCP={"$(vCostRC1)"},SK_MCPFinalCurrencyReportingEdition={"$(vRate)"}&gt;}OcnisPotIntPercentage)</t>
  </si>
  <si>
    <t>max({&lt;SK_RC_Cost_MCP={"$(vCostRC1)"},SK_MCPFinalCurrencyReportingEdition={"$(vRate)"}&gt;}OcnisPotExtPercentage)</t>
  </si>
  <si>
    <t>max({&lt;SK_RC_Cost_MCP={"$(vCostRC1)"}&gt;}OcnisPotWeightPercentage)</t>
  </si>
  <si>
    <t>sum({&lt;SK_RC_Cost_MCP={"$(vCostRC1)"},SK_MCPFinalCurrencyReportingEdition={"$(vRate)"}&gt;}(SystemCost*$(v.Aux.KPI.SCR.RC.OriginalUSD.MCP)))</t>
  </si>
  <si>
    <t>sum({&lt;SK_RC_Cost_MCP={"$(vCostRC1)"}&gt;}(SystemCost*MCPExchangeRateSetValue))</t>
  </si>
  <si>
    <t>sum({&lt;SK_RC_Cost_MCP={"$(vCostRC1)"},SK_MCPFinalCurrencyReportingEdition={"$(vRate)"}&gt;}(SystemCost@Weight*$(v.Aux.KPI.SCR.RC.OriginalUSD.MCP)))</t>
  </si>
  <si>
    <t>sum({&lt;SK_RC_Cost_MCP={"$(vCostRC1)"},SK_MCPFinalCurrencyReportingEdition={"$(vRate)"}&gt;}(FinalDedicatedOCNISPerUnit*$(v.Aux.KPI.SCR.RC.OriginalUSD.MCP)))</t>
  </si>
  <si>
    <t>sum({&lt;SK_RC_Cost_MCP={"$(vCostRC1)"},SK_MCPFinalCurrencyReportingEdition={"$(vRate)"}&gt;}(FinalRegularOCNISPerUnit*$(v.Aux.KPI.SCR.RC.OriginalUSD.MCP)))</t>
  </si>
  <si>
    <t>sum({&lt;SK_RC_Cost_MCP={"$(vCostRC1)"},SK_MCPFinalCurrencyReportingEdition={"$(vRate)"}&gt;}(FinalTotalOCNISPerUnit*$(v.Aux.KPI.SCR.RC.OriginalUSD.MCP)))</t>
  </si>
  <si>
    <t>sum({&lt;SK_RC_Cost_MCP={"$(vCostRC1)"},SK_MCPFinalCurrencyReportingEdition={"$(vRate)"}&gt;}(FinalSystemCost*$(v.Aux.KPI.SCR.RC.OriginalUSD.MCP)))</t>
  </si>
  <si>
    <t>sum({&lt;SK_RC_Cost_MCP={"$(vCostRC1)"},SK_MCPFinalCurrencyReportingEdition={"$(vRate)"}&gt;}(FinalMCPOCNISPerUnit*$(v.Aux.KPI.SCR.RC.OriginalUSD.MCP)))</t>
  </si>
  <si>
    <t>max({&lt;SK_RC_Sales={"$(vCostRC1)"}&gt;}SalesExchangeRateOriginal)</t>
  </si>
  <si>
    <t>max({&lt;SK_RC_Sales={"$(vCostRC2)"}&gt;}SalesExchangeRateOriginal)</t>
  </si>
  <si>
    <t>sum({&lt;SK_RC_Sales={"$(vSalesRC)"},SK_SalesFinalCurrencyReportingEdition={"$(vRate)"}&gt;}(SalesValueUSD*$(v.Aux.KPI.SCR.RC.OriginalUSD.Sales)))</t>
  </si>
  <si>
    <t>sum({&lt;SK_RC_Sales={"$(vSalesRC)"},SK_SalesFinalCurrencyReportingEdition={"$(vRate)"}&gt;}SalesValueLocalCurrency)</t>
  </si>
  <si>
    <t>sum({&lt;SK_RC_Sales={"$(vSalesRC)"}&gt;}SamplesQuantity)</t>
  </si>
  <si>
    <t>sum({&lt;SK_RC_Sales={"$(vSalesRC)"}&gt;}Samples4Quantity)</t>
  </si>
  <si>
    <t>sum({&lt;SK_RC_Sales={"$(vSalesRC)"}&gt;}FreegoodsQuantity)</t>
  </si>
  <si>
    <t>sum({&lt;SK_RC_Sales={"$(vSalesRC)"}&gt;}SalesQuantity)</t>
  </si>
  <si>
    <t>sum({&lt;SK_RC_Sales={"$(vSalesRC)"},SK_SalesFinalCurrencyReportingEdition={"$(vRate)"}&gt;}(SalesValueUSD_MTD_Jan*$(v.Aux.KPI.SCR.RC.OriginalUSD.Sales)))</t>
  </si>
  <si>
    <t>sum({&lt;SK_RC_Sales={"$(vSalesRC)"},SK_SalesFinalCurrencyReportingEdition={"$(vRate)"}&gt;}(SalesValueUSD_MTD_Feb*$(v.Aux.KPI.SCR.RC.OriginalUSD.Sales)))</t>
  </si>
  <si>
    <t>sum({&lt;SK_RC_Sales={"$(vSalesRC)"},SK_SalesFinalCurrencyReportingEdition={"$(vRate)"}&gt;}(SalesValueUSD_MTD_Mar*$(v.Aux.KPI.SCR.RC.OriginalUSD.Sales)))</t>
  </si>
  <si>
    <t>sum({&lt;SK_RC_Sales={"$(vSalesRC)"},SK_SalesFinalCurrencyReportingEdition={"$(vRate)"}&gt;}(SalesValueUSD_MTD_Apr*$(v.Aux.KPI.SCR.RC.OriginalUSD.Sales)))</t>
  </si>
  <si>
    <t>sum({&lt;SK_RC_Sales={"$(vSalesRC)"},SK_SalesFinalCurrencyReportingEdition={"$(vRate)"}&gt;}(SalesValueUSD_MTD_May*$(v.Aux.KPI.SCR.RC.OriginalUSD.Sales)))</t>
  </si>
  <si>
    <t>sum({&lt;SK_RC_Sales={"$(vSalesRC)"},SK_SalesFinalCurrencyReportingEdition={"$(vRate)"}&gt;}(SalesValueUSD_MTD_Jun*$(v.Aux.KPI.SCR.RC.OriginalUSD.Sales)))</t>
  </si>
  <si>
    <t>sum({&lt;SK_RC_Sales={"$(vSalesRC)"},SK_SalesFinalCurrencyReportingEdition={"$(vRate)"}&gt;}(SalesValueUSD_MTD_Jul*$(v.Aux.KPI.SCR.RC.OriginalUSD.Sales)))</t>
  </si>
  <si>
    <t>sum({&lt;SK_RC_Sales={"$(vSalesRC)"},SK_SalesFinalCurrencyReportingEdition={"$(vRate)"}&gt;}(SalesValueUSD_MTD_Aug*$(v.Aux.KPI.SCR.RC.OriginalUSD.Sales)))</t>
  </si>
  <si>
    <t>sum({&lt;SK_RC_Sales={"$(vSalesRC)"},SK_SalesFinalCurrencyReportingEdition={"$(vRate)"}&gt;}(SalesValueUSD_MTD_Sep*$(v.Aux.KPI.SCR.RC.OriginalUSD.Sales)))</t>
  </si>
  <si>
    <t>sum({&lt;SK_RC_Sales={"$(vSalesRC)"},SK_SalesFinalCurrencyReportingEdition={"$(vRate)"}&gt;}(SalesValueUSD_MTD_Oct*$(v.Aux.KPI.SCR.RC.OriginalUSD.Sales)))</t>
  </si>
  <si>
    <t>sum({&lt;SK_RC_Sales={"$(vSalesRC)"},SK_SalesFinalCurrencyReportingEdition={"$(vRate)"}&gt;}(SalesValueUSD_MTD_Nov*$(v.Aux.KPI.SCR.RC.OriginalUSD.Sales)))</t>
  </si>
  <si>
    <t>sum({&lt;SK_RC_Sales={"$(vSalesRC)"},SK_SalesFinalCurrencyReportingEdition={"$(vRate)"}&gt;}(SalesValueUSD_MTD_Dec*$(v.Aux.KPI.SCR.RC.OriginalUSD.Sales)))</t>
  </si>
  <si>
    <t>sum({&lt;SK_RC_Sales={"$(vSalesRC)"}&gt;}SalesQuantity_MTD_Jan)</t>
  </si>
  <si>
    <t>sum({&lt;SK_RC_Sales={"$(vSalesRC)"}&gt;}SalesQuantity_MTD_Feb)</t>
  </si>
  <si>
    <t>sum({&lt;SK_RC_Sales={"$(vSalesRC)"}&gt;}SalesQuantity_MTD_Mar)</t>
  </si>
  <si>
    <t>sum({&lt;SK_RC_Sales={"$(vSalesRC)"}&gt;}SalesQuantity_MTD_Apr)</t>
  </si>
  <si>
    <t>sum({&lt;SK_RC_Sales={"$(vSalesRC)"}&gt;}SalesQuantity_MTD_May)</t>
  </si>
  <si>
    <t>sum({&lt;SK_RC_Sales={"$(vSalesRC)"}&gt;}SalesQuantity_MTD_Jun)</t>
  </si>
  <si>
    <t>sum({&lt;SK_RC_Sales={"$(vSalesRC)"}&gt;}SalesQuantity_MTD_Jul)</t>
  </si>
  <si>
    <t>sum({&lt;SK_RC_Sales={"$(vSalesRC)"}&gt;}SalesQuantity_MTD_Aug)</t>
  </si>
  <si>
    <t>sum({&lt;SK_RC_Sales={"$(vSalesRC)"}&gt;}SalesQuantity_MTD_Sep)</t>
  </si>
  <si>
    <t>sum({&lt;SK_RC_Sales={"$(vSalesRC)"}&gt;}SalesQuantity_MTD_Oct)</t>
  </si>
  <si>
    <t>sum({&lt;SK_RC_Sales={"$(vSalesRC)"}&gt;}SalesQuantity_MTD_Nov)</t>
  </si>
  <si>
    <t>sum({&lt;SK_RC_Sales={"$(vSalesRC)"}&gt;}SalesQuantity_MTD_Dec)</t>
  </si>
  <si>
    <t>sum({&lt;SK_RC_Sales={"$(vSalesRC)"}&gt;}SamplesQuantity_MTD_Jan)</t>
  </si>
  <si>
    <t>sum({&lt;SK_RC_Sales={"$(vSalesRC)"}&gt;}SamplesQuantity_MTD_Feb)</t>
  </si>
  <si>
    <t>sum({&lt;SK_RC_Sales={"$(vSalesRC)"}&gt;}SamplesQuantity_MTD_Mar)</t>
  </si>
  <si>
    <t>sum({&lt;SK_RC_Sales={"$(vSalesRC)"}&gt;}SamplesQuantity_MTD_Apr)</t>
  </si>
  <si>
    <t>sum({&lt;SK_RC_Sales={"$(vSalesRC)"}&gt;}SamplesQuantity_MTD_May)</t>
  </si>
  <si>
    <t>sum({&lt;SK_RC_Sales={"$(vSalesRC)"}&gt;}SamplesQuantity_MTD_Jun)</t>
  </si>
  <si>
    <t>sum({&lt;SK_RC_Sales={"$(vSalesRC)"}&gt;}SamplesQuantity_MTD_Jul)</t>
  </si>
  <si>
    <t>sum({&lt;SK_RC_Sales={"$(vSalesRC)"}&gt;}SamplesQuantity_MTD_Aug)</t>
  </si>
  <si>
    <t>sum({&lt;SK_RC_Sales={"$(vSalesRC)"}&gt;}SamplesQuantity_MTD_Sep)</t>
  </si>
  <si>
    <t>sum({&lt;SK_RC_Sales={"$(vSalesRC)"}&gt;}SamplesQuantity_MTD_Oct)</t>
  </si>
  <si>
    <t>sum({&lt;SK_RC_Sales={"$(vSalesRC)"}&gt;}SamplesQuantity_MTD_Nov)</t>
  </si>
  <si>
    <t>sum({&lt;SK_RC_Sales={"$(vSalesRC)"}&gt;}SamplesQuantity_MTD_Dec)</t>
  </si>
  <si>
    <t>sum({&lt;SK_RC_Sales={"$(vSalesRC)"}&gt;}Samples4Quantity_MTD_Jan)</t>
  </si>
  <si>
    <t>sum({&lt;SK_RC_Sales={"$(vSalesRC)"}&gt;}Samples4Quantity_MTD_Feb)</t>
  </si>
  <si>
    <t>sum({&lt;SK_RC_Sales={"$(vSalesRC)"}&gt;}Samples4Quantity_MTD_Mar)</t>
  </si>
  <si>
    <t>sum({&lt;SK_RC_Sales={"$(vSalesRC)"}&gt;}Samples4Quantity_MTD_Apr)</t>
  </si>
  <si>
    <t>sum({&lt;SK_RC_Sales={"$(vSalesRC)"}&gt;}Samples4Quantity_MTD_May)</t>
  </si>
  <si>
    <t>sum({&lt;SK_RC_Sales={"$(vSalesRC)"}&gt;}Samples4Quantity_MTD_Jun)</t>
  </si>
  <si>
    <t>sum({&lt;SK_RC_Sales={"$(vSalesRC)"}&gt;}Samples4Quantity_MTD_Jul)</t>
  </si>
  <si>
    <t>sum({&lt;SK_RC_Sales={"$(vSalesRC)"}&gt;}Samples4Quantity_MTD_Aug)</t>
  </si>
  <si>
    <t>sum({&lt;SK_RC_Sales={"$(vSalesRC)"}&gt;}Samples4Quantity_MTD_Sep)</t>
  </si>
  <si>
    <t>sum({&lt;SK_RC_Sales={"$(vSalesRC)"}&gt;}Samples4Quantity_MTD_Oct)</t>
  </si>
  <si>
    <t>sum({&lt;SK_RC_Sales={"$(vSalesRC)"}&gt;}Samples4Quantity_MTD_Nov)</t>
  </si>
  <si>
    <t>sum({&lt;SK_RC_Sales={"$(vSalesRC)"}&gt;}Samples4Quantity_MTD_Dec)</t>
  </si>
  <si>
    <t>sum({&lt;SK_RC_Sales={"$(vSalesRC)"}&gt;}FreegoodsQuantity_MTD_Jan)</t>
  </si>
  <si>
    <t>sum({&lt;SK_RC_Sales={"$(vSalesRC)"}&gt;}FreegoodsQuantity_MTD_Feb)</t>
  </si>
  <si>
    <t>sum({&lt;SK_RC_Sales={"$(vSalesRC)"}&gt;}FreegoodsQuantity_MTD_Mar)</t>
  </si>
  <si>
    <t>sum({&lt;SK_RC_Sales={"$(vSalesRC)"}&gt;}FreegoodsQuantity_MTD_Apr)</t>
  </si>
  <si>
    <t>sum({&lt;SK_RC_Sales={"$(vSalesRC)"}&gt;}FreegoodsQuantity_MTD_May)</t>
  </si>
  <si>
    <t>sum({&lt;SK_RC_Sales={"$(vSalesRC)"}&gt;}FreegoodsQuantity_MTD_Jun)</t>
  </si>
  <si>
    <t>sum({&lt;SK_RC_Sales={"$(vSalesRC)"}&gt;}FreegoodsQuantity_MTD_Jul)</t>
  </si>
  <si>
    <t>sum({&lt;SK_RC_Sales={"$(vSalesRC)"}&gt;}FreegoodsQuantity_MTD_Aug)</t>
  </si>
  <si>
    <t>sum({&lt;SK_RC_Sales={"$(vSalesRC)"}&gt;}FreegoodsQuantity_MTD_Sep)</t>
  </si>
  <si>
    <t>sum({&lt;SK_RC_Sales={"$(vSalesRC)"}&gt;}FreegoodsQuantity_MTD_Oct)</t>
  </si>
  <si>
    <t>sum({&lt;SK_RC_Sales={"$(vSalesRC)"}&gt;}FreegoodsQuantity_MTD_Nov)</t>
  </si>
  <si>
    <t>sum({&lt;SK_RC_Sales={"$(vSalesRC)"}&gt;}FreegoodsQuantity_MTD_Dec)</t>
  </si>
  <si>
    <t>sum({&lt;SK_RC_Sales={"$(vSalesRC)"},SK_SalesFinalCurrencyReportingEdition={"$(vRate)"}&gt;}SalesValueLocalCurrency_MTD_Jan)</t>
  </si>
  <si>
    <t>sum({&lt;SK_RC_Sales={"$(vSalesRC)"},SK_SalesFinalCurrencyReportingEdition={"$(vRate)"}&gt;}SalesValueLocalCurrency_MTD_Feb)</t>
  </si>
  <si>
    <t>sum({&lt;SK_RC_Sales={"$(vSalesRC)"},SK_SalesFinalCurrencyReportingEdition={"$(vRate)"}&gt;}SalesValueLocalCurrency_MTD_Mar)</t>
  </si>
  <si>
    <t>sum({&lt;SK_RC_Sales={"$(vSalesRC)"},SK_SalesFinalCurrencyReportingEdition={"$(vRate)"}&gt;}SalesValueLocalCurrency_MTD_Apr)</t>
  </si>
  <si>
    <t>sum({&lt;SK_RC_Sales={"$(vSalesRC)"},SK_SalesFinalCurrencyReportingEdition={"$(vRate)"}&gt;}SalesValueLocalCurrency_MTD_May)</t>
  </si>
  <si>
    <t>sum({&lt;SK_RC_Sales={"$(vSalesRC)"},SK_SalesFinalCurrencyReportingEdition={"$(vRate)"}&gt;}SalesValueLocalCurrency_MTD_Jun)</t>
  </si>
  <si>
    <t>sum({&lt;SK_RC_Sales={"$(vSalesRC)"},SK_SalesFinalCurrencyReportingEdition={"$(vRate)"}&gt;}SalesValueLocalCurrency_MTD_Jul)</t>
  </si>
  <si>
    <t>sum({&lt;SK_RC_Sales={"$(vSalesRC)"},SK_SalesFinalCurrencyReportingEdition={"$(vRate)"}&gt;}SalesValueLocalCurrency_MTD_Aug)</t>
  </si>
  <si>
    <t>sum({&lt;SK_RC_Sales={"$(vSalesRC)"},SK_SalesFinalCurrencyReportingEdition={"$(vRate)"}&gt;}SalesValueLocalCurrency_MTD_Sep)</t>
  </si>
  <si>
    <t>sum({&lt;SK_RC_Sales={"$(vSalesRC)"},SK_SalesFinalCurrencyReportingEdition={"$(vRate)"}&gt;}SalesValueLocalCurrency_MTD_Oct)</t>
  </si>
  <si>
    <t>sum({&lt;SK_RC_Sales={"$(vSalesRC)"},SK_SalesFinalCurrencyReportingEdition={"$(vRate)"}&gt;}SalesValueLocalCurrency_MTD_Nov)</t>
  </si>
  <si>
    <t>sum({&lt;SK_RC_Sales={"$(vSalesRC)"},SK_SalesFinalCurrencyReportingEdition={"$(vRate)"}&gt;}SalesValueLocalCurrency_MTD_Dec)</t>
  </si>
  <si>
    <t>sum(aggr(
 max({&lt;SK_RC_Sales={"$(vSalesRC)"}&gt;}
 (SalesQuantity+FreegoodsQuantity))
 *
sum({&lt;SK_RC_Cost_Plant={"$(vCostRC1)"},SK_CostFinalCurrencyReportingEdition={"$(vRate)"},COST_SOURCE_ID={1}&gt;}
 (CostPlantValueUSD_Total*$(v.Aux.KPI.SCR.RC.OriginalUSD.CostPlant)))
 , PackNumber,MaterialNumber,CyclicDimension
 )
)</t>
  </si>
  <si>
    <t>sum(aggr(
 max({&lt;SK_RC_Sales={"$(vSalesRC)"}&gt;}
 (SalesQuantity+FreegoodsQuantity))
 *
sum({&lt;SK_RC_Cost_Plant={"$(vCostRC2)"},SK_CostFinalCurrencyReportingEdition={"$(vRate)"},COST_SOURCE_ID={1}&gt;}
 (CostPlantValueUSD_Total*$(v.Aux.KPI.SCR.RC.OriginalUSD.CostPlant)))
 , PackNumber,MaterialNumber,CyclicDimension
 )
)</t>
  </si>
  <si>
    <t>vSalesRC</t>
  </si>
  <si>
    <t>vCostRC1</t>
  </si>
  <si>
    <t>vCostRC2</t>
  </si>
  <si>
    <t>vRate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</si>
</sst>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F3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0" xfId="0" quotePrefix="1" applyAlignment="1"/>
    <xf numFmtId="0" fontId="0" fillId="4" borderId="0" xfId="0" applyFill="1" applyAlignme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/>
    <xf numFmtId="0" fontId="0" fillId="0" borderId="1" xfId="0" applyFont="1" applyFill="1" applyBorder="1" applyAlignment="1">
      <alignment vertical="center"/>
    </xf>
    <xf numFmtId="0" fontId="0" fillId="0" borderId="0" xfId="0" quotePrefix="1" applyAlignment="1"/>
    <xf numFmtId="0" fontId="0" fillId="5" borderId="0" xfId="0" applyFill="1" applyAlignment="1">
      <alignment vertical="center"/>
    </xf>
    <xf numFmtId="0" fontId="3" fillId="0" borderId="0" xfId="0" applyFont="1"/>
    <xf numFmtId="0" fontId="0" fillId="2" borderId="0" xfId="0" applyFont="1" applyFill="1" applyAlignment="1">
      <alignment vertical="center"/>
    </xf>
    <xf numFmtId="0" fontId="0" fillId="5" borderId="0" xfId="0" applyFill="1" applyAlignment="1"/>
    <xf numFmtId="0" fontId="0" fillId="5" borderId="0" xfId="0" quotePrefix="1" applyFill="1" applyAlignment="1"/>
    <xf numFmtId="0" fontId="0" fillId="6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0" fillId="0" borderId="0" xfId="0" quotePrefix="1" applyProtection="1">
      <protection locked="0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quotePrefix="1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7" borderId="0" xfId="0" quotePrefix="1" applyFont="1" applyFill="1" applyAlignment="1">
      <alignment vertical="center"/>
    </xf>
    <xf numFmtId="0" fontId="0" fillId="7" borderId="0" xfId="0" applyFont="1" applyFill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quotePrefix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6" borderId="0" xfId="0" quotePrefix="1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ill="1" applyAlignment="1"/>
    <xf numFmtId="0" fontId="0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quotePrefix="1" applyFill="1" applyAlignment="1">
      <alignment vertical="center"/>
    </xf>
    <xf numFmtId="0" fontId="0" fillId="8" borderId="0" xfId="0" applyFill="1" applyAlignment="1">
      <alignment horizontal="left" vertical="center"/>
    </xf>
    <xf numFmtId="0" fontId="0" fillId="8" borderId="0" xfId="0" applyFont="1" applyFill="1" applyAlignment="1">
      <alignment vertical="center"/>
    </xf>
    <xf numFmtId="0" fontId="0" fillId="8" borderId="0" xfId="0" quotePrefix="1" applyFont="1" applyFill="1" applyAlignment="1">
      <alignment vertical="center"/>
    </xf>
    <xf numFmtId="0" fontId="0" fillId="8" borderId="0" xfId="0" applyFont="1" applyFill="1" applyAlignment="1">
      <alignment horizontal="left" vertical="center"/>
    </xf>
    <xf numFmtId="0" fontId="0" fillId="9" borderId="0" xfId="0" applyFill="1"/>
    <xf numFmtId="0" fontId="0" fillId="9" borderId="0" xfId="0" applyFill="1" applyProtection="1">
      <protection locked="0"/>
    </xf>
    <xf numFmtId="0" fontId="0" fillId="9" borderId="0" xfId="0" applyFill="1" applyAlignment="1" applyProtection="1">
      <alignment vertical="center"/>
      <protection locked="0"/>
    </xf>
    <xf numFmtId="0" fontId="3" fillId="9" borderId="0" xfId="0" applyFont="1" applyFill="1"/>
    <xf numFmtId="0" fontId="3" fillId="9" borderId="0" xfId="0" applyFont="1" applyFill="1" applyProtection="1"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0" fillId="10" borderId="0" xfId="0" applyFill="1" applyAlignment="1">
      <alignment vertical="center"/>
    </xf>
    <xf numFmtId="0" fontId="0" fillId="10" borderId="1" xfId="0" applyFont="1" applyFill="1" applyBorder="1" applyAlignment="1">
      <alignment vertical="center"/>
    </xf>
    <xf numFmtId="0" fontId="0" fillId="10" borderId="0" xfId="0" quotePrefix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 applyAlignment="1">
      <alignment vertical="center" wrapText="1"/>
    </xf>
  </cellXfs>
  <cellStyles count="2">
    <cellStyle name="Normal" xfId="0" builtinId="0"/>
    <cellStyle name="Normal 2" xfId="1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4F3D8"/>
      <color rgb="FFFFFFCC"/>
      <color rgb="FFCCFFCC"/>
      <color rgb="FFFFFF99"/>
      <color rgb="FFCC3300"/>
      <color rgb="FFABE9BC"/>
      <color rgb="FF8898B6"/>
      <color rgb="FFFFBFC9"/>
      <color rgb="FF1B7D9C"/>
      <color rgb="FFA6D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7.140625" style="5" bestFit="1" customWidth="1"/>
    <col min="2" max="4" width="19.7109375" style="5" bestFit="1" customWidth="1"/>
    <col min="5" max="5" width="26.7109375" style="5" bestFit="1" customWidth="1"/>
    <col min="6" max="6" width="41.28515625" style="5" bestFit="1" customWidth="1"/>
    <col min="7" max="7" width="33.140625" style="5" bestFit="1" customWidth="1"/>
    <col min="8" max="8" width="15.85546875" style="5" bestFit="1" customWidth="1"/>
    <col min="9" max="9" width="9.28515625" style="5" bestFit="1" customWidth="1"/>
    <col min="10" max="16384" width="9.140625" style="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6</v>
      </c>
      <c r="G1" s="4" t="s">
        <v>4</v>
      </c>
      <c r="H1" s="4" t="s">
        <v>5</v>
      </c>
      <c r="I1" s="14" t="s">
        <v>26</v>
      </c>
    </row>
    <row r="2" spans="1:9" x14ac:dyDescent="0.25">
      <c r="A2" s="2"/>
      <c r="B2" s="3"/>
      <c r="F2" s="6"/>
      <c r="G2" s="7"/>
    </row>
    <row r="3" spans="1:9" x14ac:dyDescent="0.25">
      <c r="A3" s="2"/>
      <c r="B3" s="3"/>
      <c r="F3" s="6"/>
      <c r="G3" s="7"/>
    </row>
    <row r="4" spans="1:9" x14ac:dyDescent="0.25">
      <c r="A4" s="2"/>
      <c r="B4" s="3"/>
      <c r="F4" s="6"/>
      <c r="G4" s="7"/>
    </row>
    <row r="5" spans="1:9" x14ac:dyDescent="0.25">
      <c r="A5" s="2"/>
      <c r="B5" s="3"/>
      <c r="F5" s="6"/>
      <c r="G5" s="7"/>
    </row>
    <row r="6" spans="1:9" x14ac:dyDescent="0.25">
      <c r="A6" s="2"/>
      <c r="B6" s="3"/>
      <c r="F6" s="6"/>
      <c r="G6" s="7"/>
    </row>
    <row r="7" spans="1:9" x14ac:dyDescent="0.25">
      <c r="A7" s="2"/>
      <c r="B7" s="3"/>
      <c r="F7" s="6"/>
      <c r="G7" s="7"/>
    </row>
    <row r="8" spans="1:9" x14ac:dyDescent="0.25">
      <c r="A8" s="2"/>
      <c r="B8" s="3"/>
      <c r="F8" s="6"/>
      <c r="G8" s="7"/>
    </row>
    <row r="9" spans="1:9" x14ac:dyDescent="0.25">
      <c r="A9" s="2"/>
      <c r="B9" s="3"/>
      <c r="F9" s="6"/>
      <c r="G9" s="7"/>
    </row>
    <row r="10" spans="1:9" x14ac:dyDescent="0.25">
      <c r="A10" s="2"/>
      <c r="B10" s="3"/>
      <c r="F10" s="6"/>
      <c r="G10" s="7"/>
    </row>
    <row r="11" spans="1:9" x14ac:dyDescent="0.25">
      <c r="A11" s="2"/>
      <c r="B11" s="3"/>
      <c r="F11" s="6"/>
      <c r="G11" s="7"/>
    </row>
    <row r="12" spans="1:9" x14ac:dyDescent="0.25">
      <c r="A12" s="2"/>
      <c r="B12" s="3"/>
      <c r="F12" s="6"/>
      <c r="G12" s="7"/>
    </row>
    <row r="13" spans="1:9" x14ac:dyDescent="0.25">
      <c r="A13" s="2"/>
      <c r="B13" s="3"/>
      <c r="F13" s="6"/>
      <c r="G13" s="7"/>
    </row>
    <row r="14" spans="1:9" x14ac:dyDescent="0.25">
      <c r="A14" s="2"/>
      <c r="B14" s="3"/>
      <c r="F14" s="6"/>
      <c r="G14" s="7"/>
    </row>
    <row r="15" spans="1:9" x14ac:dyDescent="0.25">
      <c r="A15" s="2"/>
      <c r="B15" s="3"/>
      <c r="F15" s="6"/>
      <c r="G15" s="7"/>
    </row>
    <row r="16" spans="1:9" x14ac:dyDescent="0.25">
      <c r="A16" s="2"/>
      <c r="B16" s="3"/>
      <c r="F16" s="6"/>
      <c r="G16" s="7"/>
    </row>
    <row r="17" spans="1:7" x14ac:dyDescent="0.25">
      <c r="A17" s="2"/>
      <c r="B17" s="3"/>
      <c r="F17" s="6"/>
      <c r="G17" s="7"/>
    </row>
    <row r="18" spans="1:7" x14ac:dyDescent="0.25">
      <c r="A18" s="2"/>
      <c r="B18" s="3"/>
      <c r="F18" s="6"/>
      <c r="G18" s="7"/>
    </row>
    <row r="19" spans="1:7" x14ac:dyDescent="0.25">
      <c r="A19" s="2"/>
      <c r="B19" s="3"/>
      <c r="F19" s="6"/>
      <c r="G19" s="7"/>
    </row>
    <row r="20" spans="1:7" x14ac:dyDescent="0.25">
      <c r="A20" s="2"/>
      <c r="B20" s="3"/>
      <c r="F20" s="6"/>
      <c r="G20" s="7"/>
    </row>
    <row r="21" spans="1:7" x14ac:dyDescent="0.25">
      <c r="A21" s="2"/>
      <c r="B21" s="3"/>
      <c r="F21" s="6"/>
      <c r="G21" s="7"/>
    </row>
    <row r="22" spans="1:7" x14ac:dyDescent="0.25">
      <c r="A22" s="2"/>
      <c r="B22" s="3"/>
      <c r="F22" s="6"/>
      <c r="G22" s="7"/>
    </row>
    <row r="23" spans="1:7" x14ac:dyDescent="0.25">
      <c r="A23" s="2"/>
      <c r="B23" s="3"/>
      <c r="F23" s="6"/>
      <c r="G23" s="7"/>
    </row>
    <row r="24" spans="1:7" x14ac:dyDescent="0.25">
      <c r="A24" s="2"/>
      <c r="B24" s="3"/>
      <c r="F24" s="6"/>
      <c r="G24" s="7"/>
    </row>
    <row r="25" spans="1:7" x14ac:dyDescent="0.25">
      <c r="A25" s="2"/>
      <c r="B25" s="3"/>
      <c r="F25" s="6"/>
      <c r="G25" s="7"/>
    </row>
    <row r="26" spans="1:7" x14ac:dyDescent="0.25">
      <c r="A26" s="2"/>
      <c r="B26" s="3"/>
      <c r="F26" s="6"/>
      <c r="G26" s="7"/>
    </row>
    <row r="27" spans="1:7" x14ac:dyDescent="0.25">
      <c r="A27" s="2"/>
      <c r="B27" s="3"/>
      <c r="F27" s="6"/>
      <c r="G27" s="7"/>
    </row>
    <row r="28" spans="1:7" x14ac:dyDescent="0.25">
      <c r="A28" s="2"/>
      <c r="B28" s="3"/>
      <c r="F28" s="6"/>
      <c r="G28" s="7"/>
    </row>
    <row r="29" spans="1:7" x14ac:dyDescent="0.25">
      <c r="A29" s="2"/>
      <c r="B29" s="3"/>
      <c r="F29" s="6"/>
      <c r="G29" s="7"/>
    </row>
    <row r="30" spans="1:7" x14ac:dyDescent="0.25">
      <c r="A30" s="2"/>
      <c r="B30" s="3"/>
      <c r="F30" s="6"/>
      <c r="G30" s="7"/>
    </row>
    <row r="31" spans="1:7" x14ac:dyDescent="0.25">
      <c r="A31" s="2"/>
      <c r="B31" s="3"/>
      <c r="F31" s="6"/>
      <c r="G31" s="7"/>
    </row>
    <row r="32" spans="1:7" x14ac:dyDescent="0.25">
      <c r="A32" s="2"/>
      <c r="B32" s="3"/>
      <c r="F32" s="6"/>
      <c r="G32" s="7"/>
    </row>
    <row r="33" spans="1:7" x14ac:dyDescent="0.25">
      <c r="A33" s="2"/>
      <c r="B33" s="3"/>
      <c r="F33" s="6"/>
      <c r="G33" s="7"/>
    </row>
    <row r="34" spans="1:7" x14ac:dyDescent="0.25">
      <c r="A34" s="2"/>
      <c r="B34" s="3"/>
      <c r="F34" s="6"/>
      <c r="G34" s="7"/>
    </row>
    <row r="35" spans="1:7" x14ac:dyDescent="0.25">
      <c r="A35" s="2"/>
      <c r="B35" s="3"/>
      <c r="F35" s="6"/>
      <c r="G35" s="7"/>
    </row>
    <row r="36" spans="1:7" x14ac:dyDescent="0.25">
      <c r="A36" s="2"/>
      <c r="B36" s="3"/>
      <c r="F36" s="6"/>
      <c r="G36" s="7"/>
    </row>
    <row r="37" spans="1:7" x14ac:dyDescent="0.25">
      <c r="A37" s="2"/>
      <c r="B37" s="3"/>
      <c r="F37" s="6"/>
      <c r="G37" s="7"/>
    </row>
    <row r="38" spans="1:7" x14ac:dyDescent="0.25">
      <c r="A38" s="2"/>
      <c r="B38" s="3"/>
      <c r="F38" s="6"/>
      <c r="G38" s="7"/>
    </row>
    <row r="39" spans="1:7" x14ac:dyDescent="0.25">
      <c r="A39" s="2"/>
      <c r="B39" s="3"/>
      <c r="F39" s="6"/>
      <c r="G39" s="7"/>
    </row>
    <row r="40" spans="1:7" x14ac:dyDescent="0.25">
      <c r="A40" s="2"/>
      <c r="B40" s="3"/>
      <c r="F40" s="6"/>
      <c r="G40" s="7"/>
    </row>
    <row r="41" spans="1:7" x14ac:dyDescent="0.25">
      <c r="A41" s="2"/>
      <c r="B41" s="3"/>
      <c r="F41" s="6"/>
      <c r="G41" s="7"/>
    </row>
    <row r="42" spans="1:7" x14ac:dyDescent="0.25">
      <c r="A42" s="2"/>
      <c r="B42" s="3"/>
      <c r="F42" s="6"/>
      <c r="G42" s="7"/>
    </row>
    <row r="43" spans="1:7" x14ac:dyDescent="0.25">
      <c r="A43" s="2"/>
      <c r="B43" s="3"/>
      <c r="F43" s="6"/>
      <c r="G43" s="7"/>
    </row>
    <row r="44" spans="1:7" x14ac:dyDescent="0.25">
      <c r="A44" s="2"/>
      <c r="B44" s="3"/>
      <c r="F44" s="6"/>
      <c r="G44" s="7"/>
    </row>
    <row r="45" spans="1:7" x14ac:dyDescent="0.25">
      <c r="A45" s="2"/>
      <c r="B45" s="3"/>
      <c r="F45" s="6"/>
      <c r="G45" s="7"/>
    </row>
  </sheetData>
  <autoFilter ref="B1: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tabSelected="1" zoomScale="80" zoomScaleNormal="80" workbookViewId="0">
      <pane ySplit="1" topLeftCell="A2" activePane="bottomLeft" state="frozen"/>
      <selection pane="bottomLeft" activeCell="F7" sqref="F7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29.7109375" customWidth="1"/>
    <col min="6" max="6" width="42.85546875" customWidth="1"/>
    <col min="7" max="7" width="72" style="9" customWidth="1"/>
    <col min="8" max="8" width="46.7109375" style="9" customWidth="1"/>
    <col min="9" max="9" width="17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6</v>
      </c>
      <c r="G1" s="8" t="s">
        <v>10</v>
      </c>
      <c r="H1" s="10" t="s">
        <v>4</v>
      </c>
      <c r="I1" s="1" t="s">
        <v>5</v>
      </c>
      <c r="J1" s="14" t="s">
        <v>26</v>
      </c>
    </row>
    <row r="2" spans="1:10" s="21" customFormat="1" x14ac:dyDescent="0.25">
      <c r="A2" s="15" t="s">
        <v>9</v>
      </c>
      <c r="B2" s="13" t="s">
        <v>288</v>
      </c>
      <c r="C2" s="21" t="s">
        <v>26</v>
      </c>
      <c r="D2" s="21" t="s">
        <v>289</v>
      </c>
      <c r="E2" s="21" t="s">
        <v>290</v>
      </c>
      <c r="F2" s="12" t="s">
        <v>2041</v>
      </c>
      <c r="G2" s="23" t="s">
        <v>291</v>
      </c>
      <c r="H2" s="21" t="str">
        <f t="shared" ref="H2" si="0">"'"&amp;SUBSTITUTE(SUBSTITUTE(G2,"'","'&amp;chr(39)&amp;'"),"$","'&amp;chr(36)&amp;'")&amp;"'"</f>
        <v>'=Only(%HIDE_SK_SCR_COST_RC)'</v>
      </c>
      <c r="J2" s="21">
        <v>1</v>
      </c>
    </row>
    <row r="3" spans="1:10" s="11" customFormat="1" x14ac:dyDescent="0.25">
      <c r="A3" s="15" t="s">
        <v>9</v>
      </c>
      <c r="B3" s="13" t="s">
        <v>288</v>
      </c>
      <c r="C3" s="21" t="s">
        <v>26</v>
      </c>
      <c r="D3" s="11" t="s">
        <v>289</v>
      </c>
      <c r="E3" s="21" t="s">
        <v>1823</v>
      </c>
      <c r="F3" s="12" t="str">
        <f t="shared" ref="F3:F7" si="1">CONCATENATE(A3,".",B3,".",C3,".",D3,".",E3)</f>
        <v>v.Aux.KPI.SCR.RC.PY.Cost.Selector</v>
      </c>
      <c r="G3" s="23" t="s">
        <v>1822</v>
      </c>
      <c r="H3" s="11" t="str">
        <f t="shared" ref="H3:H7" si="2">"'"&amp;SUBSTITUTE(SUBSTITUTE(G3,"'","'&amp;chr(39)&amp;'"),"$","'&amp;chr(36)&amp;'")&amp;"'"</f>
        <v>'=Only(%HIDE_SK_SCR_RC_PY)'</v>
      </c>
      <c r="J3" s="11">
        <v>1</v>
      </c>
    </row>
    <row r="4" spans="1:10" s="11" customFormat="1" ht="14.25" customHeight="1" x14ac:dyDescent="0.25">
      <c r="A4" s="15" t="s">
        <v>9</v>
      </c>
      <c r="B4" s="13" t="s">
        <v>288</v>
      </c>
      <c r="C4" s="21" t="s">
        <v>26</v>
      </c>
      <c r="D4" s="21" t="s">
        <v>289</v>
      </c>
      <c r="E4" s="21" t="s">
        <v>298</v>
      </c>
      <c r="F4" s="12" t="s">
        <v>2040</v>
      </c>
      <c r="G4" s="23" t="s">
        <v>299</v>
      </c>
      <c r="H4" s="21" t="str">
        <f t="shared" si="2"/>
        <v>'=Only(%HIDE_SK_SCR_SALES_RC)'</v>
      </c>
      <c r="J4" s="21">
        <v>1</v>
      </c>
    </row>
    <row r="5" spans="1:10" s="21" customFormat="1" ht="14.25" customHeight="1" x14ac:dyDescent="0.25">
      <c r="A5" s="15" t="s">
        <v>9</v>
      </c>
      <c r="B5" s="13" t="s">
        <v>288</v>
      </c>
      <c r="C5" s="21" t="s">
        <v>26</v>
      </c>
      <c r="D5" s="21" t="s">
        <v>289</v>
      </c>
      <c r="E5" s="21" t="s">
        <v>745</v>
      </c>
      <c r="F5" s="12" t="str">
        <f t="shared" si="1"/>
        <v>v.Aux.KPI.SCR.RC.Sales.Selector.Comp</v>
      </c>
      <c r="G5" s="23" t="s">
        <v>746</v>
      </c>
      <c r="H5" s="21" t="str">
        <f t="shared" si="2"/>
        <v>'=Only(%HIDE_SK_SCR_SALES_RC_COMP)'</v>
      </c>
      <c r="J5" s="21">
        <v>1</v>
      </c>
    </row>
    <row r="6" spans="1:10" s="21" customFormat="1" x14ac:dyDescent="0.25">
      <c r="A6" s="15" t="s">
        <v>9</v>
      </c>
      <c r="B6" s="13" t="s">
        <v>288</v>
      </c>
      <c r="C6" s="21" t="s">
        <v>26</v>
      </c>
      <c r="D6" s="21" t="s">
        <v>289</v>
      </c>
      <c r="E6" s="21" t="s">
        <v>564</v>
      </c>
      <c r="F6" s="12" t="s">
        <v>2042</v>
      </c>
      <c r="G6" s="23" t="s">
        <v>565</v>
      </c>
      <c r="H6" s="21" t="str">
        <f t="shared" si="2"/>
        <v>'=Only(%HIDE_SK_SCR_COST_RC_COMP)'</v>
      </c>
      <c r="J6" s="21">
        <v>1</v>
      </c>
    </row>
    <row r="7" spans="1:10" s="21" customFormat="1" x14ac:dyDescent="0.25">
      <c r="A7" s="15" t="s">
        <v>9</v>
      </c>
      <c r="B7" s="13" t="s">
        <v>288</v>
      </c>
      <c r="C7" s="21" t="s">
        <v>26</v>
      </c>
      <c r="D7" s="21" t="s">
        <v>596</v>
      </c>
      <c r="E7" s="21" t="s">
        <v>597</v>
      </c>
      <c r="F7" s="12" t="s">
        <v>2043</v>
      </c>
      <c r="G7" s="23" t="s">
        <v>600</v>
      </c>
      <c r="H7" s="21" t="str">
        <f t="shared" si="2"/>
        <v>'=Only(%HIDE_CurrencySK_RC)'</v>
      </c>
      <c r="J7" s="21">
        <v>1</v>
      </c>
    </row>
    <row r="8" spans="1:10" s="21" customFormat="1" x14ac:dyDescent="0.25">
      <c r="A8" s="15" t="s">
        <v>9</v>
      </c>
      <c r="B8" s="13" t="s">
        <v>288</v>
      </c>
      <c r="C8" s="21" t="s">
        <v>26</v>
      </c>
      <c r="D8" s="21" t="s">
        <v>289</v>
      </c>
      <c r="E8" s="21" t="s">
        <v>1289</v>
      </c>
      <c r="F8" s="12" t="str">
        <f t="shared" ref="F8" si="3">CONCATENATE(A8,".",B8,".",C8,".",D8,".",E8)</f>
        <v>v.Aux.KPI.SCR.RC.OriginalUSD.CostPlant</v>
      </c>
      <c r="G8" s="23" t="s">
        <v>1290</v>
      </c>
      <c r="H8" s="21" t="str">
        <f t="shared" ref="H8" si="4">"'"&amp;SUBSTITUTE(SUBSTITUTE(G8,"'","'&amp;chr(39)&amp;'"),"$","'&amp;chr(36)&amp;'")&amp;"'"</f>
        <v>'=if(v.App.Nav.SCR.Original.Values=1, 1,'&amp;chr(39)&amp;'CostExchangeRate*CostFinalExchangeRateSetValue'&amp;chr(39)&amp;')'</v>
      </c>
      <c r="J8" s="21">
        <v>1</v>
      </c>
    </row>
    <row r="9" spans="1:10" s="21" customFormat="1" x14ac:dyDescent="0.25">
      <c r="A9" s="15" t="s">
        <v>9</v>
      </c>
      <c r="B9" s="13" t="s">
        <v>288</v>
      </c>
      <c r="C9" s="21" t="s">
        <v>26</v>
      </c>
      <c r="D9" s="21" t="s">
        <v>289</v>
      </c>
      <c r="E9" s="21" t="s">
        <v>1327</v>
      </c>
      <c r="F9" s="12" t="str">
        <f t="shared" ref="F9" si="5">CONCATENATE(A9,".",B9,".",C9,".",D9,".",E9)</f>
        <v>v.Aux.KPI.SCR.RC.OriginalUSD.MCP</v>
      </c>
      <c r="G9" s="23" t="s">
        <v>1328</v>
      </c>
      <c r="H9" s="21" t="str">
        <f t="shared" ref="H9" si="6">"'"&amp;SUBSTITUTE(SUBSTITUTE(G9,"'","'&amp;chr(39)&amp;'"),"$","'&amp;chr(36)&amp;'")&amp;"'"</f>
        <v>'=if(v.App.Nav.SCR.Original.Values=1, 1,'&amp;chr(39)&amp;'MCPExchangeRateSetValue*MCPFinalExchangeRateSetValue'&amp;chr(39)&amp;')'</v>
      </c>
      <c r="J9" s="21">
        <v>1</v>
      </c>
    </row>
    <row r="10" spans="1:10" s="21" customFormat="1" x14ac:dyDescent="0.25">
      <c r="A10" s="15" t="s">
        <v>9</v>
      </c>
      <c r="B10" s="13" t="s">
        <v>288</v>
      </c>
      <c r="C10" s="21" t="s">
        <v>26</v>
      </c>
      <c r="D10" s="21" t="s">
        <v>289</v>
      </c>
      <c r="E10" s="21" t="s">
        <v>1329</v>
      </c>
      <c r="F10" s="12" t="str">
        <f t="shared" ref="F10" si="7">CONCATENATE(A10,".",B10,".",C10,".",D10,".",E10)</f>
        <v>v.Aux.KPI.SCR.RC.OriginalUSD.StdCost</v>
      </c>
      <c r="G10" s="23" t="s">
        <v>1330</v>
      </c>
      <c r="H10" s="21" t="str">
        <f t="shared" ref="H10" si="8">"'"&amp;SUBSTITUTE(SUBSTITUTE(G10,"'","'&amp;chr(39)&amp;'"),"$","'&amp;chr(36)&amp;'")&amp;"'"</f>
        <v>'=if(v.App.Nav.SCR.Original.Values=1, 1,'&amp;chr(39)&amp;'MarketingCostCurrencyRate*StdCostFinalExchangeRateSetValue'&amp;chr(39)&amp;')'</v>
      </c>
      <c r="J10" s="21">
        <v>1</v>
      </c>
    </row>
    <row r="11" spans="1:10" s="21" customFormat="1" x14ac:dyDescent="0.25">
      <c r="A11" s="15" t="s">
        <v>9</v>
      </c>
      <c r="B11" s="13" t="s">
        <v>288</v>
      </c>
      <c r="C11" s="21" t="s">
        <v>26</v>
      </c>
      <c r="D11" s="21" t="s">
        <v>289</v>
      </c>
      <c r="E11" s="21" t="s">
        <v>1331</v>
      </c>
      <c r="F11" s="12" t="str">
        <f t="shared" ref="F11:F12" si="9">CONCATENATE(A11,".",B11,".",C11,".",D11,".",E11)</f>
        <v>v.Aux.KPI.SCR.RC.OriginalUSD.Sales</v>
      </c>
      <c r="G11" s="23" t="s">
        <v>1332</v>
      </c>
      <c r="H11" s="21" t="str">
        <f t="shared" ref="H11:H12" si="10">"'"&amp;SUBSTITUTE(SUBSTITUTE(G11,"'","'&amp;chr(39)&amp;'"),"$","'&amp;chr(36)&amp;'")&amp;"'"</f>
        <v>'=if(v.App.Nav.SCR.Original.Values=1, 1,'&amp;chr(39)&amp;'SalesExchangeRateSetValue*SalesFinalExchangeRateSetValue'&amp;chr(39)&amp;')'</v>
      </c>
      <c r="J11" s="21">
        <v>1</v>
      </c>
    </row>
    <row r="12" spans="1:10" s="21" customFormat="1" x14ac:dyDescent="0.25">
      <c r="A12" s="15" t="s">
        <v>9</v>
      </c>
      <c r="B12" s="13" t="s">
        <v>288</v>
      </c>
      <c r="C12" s="21" t="s">
        <v>26</v>
      </c>
      <c r="D12" s="21" t="s">
        <v>289</v>
      </c>
      <c r="E12" s="21" t="s">
        <v>1367</v>
      </c>
      <c r="F12" s="12" t="str">
        <f t="shared" si="9"/>
        <v>v.Aux.KPI.SCR.RC.OriginalUSD.StdCostRep</v>
      </c>
      <c r="G12" s="23" t="s">
        <v>1366</v>
      </c>
      <c r="H12" s="21" t="str">
        <f t="shared" si="10"/>
        <v>'=if(v.App.Nav.SCR.Original.Values=1, 1,'&amp;chr(39)&amp;'(ReportingCurrencyRate)*StdCostFinalExchangeRateSetValue'&amp;chr(39)&amp;')'</v>
      </c>
      <c r="J12" s="21">
        <v>1</v>
      </c>
    </row>
    <row r="13" spans="1:10" s="21" customFormat="1" x14ac:dyDescent="0.25">
      <c r="A13" s="15" t="s">
        <v>9</v>
      </c>
      <c r="B13" s="13" t="s">
        <v>288</v>
      </c>
      <c r="C13" s="21" t="s">
        <v>26</v>
      </c>
      <c r="D13" s="21" t="s">
        <v>289</v>
      </c>
      <c r="E13" s="21" t="s">
        <v>1874</v>
      </c>
      <c r="F13" s="12" t="str">
        <f t="shared" ref="F13" si="11">CONCATENATE(A13,".",B13,".",C13,".",D13,".",E13)</f>
        <v>v.Aux.KPI.SCR.RC.PCT</v>
      </c>
      <c r="G13" s="23" t="s">
        <v>1875</v>
      </c>
      <c r="H13" s="21" t="str">
        <f t="shared" ref="H13" si="12">"'"&amp;SUBSTITUTE(SUBSTITUTE(G13,"'","'&amp;chr(39)&amp;'"),"$","'&amp;chr(36)&amp;'")&amp;"'"</f>
        <v>'='&amp;chr(39)&amp;'FBP'&amp;chr(39)&amp;'&amp;Only(%HIDE_RC_PCT_YEAR)'</v>
      </c>
      <c r="J13" s="21">
        <v>1</v>
      </c>
    </row>
    <row r="14" spans="1:10" s="21" customFormat="1" x14ac:dyDescent="0.25">
      <c r="A14" s="15" t="s">
        <v>9</v>
      </c>
      <c r="B14" s="13" t="s">
        <v>288</v>
      </c>
      <c r="C14" s="21" t="s">
        <v>26</v>
      </c>
      <c r="D14" s="21" t="s">
        <v>289</v>
      </c>
      <c r="E14" s="21" t="s">
        <v>1876</v>
      </c>
      <c r="F14" s="12" t="str">
        <f t="shared" ref="F14" si="13">CONCATENATE(A14,".",B14,".",C14,".",D14,".",E14)</f>
        <v>v.Aux.KPI.SCR.RC.PCT.PREV</v>
      </c>
      <c r="G14" s="23" t="s">
        <v>1877</v>
      </c>
      <c r="H14" s="21" t="str">
        <f t="shared" ref="H14" si="14">"'"&amp;SUBSTITUTE(SUBSTITUTE(G14,"'","'&amp;chr(39)&amp;'"),"$","'&amp;chr(36)&amp;'")&amp;"'"</f>
        <v>'=Only(%HIDE_RC_PCT_YEAR)-1'</v>
      </c>
      <c r="J14" s="21">
        <v>1</v>
      </c>
    </row>
  </sheetData>
  <autoFilter ref="A1:J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K455"/>
  <sheetViews>
    <sheetView zoomScale="90" zoomScaleNormal="90" workbookViewId="0">
      <pane ySplit="1" topLeftCell="A147" activePane="bottomLeft" state="frozen"/>
      <selection pane="bottomLeft" activeCell="G147" sqref="G147"/>
    </sheetView>
  </sheetViews>
  <sheetFormatPr defaultColWidth="9.140625" defaultRowHeight="15" x14ac:dyDescent="0.25"/>
  <cols>
    <col min="1" max="1" width="4.140625" style="18" customWidth="1"/>
    <col min="2" max="2" width="6.28515625" style="18" customWidth="1"/>
    <col min="3" max="3" width="6.7109375" style="18" customWidth="1"/>
    <col min="4" max="4" width="27" style="18" customWidth="1"/>
    <col min="5" max="5" width="43.85546875" style="18" customWidth="1"/>
    <col min="6" max="6" width="73.28515625" style="18" customWidth="1"/>
    <col min="7" max="7" width="36.28515625" style="18" customWidth="1"/>
    <col min="8" max="8" width="71.85546875" style="18" customWidth="1"/>
    <col min="9" max="9" width="30" style="18" customWidth="1"/>
    <col min="10" max="10" width="26.42578125" style="18" customWidth="1"/>
    <col min="11" max="16384" width="9.140625" style="18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6</v>
      </c>
      <c r="G1" s="4" t="s">
        <v>10</v>
      </c>
      <c r="H1" s="4" t="s">
        <v>4</v>
      </c>
      <c r="I1" s="4" t="s">
        <v>5</v>
      </c>
      <c r="J1" s="4" t="s">
        <v>11</v>
      </c>
      <c r="K1" s="14" t="s">
        <v>26</v>
      </c>
    </row>
    <row r="2" spans="1:11" s="49" customFormat="1" x14ac:dyDescent="0.25">
      <c r="A2" s="47" t="s">
        <v>9</v>
      </c>
      <c r="B2" s="48" t="s">
        <v>7</v>
      </c>
      <c r="C2" s="49" t="s">
        <v>26</v>
      </c>
      <c r="D2" s="49" t="s">
        <v>271</v>
      </c>
      <c r="E2" s="49" t="s">
        <v>272</v>
      </c>
      <c r="F2" s="19" t="str">
        <f>CONCATENATE(A2,".",B2,".",C2,".",D2,".",E2)</f>
        <v>v.KPI.SCR.CostCompConsMixed.ValueUSDF.JnJ.R1</v>
      </c>
      <c r="G2" s="50" t="s">
        <v>1896</v>
      </c>
      <c r="H2" s="51" t="str">
        <f>"'"&amp;SUBSTITUTE(SUBSTITUTE(G2,"'","'&amp;chr(39)&amp;'"),"$","'&amp;chr(36)&amp;'")&amp;"'"</f>
        <v>'sum({&lt;SK_RC_Cost_Plant={"'&amp;chr(36)&amp;'(vCostRC1)"},SK_CostFinalCurrencyReportingEdition={"'&amp;chr(36)&amp;'(vRate)"},COST_SOURCE_ID={1}&gt;}(CostValueUSD_F_JnJ*'&amp;chr(36)&amp;'(v.Aux.KPI.SCR.RC.OriginalUSD.CostPlant)))'</v>
      </c>
      <c r="J2" s="49" t="s">
        <v>305</v>
      </c>
      <c r="K2" s="49">
        <v>1</v>
      </c>
    </row>
    <row r="3" spans="1:11" s="49" customFormat="1" x14ac:dyDescent="0.25">
      <c r="A3" s="47" t="s">
        <v>9</v>
      </c>
      <c r="B3" s="48" t="s">
        <v>7</v>
      </c>
      <c r="C3" s="49" t="s">
        <v>26</v>
      </c>
      <c r="D3" s="49" t="s">
        <v>271</v>
      </c>
      <c r="E3" s="49" t="s">
        <v>273</v>
      </c>
      <c r="F3" s="19" t="str">
        <f t="shared" ref="F3:F99" si="0">CONCATENATE(A3,".",B3,".",C3,".",D3,".",E3)</f>
        <v>v.KPI.SCR.CostCompConsMixed.ValueUSDF.Oth.R1</v>
      </c>
      <c r="G3" s="50" t="s">
        <v>1897</v>
      </c>
      <c r="H3" s="51" t="str">
        <f t="shared" ref="H3:H99" si="1">"'"&amp;SUBSTITUTE(SUBSTITUTE(G3,"'","'&amp;chr(39)&amp;'"),"$","'&amp;chr(36)&amp;'")&amp;"'"</f>
        <v>'sum({&lt;SK_RC_Cost_Plant={"'&amp;chr(36)&amp;'(vCostRC1)"},SK_CostFinalCurrencyReportingEdition={"'&amp;chr(36)&amp;'(vRate)"},COST_SOURCE_ID={1}&gt;}(CostValueUSD_F_Oth*'&amp;chr(36)&amp;'(v.Aux.KPI.SCR.RC.OriginalUSD.CostPlant)))'</v>
      </c>
      <c r="J3" s="49" t="s">
        <v>305</v>
      </c>
      <c r="K3" s="49">
        <v>1</v>
      </c>
    </row>
    <row r="4" spans="1:11" s="49" customFormat="1" x14ac:dyDescent="0.25">
      <c r="A4" s="47" t="s">
        <v>9</v>
      </c>
      <c r="B4" s="48" t="s">
        <v>7</v>
      </c>
      <c r="C4" s="49" t="s">
        <v>26</v>
      </c>
      <c r="D4" s="49" t="s">
        <v>271</v>
      </c>
      <c r="E4" s="49" t="s">
        <v>274</v>
      </c>
      <c r="F4" s="19" t="str">
        <f t="shared" si="0"/>
        <v>v.KPI.SCR.CostCompConsMixed.ValueUSDF.Ovh.R1</v>
      </c>
      <c r="G4" s="50" t="s">
        <v>1898</v>
      </c>
      <c r="H4" s="51" t="str">
        <f t="shared" si="1"/>
        <v>'sum({&lt;SK_RC_Cost_Plant={"'&amp;chr(36)&amp;'(vCostRC1)"},SK_CostFinalCurrencyReportingEdition={"'&amp;chr(36)&amp;'(vRate)"},COST_SOURCE_ID={1}&gt;}(CostValueUSD_F_Ovh*'&amp;chr(36)&amp;'(v.Aux.KPI.SCR.RC.OriginalUSD.CostPlant)))'</v>
      </c>
      <c r="J4" s="49" t="s">
        <v>305</v>
      </c>
      <c r="K4" s="49">
        <v>1</v>
      </c>
    </row>
    <row r="5" spans="1:11" s="49" customFormat="1" x14ac:dyDescent="0.25">
      <c r="A5" s="47" t="s">
        <v>9</v>
      </c>
      <c r="B5" s="48" t="s">
        <v>7</v>
      </c>
      <c r="C5" s="49" t="s">
        <v>26</v>
      </c>
      <c r="D5" s="49" t="s">
        <v>271</v>
      </c>
      <c r="E5" s="49" t="s">
        <v>275</v>
      </c>
      <c r="F5" s="19" t="str">
        <f t="shared" si="0"/>
        <v>v.KPI.SCR.CostCompConsMixed.ValueUSDLabour.R1</v>
      </c>
      <c r="G5" s="50" t="s">
        <v>1899</v>
      </c>
      <c r="H5" s="51" t="str">
        <f t="shared" si="1"/>
        <v>'sum({&lt;SK_RC_Cost_Plant={"'&amp;chr(36)&amp;'(vCostRC1)"},SK_CostFinalCurrencyReportingEdition={"'&amp;chr(36)&amp;'(vRate)"},COST_SOURCE_ID={1}&gt;}(CostValueUSD_Labour*'&amp;chr(36)&amp;'(v.Aux.KPI.SCR.RC.OriginalUSD.CostPlant)))'</v>
      </c>
      <c r="J5" s="49" t="s">
        <v>305</v>
      </c>
      <c r="K5" s="49">
        <v>1</v>
      </c>
    </row>
    <row r="6" spans="1:11" s="49" customFormat="1" x14ac:dyDescent="0.25">
      <c r="A6" s="47" t="s">
        <v>9</v>
      </c>
      <c r="B6" s="48" t="s">
        <v>7</v>
      </c>
      <c r="C6" s="49" t="s">
        <v>26</v>
      </c>
      <c r="D6" s="49" t="s">
        <v>271</v>
      </c>
      <c r="E6" s="49" t="s">
        <v>276</v>
      </c>
      <c r="F6" s="19" t="str">
        <f t="shared" si="0"/>
        <v>v.KPI.SCR.CostCompConsMixed.ValueUSDM.JnJ.R1</v>
      </c>
      <c r="G6" s="50" t="s">
        <v>1900</v>
      </c>
      <c r="H6" s="51" t="str">
        <f t="shared" si="1"/>
        <v>'sum({&lt;SK_RC_Cost_Plant={"'&amp;chr(36)&amp;'(vCostRC1)"},SK_CostFinalCurrencyReportingEdition={"'&amp;chr(36)&amp;'(vRate)"},COST_SOURCE_ID={1}&gt;}(CostValueUSD_M_JnJ*'&amp;chr(36)&amp;'(v.Aux.KPI.SCR.RC.OriginalUSD.CostPlant)))'</v>
      </c>
      <c r="J6" s="49" t="s">
        <v>305</v>
      </c>
      <c r="K6" s="49">
        <v>1</v>
      </c>
    </row>
    <row r="7" spans="1:11" s="49" customFormat="1" x14ac:dyDescent="0.25">
      <c r="A7" s="47" t="s">
        <v>9</v>
      </c>
      <c r="B7" s="48" t="s">
        <v>7</v>
      </c>
      <c r="C7" s="49" t="s">
        <v>26</v>
      </c>
      <c r="D7" s="49" t="s">
        <v>271</v>
      </c>
      <c r="E7" s="49" t="s">
        <v>277</v>
      </c>
      <c r="F7" s="19" t="str">
        <f t="shared" si="0"/>
        <v>v.KPI.SCR.CostCompConsMixed.ValueUSDM.Oth.R1</v>
      </c>
      <c r="G7" s="50" t="s">
        <v>1901</v>
      </c>
      <c r="H7" s="51" t="str">
        <f t="shared" si="1"/>
        <v>'sum({&lt;SK_RC_Cost_Plant={"'&amp;chr(36)&amp;'(vCostRC1)"},SK_CostFinalCurrencyReportingEdition={"'&amp;chr(36)&amp;'(vRate)"},COST_SOURCE_ID={1}&gt;}(CostValueUSD_M_Oth*'&amp;chr(36)&amp;'(v.Aux.KPI.SCR.RC.OriginalUSD.CostPlant)))'</v>
      </c>
      <c r="J7" s="49" t="s">
        <v>305</v>
      </c>
      <c r="K7" s="49">
        <v>1</v>
      </c>
    </row>
    <row r="8" spans="1:11" s="49" customFormat="1" x14ac:dyDescent="0.25">
      <c r="A8" s="47" t="s">
        <v>9</v>
      </c>
      <c r="B8" s="48" t="s">
        <v>7</v>
      </c>
      <c r="C8" s="49" t="s">
        <v>26</v>
      </c>
      <c r="D8" s="49" t="s">
        <v>271</v>
      </c>
      <c r="E8" s="49" t="s">
        <v>278</v>
      </c>
      <c r="F8" s="19" t="str">
        <f t="shared" si="0"/>
        <v>v.KPI.SCR.CostCompConsMixed.ValueUSDRemaining.R1</v>
      </c>
      <c r="G8" s="50" t="s">
        <v>1902</v>
      </c>
      <c r="H8" s="51" t="str">
        <f t="shared" si="1"/>
        <v>'sum({&lt;SK_RC_Cost_Plant={"'&amp;chr(36)&amp;'(vCostRC1)"},SK_CostFinalCurrencyReportingEdition={"'&amp;chr(36)&amp;'(vRate)"},COST_SOURCE_ID={1}&gt;}(CostValueUSD_Remaining*'&amp;chr(36)&amp;'(v.Aux.KPI.SCR.RC.OriginalUSD.CostPlant))))'</v>
      </c>
      <c r="J8" s="49" t="s">
        <v>305</v>
      </c>
      <c r="K8" s="49">
        <v>1</v>
      </c>
    </row>
    <row r="9" spans="1:11" s="49" customFormat="1" x14ac:dyDescent="0.25">
      <c r="A9" s="47" t="s">
        <v>9</v>
      </c>
      <c r="B9" s="48" t="s">
        <v>7</v>
      </c>
      <c r="C9" s="49" t="s">
        <v>26</v>
      </c>
      <c r="D9" s="49" t="s">
        <v>271</v>
      </c>
      <c r="E9" s="49" t="s">
        <v>279</v>
      </c>
      <c r="F9" s="19" t="str">
        <f t="shared" si="0"/>
        <v>v.KPI.SCR.CostCompConsMixed.ValueUSDV.Ovh.R1</v>
      </c>
      <c r="G9" s="50" t="s">
        <v>1903</v>
      </c>
      <c r="H9" s="51" t="str">
        <f t="shared" si="1"/>
        <v>'sum({&lt;SK_RC_Cost_Plant={"'&amp;chr(36)&amp;'(vCostRC1)"},SK_CostFinalCurrencyReportingEdition={"'&amp;chr(36)&amp;'(vRate)"},COST_SOURCE_ID={1}&gt;}(CostValueUSD_V_Ovh*'&amp;chr(36)&amp;'(v.Aux.KPI.SCR.RC.OriginalUSD.CostPlant)))'</v>
      </c>
      <c r="J9" s="49" t="s">
        <v>305</v>
      </c>
      <c r="K9" s="49">
        <v>1</v>
      </c>
    </row>
    <row r="10" spans="1:11" s="52" customFormat="1" x14ac:dyDescent="0.25">
      <c r="A10" s="47" t="s">
        <v>9</v>
      </c>
      <c r="B10" s="48" t="s">
        <v>7</v>
      </c>
      <c r="C10" s="52" t="s">
        <v>26</v>
      </c>
      <c r="D10" s="52" t="s">
        <v>271</v>
      </c>
      <c r="E10" s="52" t="s">
        <v>293</v>
      </c>
      <c r="F10" s="26" t="str">
        <f t="shared" ref="F10" si="2">CONCATENATE(A10,".",B10,".",C10,".",D10,".",E10)</f>
        <v>v.KPI.SCR.CostCompConsMixed.ValueUSDTotal.Value.R1</v>
      </c>
      <c r="G10" s="53" t="s">
        <v>1904</v>
      </c>
      <c r="H10" s="54" t="str">
        <f t="shared" ref="H10" si="3">"'"&amp;SUBSTITUTE(SUBSTITUTE(G10,"'","'&amp;chr(39)&amp;'"),"$","'&amp;chr(36)&amp;'")&amp;"'"</f>
        <v>'sum({&lt;SK_RC_Cost_Plant={"'&amp;chr(36)&amp;'(vCostRC1)"},SK_CostFinalCurrencyReportingEdition={"'&amp;chr(36)&amp;'(vRate)"},COST_SOURCE_ID={1}&gt;}(CostPlantValueUSD_Total)*'&amp;chr(36)&amp;'(v.Aux.KPI.SCR.RC.OriginalUSD.CostPlant))'</v>
      </c>
      <c r="J10" s="52" t="s">
        <v>305</v>
      </c>
      <c r="K10" s="52">
        <v>1</v>
      </c>
    </row>
    <row r="11" spans="1:11" s="52" customFormat="1" x14ac:dyDescent="0.25">
      <c r="A11" s="47" t="s">
        <v>9</v>
      </c>
      <c r="B11" s="48" t="s">
        <v>7</v>
      </c>
      <c r="C11" s="52" t="s">
        <v>26</v>
      </c>
      <c r="D11" s="52" t="s">
        <v>271</v>
      </c>
      <c r="E11" s="52" t="s">
        <v>1703</v>
      </c>
      <c r="F11" s="26" t="str">
        <f t="shared" ref="F11" si="4">CONCATENATE(A11,".",B11,".",C11,".",D11,".",E11)</f>
        <v>v.KPI.SCR.CostCompConsMixed.ValueLCTotal.Value.R1</v>
      </c>
      <c r="G11" s="53" t="s">
        <v>1905</v>
      </c>
      <c r="H11" s="54" t="str">
        <f t="shared" ref="H11" si="5">"'"&amp;SUBSTITUTE(SUBSTITUTE(G11,"'","'&amp;chr(39)&amp;'"),"$","'&amp;chr(36)&amp;'")&amp;"'"</f>
        <v>'sum({&lt;SK_RC_Cost_Plant={"'&amp;chr(36)&amp;'(vCostRC1)"},COST_SOURCE_ID={1}&gt;}(CostPlantValueLC_Total))'</v>
      </c>
      <c r="J11" s="52" t="s">
        <v>305</v>
      </c>
      <c r="K11" s="52">
        <v>1</v>
      </c>
    </row>
    <row r="12" spans="1:11" s="52" customFormat="1" x14ac:dyDescent="0.25">
      <c r="A12" s="47" t="s">
        <v>9</v>
      </c>
      <c r="B12" s="48" t="s">
        <v>7</v>
      </c>
      <c r="C12" s="52" t="s">
        <v>26</v>
      </c>
      <c r="D12" s="52" t="s">
        <v>271</v>
      </c>
      <c r="E12" s="52" t="s">
        <v>1184</v>
      </c>
      <c r="F12" s="26" t="str">
        <f t="shared" ref="F12" si="6">CONCATENATE(A12,".",B12,".",C12,".",D12,".",E12)</f>
        <v>v.KPI.SCR.CostCompConsMixed.IntermediateSysCost.R1</v>
      </c>
      <c r="G12" s="53" t="s">
        <v>1906</v>
      </c>
      <c r="H12" s="54" t="str">
        <f t="shared" ref="H12" si="7">"'"&amp;SUBSTITUTE(SUBSTITUTE(G12,"'","'&amp;chr(39)&amp;'"),"$","'&amp;chr(36)&amp;'")&amp;"'"</f>
        <v>'sum({&lt;SK_RC_Cost_Plant={"'&amp;chr(36)&amp;'(vCostRC1)"},SK_CostFinalCurrencyReportingEdition={"'&amp;chr(36)&amp;'(vRate)"},COST_SOURCE_ID={1}&gt;}(IntermediateSystemCost*'&amp;chr(36)&amp;'(v.Aux.KPI.SCR.RC.OriginalUSD.CostPlant)))'</v>
      </c>
      <c r="J12" s="52" t="s">
        <v>305</v>
      </c>
      <c r="K12" s="52">
        <v>1</v>
      </c>
    </row>
    <row r="13" spans="1:11" s="49" customFormat="1" x14ac:dyDescent="0.25">
      <c r="A13" s="47" t="s">
        <v>9</v>
      </c>
      <c r="B13" s="48" t="s">
        <v>7</v>
      </c>
      <c r="C13" s="49" t="s">
        <v>26</v>
      </c>
      <c r="D13" s="49" t="s">
        <v>271</v>
      </c>
      <c r="E13" s="49" t="s">
        <v>334</v>
      </c>
      <c r="F13" s="19" t="str">
        <f>CONCATENATE(A13,".",B13,".",C13,".",D13,".",E13)</f>
        <v>v.KPI.SCR.CostCompConsMixed.STD.ValueUSDF.JnJ.R1</v>
      </c>
      <c r="G13" s="50" t="s">
        <v>1907</v>
      </c>
      <c r="H13" s="51" t="str">
        <f>"'"&amp;SUBSTITUTE(SUBSTITUTE(G13,"'","'&amp;chr(39)&amp;'"),"$","'&amp;chr(36)&amp;'")&amp;"'"</f>
        <v>'sum({&lt;SK_RC_Cost_Plant={"'&amp;chr(36)&amp;'(vCostRC1)"},SK_CostFinalCurrencyReportingEdition={"'&amp;chr(36)&amp;'(vRate)"},COST_SOURCE_ID={2}&gt;}(CostValueUSD_F_JnJ*'&amp;chr(36)&amp;'(v.Aux.KPI.SCR.RC.OriginalUSD.CostPlant)))'</v>
      </c>
      <c r="J13" s="49" t="s">
        <v>305</v>
      </c>
      <c r="K13" s="49">
        <v>1</v>
      </c>
    </row>
    <row r="14" spans="1:11" s="49" customFormat="1" x14ac:dyDescent="0.25">
      <c r="A14" s="47" t="s">
        <v>9</v>
      </c>
      <c r="B14" s="48" t="s">
        <v>7</v>
      </c>
      <c r="C14" s="49" t="s">
        <v>26</v>
      </c>
      <c r="D14" s="49" t="s">
        <v>271</v>
      </c>
      <c r="E14" s="49" t="s">
        <v>335</v>
      </c>
      <c r="F14" s="19" t="str">
        <f t="shared" ref="F14:F20" si="8">CONCATENATE(A14,".",B14,".",C14,".",D14,".",E14)</f>
        <v>v.KPI.SCR.CostCompConsMixed.STD.ValueUSDF.Oth.R1</v>
      </c>
      <c r="G14" s="50" t="s">
        <v>1908</v>
      </c>
      <c r="H14" s="51" t="str">
        <f t="shared" ref="H14:H20" si="9">"'"&amp;SUBSTITUTE(SUBSTITUTE(G14,"'","'&amp;chr(39)&amp;'"),"$","'&amp;chr(36)&amp;'")&amp;"'"</f>
        <v>'sum({&lt;SK_RC_Cost_Plant={"'&amp;chr(36)&amp;'(vCostRC1)"},SK_CostFinalCurrencyReportingEdition={"'&amp;chr(36)&amp;'(vRate)"},COST_SOURCE_ID={2}&gt;}(CostValueUSD_F_Oth*'&amp;chr(36)&amp;'(v.Aux.KPI.SCR.RC.OriginalUSD.CostPlant)))'</v>
      </c>
      <c r="J14" s="49" t="s">
        <v>305</v>
      </c>
      <c r="K14" s="49">
        <v>1</v>
      </c>
    </row>
    <row r="15" spans="1:11" s="49" customFormat="1" x14ac:dyDescent="0.25">
      <c r="A15" s="47" t="s">
        <v>9</v>
      </c>
      <c r="B15" s="48" t="s">
        <v>7</v>
      </c>
      <c r="C15" s="49" t="s">
        <v>26</v>
      </c>
      <c r="D15" s="49" t="s">
        <v>271</v>
      </c>
      <c r="E15" s="49" t="s">
        <v>336</v>
      </c>
      <c r="F15" s="19" t="str">
        <f t="shared" si="8"/>
        <v>v.KPI.SCR.CostCompConsMixed.STD.ValueUSDF.Ovh.R1</v>
      </c>
      <c r="G15" s="50" t="s">
        <v>1909</v>
      </c>
      <c r="H15" s="51" t="str">
        <f t="shared" si="9"/>
        <v>'sum({&lt;SK_RC_Cost_Plant={"'&amp;chr(36)&amp;'(vCostRC1)"},SK_CostFinalCurrencyReportingEdition={"'&amp;chr(36)&amp;'(vRate)"},COST_SOURCE_ID={2}&gt;}(CostValueUSD_F_Ovh*'&amp;chr(36)&amp;'(v.Aux.KPI.SCR.RC.OriginalUSD.CostPlant)))'</v>
      </c>
      <c r="J15" s="49" t="s">
        <v>305</v>
      </c>
      <c r="K15" s="49">
        <v>1</v>
      </c>
    </row>
    <row r="16" spans="1:11" s="49" customFormat="1" x14ac:dyDescent="0.25">
      <c r="A16" s="47" t="s">
        <v>9</v>
      </c>
      <c r="B16" s="48" t="s">
        <v>7</v>
      </c>
      <c r="C16" s="49" t="s">
        <v>26</v>
      </c>
      <c r="D16" s="49" t="s">
        <v>271</v>
      </c>
      <c r="E16" s="49" t="s">
        <v>337</v>
      </c>
      <c r="F16" s="19" t="str">
        <f t="shared" si="8"/>
        <v>v.KPI.SCR.CostCompConsMixed.STD.ValueUSDLabour.R1</v>
      </c>
      <c r="G16" s="50" t="s">
        <v>1910</v>
      </c>
      <c r="H16" s="51" t="str">
        <f t="shared" si="9"/>
        <v>'sum({&lt;SK_RC_Cost_Plant={"'&amp;chr(36)&amp;'(vCostRC1)"},SK_CostFinalCurrencyReportingEdition={"'&amp;chr(36)&amp;'(vRate)"},COST_SOURCE_ID={2}&gt;}(CostValueUSD_Labour*'&amp;chr(36)&amp;'(v.Aux.KPI.SCR.RC.OriginalUSD.CostPlant)))'</v>
      </c>
      <c r="J16" s="49" t="s">
        <v>305</v>
      </c>
      <c r="K16" s="49">
        <v>1</v>
      </c>
    </row>
    <row r="17" spans="1:11" s="49" customFormat="1" x14ac:dyDescent="0.25">
      <c r="A17" s="47" t="s">
        <v>9</v>
      </c>
      <c r="B17" s="48" t="s">
        <v>7</v>
      </c>
      <c r="C17" s="49" t="s">
        <v>26</v>
      </c>
      <c r="D17" s="49" t="s">
        <v>271</v>
      </c>
      <c r="E17" s="49" t="s">
        <v>338</v>
      </c>
      <c r="F17" s="19" t="str">
        <f t="shared" si="8"/>
        <v>v.KPI.SCR.CostCompConsMixed.STD.ValueUSDM.JnJ.R1</v>
      </c>
      <c r="G17" s="50" t="s">
        <v>1911</v>
      </c>
      <c r="H17" s="51" t="str">
        <f t="shared" si="9"/>
        <v>'sum({&lt;SK_RC_Cost_Plant={"'&amp;chr(36)&amp;'(vCostRC1)"},SK_CostFinalCurrencyReportingEdition={"'&amp;chr(36)&amp;'(vRate)"},COST_SOURCE_ID={2}&gt;}(CostValueUSD_M_JnJ*'&amp;chr(36)&amp;'(v.Aux.KPI.SCR.RC.OriginalUSD.CostPlant)))'</v>
      </c>
      <c r="J17" s="49" t="s">
        <v>305</v>
      </c>
      <c r="K17" s="49">
        <v>1</v>
      </c>
    </row>
    <row r="18" spans="1:11" s="49" customFormat="1" x14ac:dyDescent="0.25">
      <c r="A18" s="47" t="s">
        <v>9</v>
      </c>
      <c r="B18" s="48" t="s">
        <v>7</v>
      </c>
      <c r="C18" s="49" t="s">
        <v>26</v>
      </c>
      <c r="D18" s="49" t="s">
        <v>271</v>
      </c>
      <c r="E18" s="49" t="s">
        <v>339</v>
      </c>
      <c r="F18" s="19" t="str">
        <f t="shared" si="8"/>
        <v>v.KPI.SCR.CostCompConsMixed.STD.ValueUSDM.Oth.R1</v>
      </c>
      <c r="G18" s="50" t="s">
        <v>1912</v>
      </c>
      <c r="H18" s="51" t="str">
        <f t="shared" si="9"/>
        <v>'sum({&lt;SK_RC_Cost_Plant={"'&amp;chr(36)&amp;'(vCostRC1)"},SK_CostFinalCurrencyReportingEdition={"'&amp;chr(36)&amp;'(vRate)"},COST_SOURCE_ID={2}&gt;}(CostValueUSD_M_Oth*'&amp;chr(36)&amp;'(v.Aux.KPI.SCR.RC.OriginalUSD.CostPlant)))'</v>
      </c>
      <c r="J18" s="49" t="s">
        <v>305</v>
      </c>
      <c r="K18" s="49">
        <v>1</v>
      </c>
    </row>
    <row r="19" spans="1:11" s="49" customFormat="1" x14ac:dyDescent="0.25">
      <c r="A19" s="47" t="s">
        <v>9</v>
      </c>
      <c r="B19" s="48" t="s">
        <v>7</v>
      </c>
      <c r="C19" s="49" t="s">
        <v>26</v>
      </c>
      <c r="D19" s="49" t="s">
        <v>271</v>
      </c>
      <c r="E19" s="49" t="s">
        <v>340</v>
      </c>
      <c r="F19" s="19" t="str">
        <f t="shared" si="8"/>
        <v>v.KPI.SCR.CostCompConsMixed.STD.ValueUSDRemaining.R1</v>
      </c>
      <c r="G19" s="50" t="s">
        <v>1913</v>
      </c>
      <c r="H19" s="51" t="str">
        <f t="shared" si="9"/>
        <v>'sum({&lt;SK_RC_Cost_Plant={"'&amp;chr(36)&amp;'(vCostRC1)"},SK_CostFinalCurrencyReportingEdition={"'&amp;chr(36)&amp;'(vRate)"},COST_SOURCE_ID={2}&gt;}(CostValueUSD_Remaining*'&amp;chr(36)&amp;'(v.Aux.KPI.SCR.RC.OriginalUSD.CostPlant)))'</v>
      </c>
      <c r="J19" s="49" t="s">
        <v>305</v>
      </c>
      <c r="K19" s="49">
        <v>1</v>
      </c>
    </row>
    <row r="20" spans="1:11" s="49" customFormat="1" x14ac:dyDescent="0.25">
      <c r="A20" s="47" t="s">
        <v>9</v>
      </c>
      <c r="B20" s="48" t="s">
        <v>7</v>
      </c>
      <c r="C20" s="49" t="s">
        <v>26</v>
      </c>
      <c r="D20" s="49" t="s">
        <v>271</v>
      </c>
      <c r="E20" s="49" t="s">
        <v>341</v>
      </c>
      <c r="F20" s="19" t="str">
        <f t="shared" si="8"/>
        <v>v.KPI.SCR.CostCompConsMixed.STD.ValueUSDV.Ovh.R1</v>
      </c>
      <c r="G20" s="50" t="s">
        <v>1914</v>
      </c>
      <c r="H20" s="51" t="str">
        <f t="shared" si="9"/>
        <v>'sum({&lt;SK_RC_Cost_Plant={"'&amp;chr(36)&amp;'(vCostRC1)"},SK_CostFinalCurrencyReportingEdition={"'&amp;chr(36)&amp;'(vRate)"},COST_SOURCE_ID={2}&gt;}(CostValueUSD_V_Ovh*'&amp;chr(36)&amp;'(v.Aux.KPI.SCR.RC.OriginalUSD.CostPlant)))'</v>
      </c>
      <c r="J20" s="49" t="s">
        <v>305</v>
      </c>
      <c r="K20" s="49">
        <v>1</v>
      </c>
    </row>
    <row r="21" spans="1:11" s="52" customFormat="1" x14ac:dyDescent="0.25">
      <c r="A21" s="47" t="s">
        <v>9</v>
      </c>
      <c r="B21" s="48" t="s">
        <v>7</v>
      </c>
      <c r="C21" s="52" t="s">
        <v>26</v>
      </c>
      <c r="D21" s="52" t="s">
        <v>271</v>
      </c>
      <c r="E21" s="52" t="s">
        <v>342</v>
      </c>
      <c r="F21" s="26" t="str">
        <f t="shared" ref="F21:F23" si="10">CONCATENATE(A21,".",B21,".",C21,".",D21,".",E21)</f>
        <v>v.KPI.SCR.CostCompConsMixed.STD.ValueUSDTotal.Value.R1</v>
      </c>
      <c r="G21" s="53" t="s">
        <v>1915</v>
      </c>
      <c r="H21" s="54" t="str">
        <f t="shared" ref="H21:H23" si="11">"'"&amp;SUBSTITUTE(SUBSTITUTE(G21,"'","'&amp;chr(39)&amp;'"),"$","'&amp;chr(36)&amp;'")&amp;"'"</f>
        <v>'sum({&lt;SK_RC_Cost_Plant={"'&amp;chr(36)&amp;'(vCostRC1)"},SK_CostFinalCurrencyReportingEdition={"'&amp;chr(36)&amp;'(vRate)"},COST_SOURCE_ID={2}&gt;}(CostPlantValueUSD_Total)*'&amp;chr(36)&amp;'(v.Aux.KPI.SCR.RC.OriginalUSD.CostPlant))'</v>
      </c>
      <c r="J21" s="52" t="s">
        <v>305</v>
      </c>
      <c r="K21" s="52">
        <v>1</v>
      </c>
    </row>
    <row r="22" spans="1:11" s="52" customFormat="1" x14ac:dyDescent="0.25">
      <c r="A22" s="47" t="s">
        <v>9</v>
      </c>
      <c r="B22" s="48" t="s">
        <v>7</v>
      </c>
      <c r="C22" s="52" t="s">
        <v>26</v>
      </c>
      <c r="D22" s="52" t="s">
        <v>271</v>
      </c>
      <c r="E22" s="52" t="s">
        <v>1704</v>
      </c>
      <c r="F22" s="26" t="str">
        <f t="shared" si="10"/>
        <v>v.KPI.SCR.CostCompConsMixed.STD.ValueLCTotal.Value.R1</v>
      </c>
      <c r="G22" s="53" t="s">
        <v>1916</v>
      </c>
      <c r="H22" s="54" t="str">
        <f t="shared" si="11"/>
        <v>'sum({&lt;SK_RC_Cost_Plant={"'&amp;chr(36)&amp;'(vCostRC1)"},COST_SOURCE_ID={2}&gt;}(CostPlantValueLC_Total))'</v>
      </c>
      <c r="J22" s="52" t="s">
        <v>305</v>
      </c>
      <c r="K22" s="52">
        <v>1</v>
      </c>
    </row>
    <row r="23" spans="1:11" s="52" customFormat="1" x14ac:dyDescent="0.25">
      <c r="A23" s="47" t="s">
        <v>9</v>
      </c>
      <c r="B23" s="48" t="s">
        <v>7</v>
      </c>
      <c r="C23" s="52" t="s">
        <v>26</v>
      </c>
      <c r="D23" s="52" t="s">
        <v>271</v>
      </c>
      <c r="E23" s="52" t="s">
        <v>1185</v>
      </c>
      <c r="F23" s="26" t="str">
        <f t="shared" si="10"/>
        <v>v.KPI.SCR.CostCompConsMixed.STD.IntermediateSysCost.R1</v>
      </c>
      <c r="G23" s="53" t="s">
        <v>1917</v>
      </c>
      <c r="H23" s="54" t="str">
        <f t="shared" si="11"/>
        <v>'sum({&lt;SK_RC_Cost_Plant={"'&amp;chr(36)&amp;'(vCostRC1)"},SK_CostFinalCurrencyReportingEdition={"'&amp;chr(36)&amp;'(vRate)"},COST_SOURCE_ID={2}&gt;}(IntermediateSystemCost*'&amp;chr(36)&amp;'(v.Aux.KPI.SCR.RC.OriginalUSD.CostPlant)))'</v>
      </c>
      <c r="J23" s="52" t="s">
        <v>305</v>
      </c>
      <c r="K23" s="52">
        <v>1</v>
      </c>
    </row>
    <row r="24" spans="1:11" s="49" customFormat="1" x14ac:dyDescent="0.25">
      <c r="A24" s="49" t="s">
        <v>9</v>
      </c>
      <c r="B24" s="48" t="s">
        <v>7</v>
      </c>
      <c r="C24" s="49" t="s">
        <v>26</v>
      </c>
      <c r="D24" s="49" t="s">
        <v>530</v>
      </c>
      <c r="E24" s="49" t="s">
        <v>536</v>
      </c>
      <c r="F24" s="19" t="str">
        <f>CONCATENATE(A24,".",B24,".",C24,".",D24,".",E24)</f>
        <v>v.KPI.SCR.StdCost.CalculatedSystemCost.R1</v>
      </c>
      <c r="G24" s="50" t="s">
        <v>1918</v>
      </c>
      <c r="H24" s="49" t="str">
        <f t="shared" ref="H24:H39" si="12">"'"&amp;SUBSTITUTE(SUBSTITUTE(G24,"'","'&amp;chr(39)&amp;'"),"$","'&amp;chr(36)&amp;'")&amp;"'"</f>
        <v>'sum({&lt;SK_RC_Std_Cost={"'&amp;chr(36)&amp;'(vCostRC1)"},SK_StdCostFinalCurrencyReportingEdition={"'&amp;chr(36)&amp;'(vRate)"}&gt;}(CalculatedSystemCost*'&amp;chr(36)&amp;'(v.Aux.KPI.SCR.RC.OriginalUSD.StdCostRep)))'</v>
      </c>
      <c r="J24" s="49" t="s">
        <v>535</v>
      </c>
      <c r="K24" s="49">
        <v>1</v>
      </c>
    </row>
    <row r="25" spans="1:11" s="49" customFormat="1" x14ac:dyDescent="0.25">
      <c r="A25" s="49" t="s">
        <v>9</v>
      </c>
      <c r="B25" s="48" t="s">
        <v>7</v>
      </c>
      <c r="C25" s="49" t="s">
        <v>26</v>
      </c>
      <c r="D25" s="49" t="s">
        <v>530</v>
      </c>
      <c r="E25" s="49" t="s">
        <v>537</v>
      </c>
      <c r="F25" s="19" t="str">
        <f t="shared" ref="F25:F37" si="13">CONCATENATE(A25,".",B25,".",C25,".",D25,".",E25)</f>
        <v>v.KPI.SCR.StdCost.FinalSystemSTDCost.R1</v>
      </c>
      <c r="G25" s="50" t="s">
        <v>1919</v>
      </c>
      <c r="H25" s="49" t="str">
        <f t="shared" si="12"/>
        <v>'sum({&lt;SK_RC_Std_Cost={"'&amp;chr(36)&amp;'(vCostRC1)"},SK_StdCostFinalCurrencyReportingEdition={"'&amp;chr(36)&amp;'(vRate)"}&gt;}(FinalSystemSTDCost*'&amp;chr(36)&amp;'(v.Aux.KPI.SCR.RC.OriginalUSD.StdCostRep)))'</v>
      </c>
      <c r="J25" s="49" t="s">
        <v>535</v>
      </c>
      <c r="K25" s="49">
        <v>1</v>
      </c>
    </row>
    <row r="26" spans="1:11" s="49" customFormat="1" x14ac:dyDescent="0.25">
      <c r="A26" s="49" t="s">
        <v>9</v>
      </c>
      <c r="B26" s="48" t="s">
        <v>7</v>
      </c>
      <c r="C26" s="49" t="s">
        <v>26</v>
      </c>
      <c r="D26" s="49" t="s">
        <v>530</v>
      </c>
      <c r="E26" s="49" t="s">
        <v>1705</v>
      </c>
      <c r="F26" s="19" t="str">
        <f t="shared" ref="F26" si="14">CONCATENATE(A26,".",B26,".",C26,".",D26,".",E26)</f>
        <v>v.KPI.SCR.StdCost.FinalSystemSTDCostLC.R1</v>
      </c>
      <c r="G26" s="50" t="s">
        <v>1920</v>
      </c>
      <c r="H26" s="49" t="str">
        <f t="shared" ref="H26" si="15">"'"&amp;SUBSTITUTE(SUBSTITUTE(G26,"'","'&amp;chr(39)&amp;'"),"$","'&amp;chr(36)&amp;'")&amp;"'"</f>
        <v>'sum({&lt;SK_RC_Std_Cost={"'&amp;chr(36)&amp;'(vCostRC1)"}&gt;}FinalSystemSTDCostLC)'</v>
      </c>
      <c r="J26" s="49" t="s">
        <v>535</v>
      </c>
      <c r="K26" s="49">
        <v>1</v>
      </c>
    </row>
    <row r="27" spans="1:11" s="49" customFormat="1" x14ac:dyDescent="0.25">
      <c r="A27" s="49" t="s">
        <v>9</v>
      </c>
      <c r="B27" s="48" t="s">
        <v>7</v>
      </c>
      <c r="C27" s="49" t="s">
        <v>26</v>
      </c>
      <c r="D27" s="49" t="s">
        <v>530</v>
      </c>
      <c r="E27" s="49" t="s">
        <v>538</v>
      </c>
      <c r="F27" s="19" t="str">
        <f>CONCATENATE(A27,".",B27,".",C27,".",D27,".",E27)</f>
        <v>v.KPI.SCR.StdCost.STDSalesValue.R1</v>
      </c>
      <c r="G27" s="50" t="s">
        <v>1921</v>
      </c>
      <c r="H27" s="49" t="str">
        <f t="shared" si="12"/>
        <v>'sum({&lt;SK_RC_Std_Cost={"'&amp;chr(36)&amp;'(vCostRC1)"},SK_StdCostFinalCurrencyReportingEdition={"'&amp;chr(36)&amp;'(vRate)"}&gt;}(SalesValue*'&amp;chr(36)&amp;'(v.Aux.KPI.SCR.RC.OriginalUSD.StdCostRep)))'</v>
      </c>
      <c r="J27" s="49" t="s">
        <v>535</v>
      </c>
      <c r="K27" s="49">
        <v>1</v>
      </c>
    </row>
    <row r="28" spans="1:11" s="49" customFormat="1" x14ac:dyDescent="0.25">
      <c r="A28" s="49" t="s">
        <v>9</v>
      </c>
      <c r="B28" s="48" t="s">
        <v>7</v>
      </c>
      <c r="C28" s="49" t="s">
        <v>26</v>
      </c>
      <c r="D28" s="49" t="s">
        <v>530</v>
      </c>
      <c r="E28" s="49" t="s">
        <v>539</v>
      </c>
      <c r="F28" s="19" t="str">
        <f t="shared" si="13"/>
        <v>v.KPI.SCR.StdCost.STDSalesQuantity.R1</v>
      </c>
      <c r="G28" s="50" t="s">
        <v>1922</v>
      </c>
      <c r="H28" s="49" t="str">
        <f t="shared" si="12"/>
        <v>'sum({&lt;SK_RC_Std_Cost={"'&amp;chr(36)&amp;'(vCostRC1)"}&gt;}STDSalesQuantity)'</v>
      </c>
      <c r="J28" s="49" t="s">
        <v>535</v>
      </c>
      <c r="K28" s="49">
        <v>1</v>
      </c>
    </row>
    <row r="29" spans="1:11" s="49" customFormat="1" x14ac:dyDescent="0.25">
      <c r="A29" s="49" t="s">
        <v>9</v>
      </c>
      <c r="B29" s="48" t="s">
        <v>7</v>
      </c>
      <c r="C29" s="49" t="s">
        <v>26</v>
      </c>
      <c r="D29" s="49" t="s">
        <v>530</v>
      </c>
      <c r="E29" s="49" t="s">
        <v>540</v>
      </c>
      <c r="F29" s="19" t="str">
        <f>CONCATENATE(A29,".",B29,".",C29,".",D29,".",E29)</f>
        <v>v.KPI.SCR.StdCost.STDSamplesQuantity.R1</v>
      </c>
      <c r="G29" s="50" t="s">
        <v>1923</v>
      </c>
      <c r="H29" s="49" t="str">
        <f t="shared" si="12"/>
        <v>'sum({&lt;SK_RC_Std_Cost={"'&amp;chr(36)&amp;'(vCostRC1)"}&gt;}STDSamplesQuantity)'</v>
      </c>
      <c r="J29" s="49" t="s">
        <v>535</v>
      </c>
      <c r="K29" s="49">
        <v>1</v>
      </c>
    </row>
    <row r="30" spans="1:11" s="49" customFormat="1" x14ac:dyDescent="0.25">
      <c r="A30" s="49" t="s">
        <v>9</v>
      </c>
      <c r="B30" s="48" t="s">
        <v>7</v>
      </c>
      <c r="C30" s="49" t="s">
        <v>26</v>
      </c>
      <c r="D30" s="49" t="s">
        <v>530</v>
      </c>
      <c r="E30" s="49" t="s">
        <v>541</v>
      </c>
      <c r="F30" s="19" t="str">
        <f t="shared" si="13"/>
        <v>v.KPI.SCR.StdCost.STDSamples4Quantity.R1</v>
      </c>
      <c r="G30" s="50" t="s">
        <v>1924</v>
      </c>
      <c r="H30" s="49" t="str">
        <f t="shared" si="12"/>
        <v>'sum({&lt;SK_RC_Std_Cost={"'&amp;chr(36)&amp;'(vCostRC1)"}&gt;}STDSamples4Quantity)'</v>
      </c>
      <c r="J30" s="49" t="s">
        <v>535</v>
      </c>
      <c r="K30" s="49">
        <v>1</v>
      </c>
    </row>
    <row r="31" spans="1:11" s="49" customFormat="1" x14ac:dyDescent="0.25">
      <c r="A31" s="49" t="s">
        <v>9</v>
      </c>
      <c r="B31" s="48" t="s">
        <v>7</v>
      </c>
      <c r="C31" s="49" t="s">
        <v>26</v>
      </c>
      <c r="D31" s="49" t="s">
        <v>530</v>
      </c>
      <c r="E31" s="49" t="s">
        <v>542</v>
      </c>
      <c r="F31" s="19" t="str">
        <f>CONCATENATE(A31,".",B31,".",C31,".",D31,".",E31)</f>
        <v>v.KPI.SCR.StdCost.STDFreegoodsQuantity.R1</v>
      </c>
      <c r="G31" s="50" t="s">
        <v>1925</v>
      </c>
      <c r="H31" s="49" t="str">
        <f t="shared" si="12"/>
        <v>'sum({&lt;SK_RC_Std_Cost={"'&amp;chr(36)&amp;'(vCostRC1)"}&gt;}STDFreegoodsQuantity)'</v>
      </c>
      <c r="J31" s="49" t="s">
        <v>535</v>
      </c>
      <c r="K31" s="49">
        <v>1</v>
      </c>
    </row>
    <row r="32" spans="1:11" s="49" customFormat="1" x14ac:dyDescent="0.25">
      <c r="A32" s="49" t="s">
        <v>9</v>
      </c>
      <c r="B32" s="48" t="s">
        <v>7</v>
      </c>
      <c r="C32" s="49" t="s">
        <v>26</v>
      </c>
      <c r="D32" s="49" t="s">
        <v>530</v>
      </c>
      <c r="E32" s="49" t="s">
        <v>543</v>
      </c>
      <c r="F32" s="19" t="str">
        <f t="shared" ref="F32" si="16">CONCATENATE(A32,".",B32,".",C32,".",D32,".",E32)</f>
        <v>v.KPI.SCR.StdCost.MarketingSysStdCostUSD.R1</v>
      </c>
      <c r="G32" s="50" t="s">
        <v>1926</v>
      </c>
      <c r="H32" s="49" t="str">
        <f t="shared" ref="H32" si="17">"'"&amp;SUBSTITUTE(SUBSTITUTE(G32,"'","'&amp;chr(39)&amp;'"),"$","'&amp;chr(36)&amp;'")&amp;"'"</f>
        <v>'sum({&lt;SK_RC_Std_Cost={"'&amp;chr(36)&amp;'(vCostRC1)"},SK_StdCostFinalCurrencyReportingEdition={"'&amp;chr(36)&amp;'(vRate)"}&gt;}(MarketingSysStdCostUSD*'&amp;chr(36)&amp;'(v.Aux.KPI.SCR.RC.OriginalUSD.StdCost)))'</v>
      </c>
      <c r="J32" s="49" t="s">
        <v>535</v>
      </c>
      <c r="K32" s="49">
        <v>1</v>
      </c>
    </row>
    <row r="33" spans="1:11" s="49" customFormat="1" x14ac:dyDescent="0.25">
      <c r="A33" s="49" t="s">
        <v>9</v>
      </c>
      <c r="B33" s="48" t="s">
        <v>7</v>
      </c>
      <c r="C33" s="49" t="s">
        <v>26</v>
      </c>
      <c r="D33" s="49" t="s">
        <v>530</v>
      </c>
      <c r="E33" s="49" t="s">
        <v>1708</v>
      </c>
      <c r="F33" s="19" t="str">
        <f t="shared" si="13"/>
        <v>v.KPI.SCR.StdCost.MarketingSysStdCostLC.R1</v>
      </c>
      <c r="G33" s="50" t="s">
        <v>1927</v>
      </c>
      <c r="H33" s="49" t="str">
        <f t="shared" si="12"/>
        <v>'sum({&lt;SK_RC_Std_Cost={"'&amp;chr(36)&amp;'(vCostRC1)"}&gt;}MarketingSysStdCostLC)'</v>
      </c>
      <c r="J33" s="49" t="s">
        <v>535</v>
      </c>
      <c r="K33" s="49">
        <v>1</v>
      </c>
    </row>
    <row r="34" spans="1:11" s="49" customFormat="1" x14ac:dyDescent="0.25">
      <c r="A34" s="49" t="s">
        <v>9</v>
      </c>
      <c r="B34" s="48" t="s">
        <v>7</v>
      </c>
      <c r="C34" s="49" t="s">
        <v>26</v>
      </c>
      <c r="D34" s="49" t="s">
        <v>530</v>
      </c>
      <c r="E34" s="49" t="s">
        <v>544</v>
      </c>
      <c r="F34" s="19" t="str">
        <f>CONCATENATE(A34,".",B34,".",C34,".",D34,".",E34)</f>
        <v>v.KPI.SCR.StdCost.MarketingSocnisUSD.R1</v>
      </c>
      <c r="G34" s="50" t="s">
        <v>1928</v>
      </c>
      <c r="H34" s="49" t="str">
        <f t="shared" ref="H34" si="18">"'"&amp;SUBSTITUTE(SUBSTITUTE(G34,"'","'&amp;chr(39)&amp;'"),"$","'&amp;chr(36)&amp;'")&amp;"'"</f>
        <v>'sum({&lt;SK_RC_Std_Cost={"'&amp;chr(36)&amp;'(vCostRC1)"},SK_StdCostFinalCurrencyReportingEdition={"'&amp;chr(36)&amp;'(vRate)"}&gt;}(MarketingSocnisUSD*'&amp;chr(36)&amp;'(v.Aux.KPI.SCR.RC.OriginalUSD.StdCost)))'</v>
      </c>
      <c r="J34" s="49" t="s">
        <v>535</v>
      </c>
      <c r="K34" s="49">
        <v>1</v>
      </c>
    </row>
    <row r="35" spans="1:11" s="49" customFormat="1" x14ac:dyDescent="0.25">
      <c r="A35" s="49" t="s">
        <v>9</v>
      </c>
      <c r="B35" s="48" t="s">
        <v>7</v>
      </c>
      <c r="C35" s="49" t="s">
        <v>26</v>
      </c>
      <c r="D35" s="49" t="s">
        <v>530</v>
      </c>
      <c r="E35" s="49" t="s">
        <v>1706</v>
      </c>
      <c r="F35" s="19" t="str">
        <f>CONCATENATE(A35,".",B35,".",C35,".",D35,".",E35)</f>
        <v>v.KPI.SCR.StdCost.MarketingSocnisLC.R1</v>
      </c>
      <c r="G35" s="50" t="s">
        <v>1929</v>
      </c>
      <c r="H35" s="49" t="str">
        <f t="shared" si="12"/>
        <v>'sum({&lt;SK_RC_Std_Cost={"'&amp;chr(36)&amp;'(vCostRC1)"}&gt;}MarketingSocnisLC)'</v>
      </c>
      <c r="J35" s="49" t="s">
        <v>535</v>
      </c>
      <c r="K35" s="49">
        <v>1</v>
      </c>
    </row>
    <row r="36" spans="1:11" s="49" customFormat="1" x14ac:dyDescent="0.25">
      <c r="A36" s="49" t="s">
        <v>9</v>
      </c>
      <c r="B36" s="48" t="s">
        <v>7</v>
      </c>
      <c r="C36" s="49" t="s">
        <v>26</v>
      </c>
      <c r="D36" s="49" t="s">
        <v>530</v>
      </c>
      <c r="E36" s="49" t="s">
        <v>545</v>
      </c>
      <c r="F36" s="19" t="str">
        <f t="shared" ref="F36" si="19">CONCATENATE(A36,".",B36,".",C36,".",D36,".",E36)</f>
        <v>v.KPI.SCR.StdCost.MarketingSocnisDedicatedUSD.R1</v>
      </c>
      <c r="G36" s="50" t="s">
        <v>1930</v>
      </c>
      <c r="H36" s="49" t="str">
        <f t="shared" ref="H36" si="20">"'"&amp;SUBSTITUTE(SUBSTITUTE(G36,"'","'&amp;chr(39)&amp;'"),"$","'&amp;chr(36)&amp;'")&amp;"'"</f>
        <v>'sum({&lt;SK_RC_Std_Cost={"'&amp;chr(36)&amp;'(vCostRC1)"},SK_StdCostFinalCurrencyReportingEdition={"'&amp;chr(36)&amp;'(vRate)"}&gt;}(MarketingSocnisDedicatedUSD*'&amp;chr(36)&amp;'(v.Aux.KPI.SCR.RC.OriginalUSD.StdCost)))'</v>
      </c>
      <c r="J36" s="49" t="s">
        <v>535</v>
      </c>
      <c r="K36" s="49">
        <v>1</v>
      </c>
    </row>
    <row r="37" spans="1:11" s="49" customFormat="1" x14ac:dyDescent="0.25">
      <c r="A37" s="49" t="s">
        <v>9</v>
      </c>
      <c r="B37" s="48" t="s">
        <v>7</v>
      </c>
      <c r="C37" s="49" t="s">
        <v>26</v>
      </c>
      <c r="D37" s="49" t="s">
        <v>530</v>
      </c>
      <c r="E37" s="49" t="s">
        <v>1707</v>
      </c>
      <c r="F37" s="19" t="str">
        <f t="shared" si="13"/>
        <v>v.KPI.SCR.StdCost.MarketingSocnisDedicatedLC.R1</v>
      </c>
      <c r="G37" s="50" t="s">
        <v>1931</v>
      </c>
      <c r="H37" s="49" t="str">
        <f t="shared" si="12"/>
        <v>'sum({&lt;SK_RC_Std_Cost={"'&amp;chr(36)&amp;'(vCostRC1)"}&gt;}MarketingSocnisDedicatedLC)'</v>
      </c>
      <c r="J37" s="49" t="s">
        <v>535</v>
      </c>
      <c r="K37" s="49">
        <v>1</v>
      </c>
    </row>
    <row r="38" spans="1:11" s="49" customFormat="1" x14ac:dyDescent="0.25">
      <c r="A38" s="49" t="s">
        <v>9</v>
      </c>
      <c r="B38" s="48" t="s">
        <v>7</v>
      </c>
      <c r="C38" s="49" t="s">
        <v>26</v>
      </c>
      <c r="D38" s="49" t="s">
        <v>530</v>
      </c>
      <c r="E38" s="49" t="s">
        <v>546</v>
      </c>
      <c r="F38" s="19" t="str">
        <f t="shared" ref="F38:F43" si="21">CONCATENATE(A38,".",B38,".",C38,".",D38,".",E38)</f>
        <v>v.KPI.SCR.StdCost.MarketingCostUSD.R1</v>
      </c>
      <c r="G38" s="50" t="s">
        <v>1932</v>
      </c>
      <c r="H38" s="49" t="str">
        <f t="shared" ref="H38" si="22">"'"&amp;SUBSTITUTE(SUBSTITUTE(G38,"'","'&amp;chr(39)&amp;'"),"$","'&amp;chr(36)&amp;'")&amp;"'"</f>
        <v>'sum({&lt;SK_RC_Std_Cost={"'&amp;chr(36)&amp;'(vCostRC1)"},SK_StdCostFinalCurrencyReportingEdition={"'&amp;chr(36)&amp;'(vRate)"}&gt;}(MarketingCostUSD*'&amp;chr(36)&amp;'(v.Aux.KPI.SCR.RC.OriginalUSD.StdCost)))'</v>
      </c>
      <c r="J38" s="49" t="s">
        <v>535</v>
      </c>
      <c r="K38" s="49">
        <v>1</v>
      </c>
    </row>
    <row r="39" spans="1:11" s="49" customFormat="1" x14ac:dyDescent="0.25">
      <c r="A39" s="49" t="s">
        <v>9</v>
      </c>
      <c r="B39" s="48" t="s">
        <v>7</v>
      </c>
      <c r="C39" s="49" t="s">
        <v>26</v>
      </c>
      <c r="D39" s="49" t="s">
        <v>530</v>
      </c>
      <c r="E39" s="49" t="s">
        <v>1709</v>
      </c>
      <c r="F39" s="19" t="str">
        <f t="shared" si="21"/>
        <v>v.KPI.SCR.StdCost.MarketingCostLC.R1</v>
      </c>
      <c r="G39" s="50" t="s">
        <v>1933</v>
      </c>
      <c r="H39" s="49" t="str">
        <f t="shared" si="12"/>
        <v>'sum({&lt;SK_RC_Std_Cost={"'&amp;chr(36)&amp;'(vCostRC1)"}&gt;}MarketingCostLC)'</v>
      </c>
      <c r="J39" s="49" t="s">
        <v>535</v>
      </c>
      <c r="K39" s="49">
        <v>1</v>
      </c>
    </row>
    <row r="40" spans="1:11" s="49" customFormat="1" x14ac:dyDescent="0.25">
      <c r="A40" s="49" t="s">
        <v>9</v>
      </c>
      <c r="B40" s="48" t="s">
        <v>7</v>
      </c>
      <c r="C40" s="49" t="s">
        <v>26</v>
      </c>
      <c r="D40" s="49" t="s">
        <v>324</v>
      </c>
      <c r="E40" s="49" t="s">
        <v>320</v>
      </c>
      <c r="F40" s="19" t="str">
        <f t="shared" si="21"/>
        <v>v.KPI.SCR.IntermediateCost.CollectedCost.R1</v>
      </c>
      <c r="G40" s="50" t="s">
        <v>1934</v>
      </c>
      <c r="H40" s="49" t="str">
        <f>"'"&amp;SUBSTITUTE(SUBSTITUTE(G40,"'","'&amp;chr(39)&amp;'"),"$","'&amp;chr(36)&amp;'")&amp;"'"</f>
        <v>'sum({&lt;SK_RC_Int_Cost={"'&amp;chr(36)&amp;'(vCostRC1)"}&gt;}CollectedCost)'</v>
      </c>
      <c r="J40" s="49" t="s">
        <v>323</v>
      </c>
      <c r="K40" s="49">
        <v>1</v>
      </c>
    </row>
    <row r="41" spans="1:11" s="49" customFormat="1" x14ac:dyDescent="0.25">
      <c r="A41" s="49" t="s">
        <v>9</v>
      </c>
      <c r="B41" s="48" t="s">
        <v>7</v>
      </c>
      <c r="C41" s="49" t="s">
        <v>26</v>
      </c>
      <c r="D41" s="49" t="s">
        <v>324</v>
      </c>
      <c r="E41" s="49" t="s">
        <v>321</v>
      </c>
      <c r="F41" s="19" t="str">
        <f t="shared" si="21"/>
        <v>v.KPI.SCR.IntermediateCost.CalculatedCost.R1</v>
      </c>
      <c r="G41" s="50" t="s">
        <v>1935</v>
      </c>
      <c r="H41" s="49" t="str">
        <f>"'"&amp;SUBSTITUTE(SUBSTITUTE(G41,"'","'&amp;chr(39)&amp;'"),"$","'&amp;chr(36)&amp;'")&amp;"'"</f>
        <v>'sum({&lt;SK_RC_Int_Cost={"'&amp;chr(36)&amp;'(vCostRC1)"}&gt;}CalculatedCost)'</v>
      </c>
      <c r="J41" s="49" t="s">
        <v>323</v>
      </c>
      <c r="K41" s="49">
        <v>1</v>
      </c>
    </row>
    <row r="42" spans="1:11" s="49" customFormat="1" x14ac:dyDescent="0.25">
      <c r="A42" s="49" t="s">
        <v>9</v>
      </c>
      <c r="B42" s="48" t="s">
        <v>7</v>
      </c>
      <c r="C42" s="49" t="s">
        <v>26</v>
      </c>
      <c r="D42" s="49" t="s">
        <v>324</v>
      </c>
      <c r="E42" s="49" t="s">
        <v>322</v>
      </c>
      <c r="F42" s="19" t="str">
        <f t="shared" si="21"/>
        <v>v.KPI.SCR.IntermediateCost.CalculatedConversionFactor.R1</v>
      </c>
      <c r="G42" s="50" t="s">
        <v>1936</v>
      </c>
      <c r="H42" s="49" t="str">
        <f>"'"&amp;SUBSTITUTE(SUBSTITUTE(G42,"'","'&amp;chr(39)&amp;'"),"$","'&amp;chr(36)&amp;'")&amp;"'"</f>
        <v>'sum({&lt;SK_RC_Int_Cost={"'&amp;chr(36)&amp;'(vCostRC1)"}&gt;}CalculatedConversionFactor)'</v>
      </c>
      <c r="J42" s="49" t="s">
        <v>323</v>
      </c>
      <c r="K42" s="49">
        <v>1</v>
      </c>
    </row>
    <row r="43" spans="1:11" s="49" customFormat="1" x14ac:dyDescent="0.25">
      <c r="A43" s="49" t="s">
        <v>9</v>
      </c>
      <c r="B43" s="48" t="s">
        <v>7</v>
      </c>
      <c r="C43" s="49" t="s">
        <v>26</v>
      </c>
      <c r="D43" s="49" t="s">
        <v>324</v>
      </c>
      <c r="E43" s="49" t="s">
        <v>325</v>
      </c>
      <c r="F43" s="19" t="str">
        <f t="shared" si="21"/>
        <v>v.KPI.SCR.IntermediateCost.RollupConversionFactor.R1</v>
      </c>
      <c r="G43" s="50" t="s">
        <v>1937</v>
      </c>
      <c r="H43" s="49" t="str">
        <f>"'"&amp;SUBSTITUTE(SUBSTITUTE(G43,"'","'&amp;chr(39)&amp;'"),"$","'&amp;chr(36)&amp;'")&amp;"'"</f>
        <v>'sum({&lt;SK_RC_Int_Cost={"'&amp;chr(36)&amp;'(vCostRC1)"}&gt;}RollupConversionfactor)'</v>
      </c>
      <c r="J43" s="49" t="s">
        <v>323</v>
      </c>
      <c r="K43" s="49">
        <v>1</v>
      </c>
    </row>
    <row r="44" spans="1:11" s="49" customFormat="1" x14ac:dyDescent="0.25">
      <c r="A44" s="47" t="s">
        <v>9</v>
      </c>
      <c r="B44" s="48" t="s">
        <v>7</v>
      </c>
      <c r="C44" s="49" t="s">
        <v>26</v>
      </c>
      <c r="D44" s="49" t="s">
        <v>296</v>
      </c>
      <c r="E44" s="49" t="s">
        <v>297</v>
      </c>
      <c r="F44" s="24" t="str">
        <f t="shared" si="0"/>
        <v>v.KPI.SCR.NetTradeSales.SalesValueUSD.R1</v>
      </c>
      <c r="G44" s="50" t="s">
        <v>1960</v>
      </c>
      <c r="H44" s="49" t="str">
        <f t="shared" si="1"/>
        <v>'sum({&lt;SK_RC_Sales={"'&amp;chr(36)&amp;'(vSalesRC)"},SK_SalesFinalCurrencyReportingEdition={"'&amp;chr(36)&amp;'(vRate)"}&gt;}(SalesValueUSD*'&amp;chr(36)&amp;'(v.Aux.KPI.SCR.RC.OriginalUSD.Sales)))'</v>
      </c>
      <c r="K44" s="49">
        <v>1</v>
      </c>
    </row>
    <row r="45" spans="1:11" s="49" customFormat="1" x14ac:dyDescent="0.25">
      <c r="A45" s="47" t="s">
        <v>9</v>
      </c>
      <c r="B45" s="48" t="s">
        <v>7</v>
      </c>
      <c r="C45" s="49" t="s">
        <v>26</v>
      </c>
      <c r="D45" s="49" t="s">
        <v>296</v>
      </c>
      <c r="E45" s="49" t="s">
        <v>301</v>
      </c>
      <c r="F45" s="19" t="str">
        <f t="shared" si="0"/>
        <v>v.KPI.SCR.NetTradeSales.SalesValueLocalCurrency.R1</v>
      </c>
      <c r="G45" s="50" t="s">
        <v>1961</v>
      </c>
      <c r="H45" s="49" t="str">
        <f t="shared" si="1"/>
        <v>'sum({&lt;SK_RC_Sales={"'&amp;chr(36)&amp;'(vSalesRC)"},SK_SalesFinalCurrencyReportingEdition={"'&amp;chr(36)&amp;'(vRate)"}&gt;}SalesValueLocalCurrency)'</v>
      </c>
      <c r="K45" s="49">
        <v>1</v>
      </c>
    </row>
    <row r="46" spans="1:11" s="49" customFormat="1" x14ac:dyDescent="0.25">
      <c r="A46" s="47" t="s">
        <v>9</v>
      </c>
      <c r="B46" s="48" t="s">
        <v>7</v>
      </c>
      <c r="C46" s="49" t="s">
        <v>26</v>
      </c>
      <c r="D46" s="49" t="s">
        <v>296</v>
      </c>
      <c r="E46" s="49" t="s">
        <v>373</v>
      </c>
      <c r="F46" s="19" t="str">
        <f t="shared" si="0"/>
        <v>v.KPI.SCR.NetTradeSales.SamplesQuantity.R1</v>
      </c>
      <c r="G46" s="50" t="s">
        <v>1962</v>
      </c>
      <c r="H46" s="49" t="str">
        <f t="shared" si="1"/>
        <v>'sum({&lt;SK_RC_Sales={"'&amp;chr(36)&amp;'(vSalesRC)"}&gt;}SamplesQuantity)'</v>
      </c>
      <c r="K46" s="49">
        <v>1</v>
      </c>
    </row>
    <row r="47" spans="1:11" s="49" customFormat="1" x14ac:dyDescent="0.25">
      <c r="A47" s="47" t="s">
        <v>9</v>
      </c>
      <c r="B47" s="48" t="s">
        <v>7</v>
      </c>
      <c r="C47" s="49" t="s">
        <v>26</v>
      </c>
      <c r="D47" s="49" t="s">
        <v>296</v>
      </c>
      <c r="E47" s="49" t="s">
        <v>374</v>
      </c>
      <c r="F47" s="19" t="str">
        <f t="shared" si="0"/>
        <v>v.KPI.SCR.NetTradeSales.Samples4Quantity.R1</v>
      </c>
      <c r="G47" s="50" t="s">
        <v>1963</v>
      </c>
      <c r="H47" s="49" t="str">
        <f t="shared" si="1"/>
        <v>'sum({&lt;SK_RC_Sales={"'&amp;chr(36)&amp;'(vSalesRC)"}&gt;}Samples4Quantity)'</v>
      </c>
      <c r="K47" s="49">
        <v>1</v>
      </c>
    </row>
    <row r="48" spans="1:11" s="49" customFormat="1" x14ac:dyDescent="0.25">
      <c r="A48" s="47" t="s">
        <v>9</v>
      </c>
      <c r="B48" s="48" t="s">
        <v>7</v>
      </c>
      <c r="C48" s="49" t="s">
        <v>26</v>
      </c>
      <c r="D48" s="49" t="s">
        <v>296</v>
      </c>
      <c r="E48" s="49" t="s">
        <v>375</v>
      </c>
      <c r="F48" s="19" t="str">
        <f t="shared" si="0"/>
        <v>v.KPI.SCR.NetTradeSales.FreegoodsQuantity.R1</v>
      </c>
      <c r="G48" s="50" t="s">
        <v>1964</v>
      </c>
      <c r="H48" s="49" t="str">
        <f t="shared" si="1"/>
        <v>'sum({&lt;SK_RC_Sales={"'&amp;chr(36)&amp;'(vSalesRC)"}&gt;}FreegoodsQuantity)'</v>
      </c>
      <c r="K48" s="49">
        <v>1</v>
      </c>
    </row>
    <row r="49" spans="1:11" s="49" customFormat="1" x14ac:dyDescent="0.25">
      <c r="A49" s="47" t="s">
        <v>9</v>
      </c>
      <c r="B49" s="48" t="s">
        <v>7</v>
      </c>
      <c r="C49" s="49" t="s">
        <v>26</v>
      </c>
      <c r="D49" s="49" t="s">
        <v>296</v>
      </c>
      <c r="E49" s="49" t="s">
        <v>376</v>
      </c>
      <c r="F49" s="19" t="str">
        <f t="shared" si="0"/>
        <v>v.KPI.SCR.NetTradeSales.SalesQuantity.R1</v>
      </c>
      <c r="G49" s="50" t="s">
        <v>1965</v>
      </c>
      <c r="H49" s="49" t="str">
        <f t="shared" si="1"/>
        <v>'sum({&lt;SK_RC_Sales={"'&amp;chr(36)&amp;'(vSalesRC)"}&gt;}SalesQuantity)'</v>
      </c>
      <c r="K49" s="49">
        <v>1</v>
      </c>
    </row>
    <row r="50" spans="1:11" s="49" customFormat="1" x14ac:dyDescent="0.25">
      <c r="A50" s="47" t="s">
        <v>9</v>
      </c>
      <c r="B50" s="48" t="s">
        <v>7</v>
      </c>
      <c r="C50" s="49" t="s">
        <v>26</v>
      </c>
      <c r="D50" s="49" t="s">
        <v>296</v>
      </c>
      <c r="E50" s="49" t="s">
        <v>377</v>
      </c>
      <c r="F50" s="19" t="str">
        <f t="shared" si="0"/>
        <v>v.KPI.SCR.NetTradeSales.SalesValueUSD_MTD_Jan.R1</v>
      </c>
      <c r="G50" s="50" t="s">
        <v>1966</v>
      </c>
      <c r="H50" s="49" t="str">
        <f t="shared" si="1"/>
        <v>'sum({&lt;SK_RC_Sales={"'&amp;chr(36)&amp;'(vSalesRC)"},SK_SalesFinalCurrencyReportingEdition={"'&amp;chr(36)&amp;'(vRate)"}&gt;}(SalesValueUSD_MTD_Jan*'&amp;chr(36)&amp;'(v.Aux.KPI.SCR.RC.OriginalUSD.Sales)))'</v>
      </c>
      <c r="K50" s="49">
        <v>1</v>
      </c>
    </row>
    <row r="51" spans="1:11" s="49" customFormat="1" x14ac:dyDescent="0.25">
      <c r="A51" s="47" t="s">
        <v>9</v>
      </c>
      <c r="B51" s="48" t="s">
        <v>7</v>
      </c>
      <c r="C51" s="49" t="s">
        <v>26</v>
      </c>
      <c r="D51" s="49" t="s">
        <v>296</v>
      </c>
      <c r="E51" s="49" t="s">
        <v>378</v>
      </c>
      <c r="F51" s="19" t="str">
        <f t="shared" si="0"/>
        <v>v.KPI.SCR.NetTradeSales.SalesValueUSD_MTD_Feb.R1</v>
      </c>
      <c r="G51" s="50" t="s">
        <v>1967</v>
      </c>
      <c r="H51" s="49" t="str">
        <f t="shared" si="1"/>
        <v>'sum({&lt;SK_RC_Sales={"'&amp;chr(36)&amp;'(vSalesRC)"},SK_SalesFinalCurrencyReportingEdition={"'&amp;chr(36)&amp;'(vRate)"}&gt;}(SalesValueUSD_MTD_Feb*'&amp;chr(36)&amp;'(v.Aux.KPI.SCR.RC.OriginalUSD.Sales)))'</v>
      </c>
      <c r="K51" s="49">
        <v>1</v>
      </c>
    </row>
    <row r="52" spans="1:11" s="49" customFormat="1" x14ac:dyDescent="0.25">
      <c r="A52" s="47" t="s">
        <v>9</v>
      </c>
      <c r="B52" s="48" t="s">
        <v>7</v>
      </c>
      <c r="C52" s="49" t="s">
        <v>26</v>
      </c>
      <c r="D52" s="49" t="s">
        <v>296</v>
      </c>
      <c r="E52" s="49" t="s">
        <v>379</v>
      </c>
      <c r="F52" s="19" t="str">
        <f t="shared" si="0"/>
        <v>v.KPI.SCR.NetTradeSales.SalesValueUSD_MTD_Mar.R1</v>
      </c>
      <c r="G52" s="50" t="s">
        <v>1968</v>
      </c>
      <c r="H52" s="49" t="str">
        <f t="shared" si="1"/>
        <v>'sum({&lt;SK_RC_Sales={"'&amp;chr(36)&amp;'(vSalesRC)"},SK_SalesFinalCurrencyReportingEdition={"'&amp;chr(36)&amp;'(vRate)"}&gt;}(SalesValueUSD_MTD_Mar*'&amp;chr(36)&amp;'(v.Aux.KPI.SCR.RC.OriginalUSD.Sales)))'</v>
      </c>
      <c r="K52" s="49">
        <v>1</v>
      </c>
    </row>
    <row r="53" spans="1:11" s="49" customFormat="1" x14ac:dyDescent="0.25">
      <c r="A53" s="47" t="s">
        <v>9</v>
      </c>
      <c r="B53" s="48" t="s">
        <v>7</v>
      </c>
      <c r="C53" s="49" t="s">
        <v>26</v>
      </c>
      <c r="D53" s="49" t="s">
        <v>296</v>
      </c>
      <c r="E53" s="49" t="s">
        <v>380</v>
      </c>
      <c r="F53" s="19" t="str">
        <f t="shared" si="0"/>
        <v>v.KPI.SCR.NetTradeSales.SalesValueUSD_MTD_Apr.R1</v>
      </c>
      <c r="G53" s="50" t="s">
        <v>1969</v>
      </c>
      <c r="H53" s="49" t="str">
        <f t="shared" si="1"/>
        <v>'sum({&lt;SK_RC_Sales={"'&amp;chr(36)&amp;'(vSalesRC)"},SK_SalesFinalCurrencyReportingEdition={"'&amp;chr(36)&amp;'(vRate)"}&gt;}(SalesValueUSD_MTD_Apr*'&amp;chr(36)&amp;'(v.Aux.KPI.SCR.RC.OriginalUSD.Sales)))'</v>
      </c>
      <c r="K53" s="49">
        <v>1</v>
      </c>
    </row>
    <row r="54" spans="1:11" s="49" customFormat="1" x14ac:dyDescent="0.25">
      <c r="A54" s="47" t="s">
        <v>9</v>
      </c>
      <c r="B54" s="48" t="s">
        <v>7</v>
      </c>
      <c r="C54" s="49" t="s">
        <v>26</v>
      </c>
      <c r="D54" s="49" t="s">
        <v>296</v>
      </c>
      <c r="E54" s="49" t="s">
        <v>381</v>
      </c>
      <c r="F54" s="19" t="str">
        <f t="shared" si="0"/>
        <v>v.KPI.SCR.NetTradeSales.SalesValueUSD_MTD_May.R1</v>
      </c>
      <c r="G54" s="50" t="s">
        <v>1970</v>
      </c>
      <c r="H54" s="49" t="str">
        <f t="shared" si="1"/>
        <v>'sum({&lt;SK_RC_Sales={"'&amp;chr(36)&amp;'(vSalesRC)"},SK_SalesFinalCurrencyReportingEdition={"'&amp;chr(36)&amp;'(vRate)"}&gt;}(SalesValueUSD_MTD_May*'&amp;chr(36)&amp;'(v.Aux.KPI.SCR.RC.OriginalUSD.Sales)))'</v>
      </c>
      <c r="K54" s="49">
        <v>1</v>
      </c>
    </row>
    <row r="55" spans="1:11" s="49" customFormat="1" x14ac:dyDescent="0.25">
      <c r="A55" s="47" t="s">
        <v>9</v>
      </c>
      <c r="B55" s="48" t="s">
        <v>7</v>
      </c>
      <c r="C55" s="49" t="s">
        <v>26</v>
      </c>
      <c r="D55" s="49" t="s">
        <v>296</v>
      </c>
      <c r="E55" s="49" t="s">
        <v>448</v>
      </c>
      <c r="F55" s="19" t="str">
        <f t="shared" si="0"/>
        <v>v.KPI.SCR.NetTradeSales.SalesValueUSD_MTD_Jun.R1</v>
      </c>
      <c r="G55" s="50" t="s">
        <v>1971</v>
      </c>
      <c r="H55" s="49" t="str">
        <f t="shared" si="1"/>
        <v>'sum({&lt;SK_RC_Sales={"'&amp;chr(36)&amp;'(vSalesRC)"},SK_SalesFinalCurrencyReportingEdition={"'&amp;chr(36)&amp;'(vRate)"}&gt;}(SalesValueUSD_MTD_Jun*'&amp;chr(36)&amp;'(v.Aux.KPI.SCR.RC.OriginalUSD.Sales)))'</v>
      </c>
      <c r="K55" s="49">
        <v>1</v>
      </c>
    </row>
    <row r="56" spans="1:11" s="49" customFormat="1" x14ac:dyDescent="0.25">
      <c r="A56" s="47" t="s">
        <v>9</v>
      </c>
      <c r="B56" s="48" t="s">
        <v>7</v>
      </c>
      <c r="C56" s="49" t="s">
        <v>26</v>
      </c>
      <c r="D56" s="49" t="s">
        <v>296</v>
      </c>
      <c r="E56" s="49" t="s">
        <v>447</v>
      </c>
      <c r="F56" s="19" t="str">
        <f t="shared" si="0"/>
        <v>v.KPI.SCR.NetTradeSales.SalesValueUSD_MTD_Jul.R1</v>
      </c>
      <c r="G56" s="50" t="s">
        <v>1972</v>
      </c>
      <c r="H56" s="49" t="str">
        <f t="shared" si="1"/>
        <v>'sum({&lt;SK_RC_Sales={"'&amp;chr(36)&amp;'(vSalesRC)"},SK_SalesFinalCurrencyReportingEdition={"'&amp;chr(36)&amp;'(vRate)"}&gt;}(SalesValueUSD_MTD_Jul*'&amp;chr(36)&amp;'(v.Aux.KPI.SCR.RC.OriginalUSD.Sales)))'</v>
      </c>
      <c r="K56" s="49">
        <v>1</v>
      </c>
    </row>
    <row r="57" spans="1:11" s="49" customFormat="1" x14ac:dyDescent="0.25">
      <c r="A57" s="47" t="s">
        <v>9</v>
      </c>
      <c r="B57" s="48" t="s">
        <v>7</v>
      </c>
      <c r="C57" s="49" t="s">
        <v>26</v>
      </c>
      <c r="D57" s="49" t="s">
        <v>296</v>
      </c>
      <c r="E57" s="49" t="s">
        <v>446</v>
      </c>
      <c r="F57" s="19" t="str">
        <f t="shared" si="0"/>
        <v>v.KPI.SCR.NetTradeSales.SalesValueUSD_MTD_Aug.R1</v>
      </c>
      <c r="G57" s="50" t="s">
        <v>1973</v>
      </c>
      <c r="H57" s="49" t="str">
        <f t="shared" si="1"/>
        <v>'sum({&lt;SK_RC_Sales={"'&amp;chr(36)&amp;'(vSalesRC)"},SK_SalesFinalCurrencyReportingEdition={"'&amp;chr(36)&amp;'(vRate)"}&gt;}(SalesValueUSD_MTD_Aug*'&amp;chr(36)&amp;'(v.Aux.KPI.SCR.RC.OriginalUSD.Sales)))'</v>
      </c>
      <c r="K57" s="49">
        <v>1</v>
      </c>
    </row>
    <row r="58" spans="1:11" s="49" customFormat="1" x14ac:dyDescent="0.25">
      <c r="A58" s="47" t="s">
        <v>9</v>
      </c>
      <c r="B58" s="48" t="s">
        <v>7</v>
      </c>
      <c r="C58" s="49" t="s">
        <v>26</v>
      </c>
      <c r="D58" s="49" t="s">
        <v>296</v>
      </c>
      <c r="E58" s="49" t="s">
        <v>445</v>
      </c>
      <c r="F58" s="19" t="str">
        <f t="shared" si="0"/>
        <v>v.KPI.SCR.NetTradeSales.SalesValueUSD_MTD_Sep.R1</v>
      </c>
      <c r="G58" s="50" t="s">
        <v>1974</v>
      </c>
      <c r="H58" s="49" t="str">
        <f t="shared" si="1"/>
        <v>'sum({&lt;SK_RC_Sales={"'&amp;chr(36)&amp;'(vSalesRC)"},SK_SalesFinalCurrencyReportingEdition={"'&amp;chr(36)&amp;'(vRate)"}&gt;}(SalesValueUSD_MTD_Sep*'&amp;chr(36)&amp;'(v.Aux.KPI.SCR.RC.OriginalUSD.Sales)))'</v>
      </c>
      <c r="K58" s="49">
        <v>1</v>
      </c>
    </row>
    <row r="59" spans="1:11" s="49" customFormat="1" x14ac:dyDescent="0.25">
      <c r="A59" s="47" t="s">
        <v>9</v>
      </c>
      <c r="B59" s="48" t="s">
        <v>7</v>
      </c>
      <c r="C59" s="49" t="s">
        <v>26</v>
      </c>
      <c r="D59" s="49" t="s">
        <v>296</v>
      </c>
      <c r="E59" s="49" t="s">
        <v>444</v>
      </c>
      <c r="F59" s="19" t="str">
        <f t="shared" si="0"/>
        <v>v.KPI.SCR.NetTradeSales.SalesValueUSD_MTD_Oct.R1</v>
      </c>
      <c r="G59" s="50" t="s">
        <v>1975</v>
      </c>
      <c r="H59" s="49" t="str">
        <f t="shared" si="1"/>
        <v>'sum({&lt;SK_RC_Sales={"'&amp;chr(36)&amp;'(vSalesRC)"},SK_SalesFinalCurrencyReportingEdition={"'&amp;chr(36)&amp;'(vRate)"}&gt;}(SalesValueUSD_MTD_Oct*'&amp;chr(36)&amp;'(v.Aux.KPI.SCR.RC.OriginalUSD.Sales)))'</v>
      </c>
      <c r="K59" s="49">
        <v>1</v>
      </c>
    </row>
    <row r="60" spans="1:11" s="49" customFormat="1" x14ac:dyDescent="0.25">
      <c r="A60" s="47" t="s">
        <v>9</v>
      </c>
      <c r="B60" s="48" t="s">
        <v>7</v>
      </c>
      <c r="C60" s="49" t="s">
        <v>26</v>
      </c>
      <c r="D60" s="49" t="s">
        <v>296</v>
      </c>
      <c r="E60" s="49" t="s">
        <v>443</v>
      </c>
      <c r="F60" s="19" t="str">
        <f t="shared" si="0"/>
        <v>v.KPI.SCR.NetTradeSales.SalesValueUSD_MTD_Nov.R1</v>
      </c>
      <c r="G60" s="50" t="s">
        <v>1976</v>
      </c>
      <c r="H60" s="49" t="str">
        <f t="shared" si="1"/>
        <v>'sum({&lt;SK_RC_Sales={"'&amp;chr(36)&amp;'(vSalesRC)"},SK_SalesFinalCurrencyReportingEdition={"'&amp;chr(36)&amp;'(vRate)"}&gt;}(SalesValueUSD_MTD_Nov*'&amp;chr(36)&amp;'(v.Aux.KPI.SCR.RC.OriginalUSD.Sales)))'</v>
      </c>
      <c r="K60" s="49">
        <v>1</v>
      </c>
    </row>
    <row r="61" spans="1:11" s="49" customFormat="1" x14ac:dyDescent="0.25">
      <c r="A61" s="47" t="s">
        <v>9</v>
      </c>
      <c r="B61" s="48" t="s">
        <v>7</v>
      </c>
      <c r="C61" s="49" t="s">
        <v>26</v>
      </c>
      <c r="D61" s="49" t="s">
        <v>296</v>
      </c>
      <c r="E61" s="49" t="s">
        <v>442</v>
      </c>
      <c r="F61" s="19" t="str">
        <f t="shared" si="0"/>
        <v>v.KPI.SCR.NetTradeSales.SalesValueUSD_MTD_Dec.R1</v>
      </c>
      <c r="G61" s="50" t="s">
        <v>1977</v>
      </c>
      <c r="H61" s="49" t="str">
        <f t="shared" si="1"/>
        <v>'sum({&lt;SK_RC_Sales={"'&amp;chr(36)&amp;'(vSalesRC)"},SK_SalesFinalCurrencyReportingEdition={"'&amp;chr(36)&amp;'(vRate)"}&gt;}(SalesValueUSD_MTD_Dec*'&amp;chr(36)&amp;'(v.Aux.KPI.SCR.RC.OriginalUSD.Sales)))'</v>
      </c>
      <c r="K61" s="49">
        <v>1</v>
      </c>
    </row>
    <row r="62" spans="1:11" s="49" customFormat="1" x14ac:dyDescent="0.25">
      <c r="A62" s="47" t="s">
        <v>9</v>
      </c>
      <c r="B62" s="48" t="s">
        <v>7</v>
      </c>
      <c r="C62" s="49" t="s">
        <v>26</v>
      </c>
      <c r="D62" s="49" t="s">
        <v>296</v>
      </c>
      <c r="E62" s="49" t="s">
        <v>441</v>
      </c>
      <c r="F62" s="19" t="str">
        <f t="shared" si="0"/>
        <v>v.KPI.SCR.NetTradeSales.SalesQuantity_MTD_Jan.R1</v>
      </c>
      <c r="G62" s="50" t="s">
        <v>1978</v>
      </c>
      <c r="H62" s="49" t="str">
        <f t="shared" si="1"/>
        <v>'sum({&lt;SK_RC_Sales={"'&amp;chr(36)&amp;'(vSalesRC)"}&gt;}SalesQuantity_MTD_Jan)'</v>
      </c>
      <c r="K62" s="49">
        <v>1</v>
      </c>
    </row>
    <row r="63" spans="1:11" s="49" customFormat="1" x14ac:dyDescent="0.25">
      <c r="A63" s="47" t="s">
        <v>9</v>
      </c>
      <c r="B63" s="48" t="s">
        <v>7</v>
      </c>
      <c r="C63" s="49" t="s">
        <v>26</v>
      </c>
      <c r="D63" s="49" t="s">
        <v>296</v>
      </c>
      <c r="E63" s="49" t="s">
        <v>440</v>
      </c>
      <c r="F63" s="19" t="str">
        <f t="shared" si="0"/>
        <v>v.KPI.SCR.NetTradeSales.SalesQuantity_MTD_Feb.R1</v>
      </c>
      <c r="G63" s="50" t="s">
        <v>1979</v>
      </c>
      <c r="H63" s="49" t="str">
        <f t="shared" si="1"/>
        <v>'sum({&lt;SK_RC_Sales={"'&amp;chr(36)&amp;'(vSalesRC)"}&gt;}SalesQuantity_MTD_Feb)'</v>
      </c>
      <c r="K63" s="49">
        <v>1</v>
      </c>
    </row>
    <row r="64" spans="1:11" s="49" customFormat="1" x14ac:dyDescent="0.25">
      <c r="A64" s="47" t="s">
        <v>9</v>
      </c>
      <c r="B64" s="48" t="s">
        <v>7</v>
      </c>
      <c r="C64" s="49" t="s">
        <v>26</v>
      </c>
      <c r="D64" s="49" t="s">
        <v>296</v>
      </c>
      <c r="E64" s="49" t="s">
        <v>439</v>
      </c>
      <c r="F64" s="19" t="str">
        <f t="shared" si="0"/>
        <v>v.KPI.SCR.NetTradeSales.SalesQuantity_MTD_Mar.R1</v>
      </c>
      <c r="G64" s="50" t="s">
        <v>1980</v>
      </c>
      <c r="H64" s="49" t="str">
        <f t="shared" si="1"/>
        <v>'sum({&lt;SK_RC_Sales={"'&amp;chr(36)&amp;'(vSalesRC)"}&gt;}SalesQuantity_MTD_Mar)'</v>
      </c>
      <c r="K64" s="49">
        <v>1</v>
      </c>
    </row>
    <row r="65" spans="1:11" s="49" customFormat="1" x14ac:dyDescent="0.25">
      <c r="A65" s="47" t="s">
        <v>9</v>
      </c>
      <c r="B65" s="48" t="s">
        <v>7</v>
      </c>
      <c r="C65" s="49" t="s">
        <v>26</v>
      </c>
      <c r="D65" s="49" t="s">
        <v>296</v>
      </c>
      <c r="E65" s="49" t="s">
        <v>438</v>
      </c>
      <c r="F65" s="19" t="str">
        <f t="shared" si="0"/>
        <v>v.KPI.SCR.NetTradeSales.SalesQuantity_MTD_Apr.R1</v>
      </c>
      <c r="G65" s="50" t="s">
        <v>1981</v>
      </c>
      <c r="H65" s="49" t="str">
        <f t="shared" si="1"/>
        <v>'sum({&lt;SK_RC_Sales={"'&amp;chr(36)&amp;'(vSalesRC)"}&gt;}SalesQuantity_MTD_Apr)'</v>
      </c>
      <c r="K65" s="49">
        <v>1</v>
      </c>
    </row>
    <row r="66" spans="1:11" s="49" customFormat="1" x14ac:dyDescent="0.25">
      <c r="A66" s="47" t="s">
        <v>9</v>
      </c>
      <c r="B66" s="48" t="s">
        <v>7</v>
      </c>
      <c r="C66" s="49" t="s">
        <v>26</v>
      </c>
      <c r="D66" s="49" t="s">
        <v>296</v>
      </c>
      <c r="E66" s="49" t="s">
        <v>437</v>
      </c>
      <c r="F66" s="19" t="str">
        <f t="shared" si="0"/>
        <v>v.KPI.SCR.NetTradeSales.SalesQuantity_MTD_May.R1</v>
      </c>
      <c r="G66" s="50" t="s">
        <v>1982</v>
      </c>
      <c r="H66" s="49" t="str">
        <f t="shared" si="1"/>
        <v>'sum({&lt;SK_RC_Sales={"'&amp;chr(36)&amp;'(vSalesRC)"}&gt;}SalesQuantity_MTD_May)'</v>
      </c>
      <c r="K66" s="49">
        <v>1</v>
      </c>
    </row>
    <row r="67" spans="1:11" s="49" customFormat="1" x14ac:dyDescent="0.25">
      <c r="A67" s="47" t="s">
        <v>9</v>
      </c>
      <c r="B67" s="48" t="s">
        <v>7</v>
      </c>
      <c r="C67" s="49" t="s">
        <v>26</v>
      </c>
      <c r="D67" s="49" t="s">
        <v>296</v>
      </c>
      <c r="E67" s="49" t="s">
        <v>436</v>
      </c>
      <c r="F67" s="19" t="str">
        <f t="shared" si="0"/>
        <v>v.KPI.SCR.NetTradeSales.SalesQuantity_MTD_Jun.R1</v>
      </c>
      <c r="G67" s="50" t="s">
        <v>1983</v>
      </c>
      <c r="H67" s="49" t="str">
        <f t="shared" si="1"/>
        <v>'sum({&lt;SK_RC_Sales={"'&amp;chr(36)&amp;'(vSalesRC)"}&gt;}SalesQuantity_MTD_Jun)'</v>
      </c>
      <c r="K67" s="49">
        <v>1</v>
      </c>
    </row>
    <row r="68" spans="1:11" s="49" customFormat="1" x14ac:dyDescent="0.25">
      <c r="A68" s="47" t="s">
        <v>9</v>
      </c>
      <c r="B68" s="48" t="s">
        <v>7</v>
      </c>
      <c r="C68" s="49" t="s">
        <v>26</v>
      </c>
      <c r="D68" s="49" t="s">
        <v>296</v>
      </c>
      <c r="E68" s="49" t="s">
        <v>435</v>
      </c>
      <c r="F68" s="19" t="str">
        <f t="shared" si="0"/>
        <v>v.KPI.SCR.NetTradeSales.SalesQuantity_MTD_Jul.R1</v>
      </c>
      <c r="G68" s="50" t="s">
        <v>1984</v>
      </c>
      <c r="H68" s="49" t="str">
        <f t="shared" si="1"/>
        <v>'sum({&lt;SK_RC_Sales={"'&amp;chr(36)&amp;'(vSalesRC)"}&gt;}SalesQuantity_MTD_Jul)'</v>
      </c>
      <c r="K68" s="49">
        <v>1</v>
      </c>
    </row>
    <row r="69" spans="1:11" s="49" customFormat="1" x14ac:dyDescent="0.25">
      <c r="A69" s="47" t="s">
        <v>9</v>
      </c>
      <c r="B69" s="48" t="s">
        <v>7</v>
      </c>
      <c r="C69" s="49" t="s">
        <v>26</v>
      </c>
      <c r="D69" s="49" t="s">
        <v>296</v>
      </c>
      <c r="E69" s="49" t="s">
        <v>434</v>
      </c>
      <c r="F69" s="19" t="str">
        <f t="shared" si="0"/>
        <v>v.KPI.SCR.NetTradeSales.SalesQuantity_MTD_Aug.R1</v>
      </c>
      <c r="G69" s="50" t="s">
        <v>1985</v>
      </c>
      <c r="H69" s="49" t="str">
        <f t="shared" si="1"/>
        <v>'sum({&lt;SK_RC_Sales={"'&amp;chr(36)&amp;'(vSalesRC)"}&gt;}SalesQuantity_MTD_Aug)'</v>
      </c>
      <c r="K69" s="49">
        <v>1</v>
      </c>
    </row>
    <row r="70" spans="1:11" s="49" customFormat="1" x14ac:dyDescent="0.25">
      <c r="A70" s="47" t="s">
        <v>9</v>
      </c>
      <c r="B70" s="48" t="s">
        <v>7</v>
      </c>
      <c r="C70" s="49" t="s">
        <v>26</v>
      </c>
      <c r="D70" s="49" t="s">
        <v>296</v>
      </c>
      <c r="E70" s="49" t="s">
        <v>433</v>
      </c>
      <c r="F70" s="19" t="str">
        <f t="shared" si="0"/>
        <v>v.KPI.SCR.NetTradeSales.SalesQuantity_MTD_Sep.R1</v>
      </c>
      <c r="G70" s="50" t="s">
        <v>1986</v>
      </c>
      <c r="H70" s="49" t="str">
        <f t="shared" si="1"/>
        <v>'sum({&lt;SK_RC_Sales={"'&amp;chr(36)&amp;'(vSalesRC)"}&gt;}SalesQuantity_MTD_Sep)'</v>
      </c>
      <c r="K70" s="49">
        <v>1</v>
      </c>
    </row>
    <row r="71" spans="1:11" s="49" customFormat="1" x14ac:dyDescent="0.25">
      <c r="A71" s="47" t="s">
        <v>9</v>
      </c>
      <c r="B71" s="48" t="s">
        <v>7</v>
      </c>
      <c r="C71" s="49" t="s">
        <v>26</v>
      </c>
      <c r="D71" s="49" t="s">
        <v>296</v>
      </c>
      <c r="E71" s="49" t="s">
        <v>432</v>
      </c>
      <c r="F71" s="19" t="str">
        <f t="shared" si="0"/>
        <v>v.KPI.SCR.NetTradeSales.SalesQuantity_MTD_Oct.R1</v>
      </c>
      <c r="G71" s="50" t="s">
        <v>1987</v>
      </c>
      <c r="H71" s="49" t="str">
        <f t="shared" si="1"/>
        <v>'sum({&lt;SK_RC_Sales={"'&amp;chr(36)&amp;'(vSalesRC)"}&gt;}SalesQuantity_MTD_Oct)'</v>
      </c>
      <c r="K71" s="49">
        <v>1</v>
      </c>
    </row>
    <row r="72" spans="1:11" s="49" customFormat="1" x14ac:dyDescent="0.25">
      <c r="A72" s="47" t="s">
        <v>9</v>
      </c>
      <c r="B72" s="48" t="s">
        <v>7</v>
      </c>
      <c r="C72" s="49" t="s">
        <v>26</v>
      </c>
      <c r="D72" s="49" t="s">
        <v>296</v>
      </c>
      <c r="E72" s="49" t="s">
        <v>431</v>
      </c>
      <c r="F72" s="19" t="str">
        <f t="shared" si="0"/>
        <v>v.KPI.SCR.NetTradeSales.SalesQuantity_MTD_Nov.R1</v>
      </c>
      <c r="G72" s="50" t="s">
        <v>1988</v>
      </c>
      <c r="H72" s="49" t="str">
        <f t="shared" si="1"/>
        <v>'sum({&lt;SK_RC_Sales={"'&amp;chr(36)&amp;'(vSalesRC)"}&gt;}SalesQuantity_MTD_Nov)'</v>
      </c>
      <c r="K72" s="49">
        <v>1</v>
      </c>
    </row>
    <row r="73" spans="1:11" s="49" customFormat="1" x14ac:dyDescent="0.25">
      <c r="A73" s="47" t="s">
        <v>9</v>
      </c>
      <c r="B73" s="48" t="s">
        <v>7</v>
      </c>
      <c r="C73" s="49" t="s">
        <v>26</v>
      </c>
      <c r="D73" s="49" t="s">
        <v>296</v>
      </c>
      <c r="E73" s="49" t="s">
        <v>430</v>
      </c>
      <c r="F73" s="19" t="str">
        <f t="shared" si="0"/>
        <v>v.KPI.SCR.NetTradeSales.SalesQuantity_MTD_Dec.R1</v>
      </c>
      <c r="G73" s="50" t="s">
        <v>1989</v>
      </c>
      <c r="H73" s="49" t="str">
        <f t="shared" si="1"/>
        <v>'sum({&lt;SK_RC_Sales={"'&amp;chr(36)&amp;'(vSalesRC)"}&gt;}SalesQuantity_MTD_Dec)'</v>
      </c>
      <c r="K73" s="49">
        <v>1</v>
      </c>
    </row>
    <row r="74" spans="1:11" s="49" customFormat="1" x14ac:dyDescent="0.25">
      <c r="A74" s="47" t="s">
        <v>9</v>
      </c>
      <c r="B74" s="48" t="s">
        <v>7</v>
      </c>
      <c r="C74" s="49" t="s">
        <v>26</v>
      </c>
      <c r="D74" s="49" t="s">
        <v>296</v>
      </c>
      <c r="E74" s="49" t="s">
        <v>429</v>
      </c>
      <c r="F74" s="19" t="str">
        <f t="shared" si="0"/>
        <v>v.KPI.SCR.NetTradeSales.SamplesQuantity_MTD_Jan.R1</v>
      </c>
      <c r="G74" s="50" t="s">
        <v>1990</v>
      </c>
      <c r="H74" s="49" t="str">
        <f t="shared" si="1"/>
        <v>'sum({&lt;SK_RC_Sales={"'&amp;chr(36)&amp;'(vSalesRC)"}&gt;}SamplesQuantity_MTD_Jan)'</v>
      </c>
      <c r="K74" s="49">
        <v>1</v>
      </c>
    </row>
    <row r="75" spans="1:11" s="49" customFormat="1" x14ac:dyDescent="0.25">
      <c r="A75" s="47" t="s">
        <v>9</v>
      </c>
      <c r="B75" s="48" t="s">
        <v>7</v>
      </c>
      <c r="C75" s="49" t="s">
        <v>26</v>
      </c>
      <c r="D75" s="49" t="s">
        <v>296</v>
      </c>
      <c r="E75" s="49" t="s">
        <v>428</v>
      </c>
      <c r="F75" s="19" t="str">
        <f t="shared" si="0"/>
        <v>v.KPI.SCR.NetTradeSales.SamplesQuantity_MTD_Feb.R1</v>
      </c>
      <c r="G75" s="50" t="s">
        <v>1991</v>
      </c>
      <c r="H75" s="49" t="str">
        <f t="shared" si="1"/>
        <v>'sum({&lt;SK_RC_Sales={"'&amp;chr(36)&amp;'(vSalesRC)"}&gt;}SamplesQuantity_MTD_Feb)'</v>
      </c>
      <c r="K75" s="49">
        <v>1</v>
      </c>
    </row>
    <row r="76" spans="1:11" s="49" customFormat="1" x14ac:dyDescent="0.25">
      <c r="A76" s="47" t="s">
        <v>9</v>
      </c>
      <c r="B76" s="48" t="s">
        <v>7</v>
      </c>
      <c r="C76" s="49" t="s">
        <v>26</v>
      </c>
      <c r="D76" s="49" t="s">
        <v>296</v>
      </c>
      <c r="E76" s="49" t="s">
        <v>427</v>
      </c>
      <c r="F76" s="19" t="str">
        <f t="shared" si="0"/>
        <v>v.KPI.SCR.NetTradeSales.SamplesQuantity_MTD_Mar.R1</v>
      </c>
      <c r="G76" s="50" t="s">
        <v>1992</v>
      </c>
      <c r="H76" s="49" t="str">
        <f t="shared" si="1"/>
        <v>'sum({&lt;SK_RC_Sales={"'&amp;chr(36)&amp;'(vSalesRC)"}&gt;}SamplesQuantity_MTD_Mar)'</v>
      </c>
      <c r="K76" s="49">
        <v>1</v>
      </c>
    </row>
    <row r="77" spans="1:11" s="49" customFormat="1" x14ac:dyDescent="0.25">
      <c r="A77" s="47" t="s">
        <v>9</v>
      </c>
      <c r="B77" s="48" t="s">
        <v>7</v>
      </c>
      <c r="C77" s="49" t="s">
        <v>26</v>
      </c>
      <c r="D77" s="49" t="s">
        <v>296</v>
      </c>
      <c r="E77" s="49" t="s">
        <v>426</v>
      </c>
      <c r="F77" s="19" t="str">
        <f t="shared" si="0"/>
        <v>v.KPI.SCR.NetTradeSales.SamplesQuantity_MTD_Apr.R1</v>
      </c>
      <c r="G77" s="50" t="s">
        <v>1993</v>
      </c>
      <c r="H77" s="49" t="str">
        <f t="shared" si="1"/>
        <v>'sum({&lt;SK_RC_Sales={"'&amp;chr(36)&amp;'(vSalesRC)"}&gt;}SamplesQuantity_MTD_Apr)'</v>
      </c>
      <c r="K77" s="49">
        <v>1</v>
      </c>
    </row>
    <row r="78" spans="1:11" s="49" customFormat="1" x14ac:dyDescent="0.25">
      <c r="A78" s="47" t="s">
        <v>9</v>
      </c>
      <c r="B78" s="48" t="s">
        <v>7</v>
      </c>
      <c r="C78" s="49" t="s">
        <v>26</v>
      </c>
      <c r="D78" s="49" t="s">
        <v>296</v>
      </c>
      <c r="E78" s="49" t="s">
        <v>425</v>
      </c>
      <c r="F78" s="19" t="str">
        <f t="shared" si="0"/>
        <v>v.KPI.SCR.NetTradeSales.SamplesQuantity_MTD_May.R1</v>
      </c>
      <c r="G78" s="50" t="s">
        <v>1994</v>
      </c>
      <c r="H78" s="49" t="str">
        <f t="shared" si="1"/>
        <v>'sum({&lt;SK_RC_Sales={"'&amp;chr(36)&amp;'(vSalesRC)"}&gt;}SamplesQuantity_MTD_May)'</v>
      </c>
      <c r="K78" s="49">
        <v>1</v>
      </c>
    </row>
    <row r="79" spans="1:11" s="49" customFormat="1" x14ac:dyDescent="0.25">
      <c r="A79" s="47" t="s">
        <v>9</v>
      </c>
      <c r="B79" s="48" t="s">
        <v>7</v>
      </c>
      <c r="C79" s="49" t="s">
        <v>26</v>
      </c>
      <c r="D79" s="49" t="s">
        <v>296</v>
      </c>
      <c r="E79" s="49" t="s">
        <v>424</v>
      </c>
      <c r="F79" s="19" t="str">
        <f t="shared" si="0"/>
        <v>v.KPI.SCR.NetTradeSales.SamplesQuantity_MTD_Jun.R1</v>
      </c>
      <c r="G79" s="50" t="s">
        <v>1995</v>
      </c>
      <c r="H79" s="49" t="str">
        <f t="shared" si="1"/>
        <v>'sum({&lt;SK_RC_Sales={"'&amp;chr(36)&amp;'(vSalesRC)"}&gt;}SamplesQuantity_MTD_Jun)'</v>
      </c>
      <c r="K79" s="49">
        <v>1</v>
      </c>
    </row>
    <row r="80" spans="1:11" s="49" customFormat="1" x14ac:dyDescent="0.25">
      <c r="A80" s="47" t="s">
        <v>9</v>
      </c>
      <c r="B80" s="48" t="s">
        <v>7</v>
      </c>
      <c r="C80" s="49" t="s">
        <v>26</v>
      </c>
      <c r="D80" s="49" t="s">
        <v>296</v>
      </c>
      <c r="E80" s="49" t="s">
        <v>423</v>
      </c>
      <c r="F80" s="19" t="str">
        <f t="shared" si="0"/>
        <v>v.KPI.SCR.NetTradeSales.SamplesQuantity_MTD_Jul.R1</v>
      </c>
      <c r="G80" s="50" t="s">
        <v>1996</v>
      </c>
      <c r="H80" s="49" t="str">
        <f t="shared" si="1"/>
        <v>'sum({&lt;SK_RC_Sales={"'&amp;chr(36)&amp;'(vSalesRC)"}&gt;}SamplesQuantity_MTD_Jul)'</v>
      </c>
      <c r="K80" s="49">
        <v>1</v>
      </c>
    </row>
    <row r="81" spans="1:11" s="49" customFormat="1" x14ac:dyDescent="0.25">
      <c r="A81" s="47" t="s">
        <v>9</v>
      </c>
      <c r="B81" s="48" t="s">
        <v>7</v>
      </c>
      <c r="C81" s="49" t="s">
        <v>26</v>
      </c>
      <c r="D81" s="49" t="s">
        <v>296</v>
      </c>
      <c r="E81" s="49" t="s">
        <v>422</v>
      </c>
      <c r="F81" s="19" t="str">
        <f t="shared" si="0"/>
        <v>v.KPI.SCR.NetTradeSales.SamplesQuantity_MTD_Aug.R1</v>
      </c>
      <c r="G81" s="50" t="s">
        <v>1997</v>
      </c>
      <c r="H81" s="49" t="str">
        <f t="shared" si="1"/>
        <v>'sum({&lt;SK_RC_Sales={"'&amp;chr(36)&amp;'(vSalesRC)"}&gt;}SamplesQuantity_MTD_Aug)'</v>
      </c>
      <c r="K81" s="49">
        <v>1</v>
      </c>
    </row>
    <row r="82" spans="1:11" s="49" customFormat="1" x14ac:dyDescent="0.25">
      <c r="A82" s="47" t="s">
        <v>9</v>
      </c>
      <c r="B82" s="48" t="s">
        <v>7</v>
      </c>
      <c r="C82" s="49" t="s">
        <v>26</v>
      </c>
      <c r="D82" s="49" t="s">
        <v>296</v>
      </c>
      <c r="E82" s="49" t="s">
        <v>421</v>
      </c>
      <c r="F82" s="19" t="str">
        <f t="shared" si="0"/>
        <v>v.KPI.SCR.NetTradeSales.SamplesQuantity_MTD_Sep.R1</v>
      </c>
      <c r="G82" s="50" t="s">
        <v>1998</v>
      </c>
      <c r="H82" s="49" t="str">
        <f t="shared" si="1"/>
        <v>'sum({&lt;SK_RC_Sales={"'&amp;chr(36)&amp;'(vSalesRC)"}&gt;}SamplesQuantity_MTD_Sep)'</v>
      </c>
      <c r="K82" s="49">
        <v>1</v>
      </c>
    </row>
    <row r="83" spans="1:11" s="49" customFormat="1" x14ac:dyDescent="0.25">
      <c r="A83" s="47" t="s">
        <v>9</v>
      </c>
      <c r="B83" s="48" t="s">
        <v>7</v>
      </c>
      <c r="C83" s="49" t="s">
        <v>26</v>
      </c>
      <c r="D83" s="49" t="s">
        <v>296</v>
      </c>
      <c r="E83" s="49" t="s">
        <v>420</v>
      </c>
      <c r="F83" s="19" t="str">
        <f t="shared" si="0"/>
        <v>v.KPI.SCR.NetTradeSales.SamplesQuantity_MTD_Oct.R1</v>
      </c>
      <c r="G83" s="50" t="s">
        <v>1999</v>
      </c>
      <c r="H83" s="49" t="str">
        <f t="shared" si="1"/>
        <v>'sum({&lt;SK_RC_Sales={"'&amp;chr(36)&amp;'(vSalesRC)"}&gt;}SamplesQuantity_MTD_Oct)'</v>
      </c>
      <c r="K83" s="49">
        <v>1</v>
      </c>
    </row>
    <row r="84" spans="1:11" s="49" customFormat="1" x14ac:dyDescent="0.25">
      <c r="A84" s="47" t="s">
        <v>9</v>
      </c>
      <c r="B84" s="48" t="s">
        <v>7</v>
      </c>
      <c r="C84" s="49" t="s">
        <v>26</v>
      </c>
      <c r="D84" s="49" t="s">
        <v>296</v>
      </c>
      <c r="E84" s="49" t="s">
        <v>419</v>
      </c>
      <c r="F84" s="19" t="str">
        <f t="shared" si="0"/>
        <v>v.KPI.SCR.NetTradeSales.SamplesQuantity_MTD_Nov.R1</v>
      </c>
      <c r="G84" s="50" t="s">
        <v>2000</v>
      </c>
      <c r="H84" s="49" t="str">
        <f t="shared" si="1"/>
        <v>'sum({&lt;SK_RC_Sales={"'&amp;chr(36)&amp;'(vSalesRC)"}&gt;}SamplesQuantity_MTD_Nov)'</v>
      </c>
      <c r="K84" s="49">
        <v>1</v>
      </c>
    </row>
    <row r="85" spans="1:11" s="49" customFormat="1" x14ac:dyDescent="0.25">
      <c r="A85" s="47" t="s">
        <v>9</v>
      </c>
      <c r="B85" s="48" t="s">
        <v>7</v>
      </c>
      <c r="C85" s="49" t="s">
        <v>26</v>
      </c>
      <c r="D85" s="49" t="s">
        <v>296</v>
      </c>
      <c r="E85" s="49" t="s">
        <v>418</v>
      </c>
      <c r="F85" s="19" t="str">
        <f t="shared" si="0"/>
        <v>v.KPI.SCR.NetTradeSales.SamplesQuantity_MTD_Dec.R1</v>
      </c>
      <c r="G85" s="50" t="s">
        <v>2001</v>
      </c>
      <c r="H85" s="49" t="str">
        <f t="shared" si="1"/>
        <v>'sum({&lt;SK_RC_Sales={"'&amp;chr(36)&amp;'(vSalesRC)"}&gt;}SamplesQuantity_MTD_Dec)'</v>
      </c>
      <c r="K85" s="49">
        <v>1</v>
      </c>
    </row>
    <row r="86" spans="1:11" s="49" customFormat="1" x14ac:dyDescent="0.25">
      <c r="A86" s="47" t="s">
        <v>9</v>
      </c>
      <c r="B86" s="48" t="s">
        <v>7</v>
      </c>
      <c r="C86" s="49" t="s">
        <v>26</v>
      </c>
      <c r="D86" s="49" t="s">
        <v>296</v>
      </c>
      <c r="E86" s="49" t="s">
        <v>417</v>
      </c>
      <c r="F86" s="19" t="str">
        <f t="shared" si="0"/>
        <v>v.KPI.SCR.NetTradeSales.Samples4Quantity_MTD_Jan.R1</v>
      </c>
      <c r="G86" s="50" t="s">
        <v>2002</v>
      </c>
      <c r="H86" s="49" t="str">
        <f t="shared" si="1"/>
        <v>'sum({&lt;SK_RC_Sales={"'&amp;chr(36)&amp;'(vSalesRC)"}&gt;}Samples4Quantity_MTD_Jan)'</v>
      </c>
      <c r="K86" s="49">
        <v>1</v>
      </c>
    </row>
    <row r="87" spans="1:11" s="49" customFormat="1" x14ac:dyDescent="0.25">
      <c r="A87" s="47" t="s">
        <v>9</v>
      </c>
      <c r="B87" s="48" t="s">
        <v>7</v>
      </c>
      <c r="C87" s="49" t="s">
        <v>26</v>
      </c>
      <c r="D87" s="49" t="s">
        <v>296</v>
      </c>
      <c r="E87" s="49" t="s">
        <v>416</v>
      </c>
      <c r="F87" s="19" t="str">
        <f t="shared" si="0"/>
        <v>v.KPI.SCR.NetTradeSales.Samples4Quantity_MTD_Feb.R1</v>
      </c>
      <c r="G87" s="50" t="s">
        <v>2003</v>
      </c>
      <c r="H87" s="49" t="str">
        <f t="shared" si="1"/>
        <v>'sum({&lt;SK_RC_Sales={"'&amp;chr(36)&amp;'(vSalesRC)"}&gt;}Samples4Quantity_MTD_Feb)'</v>
      </c>
      <c r="K87" s="49">
        <v>1</v>
      </c>
    </row>
    <row r="88" spans="1:11" s="49" customFormat="1" x14ac:dyDescent="0.25">
      <c r="A88" s="47" t="s">
        <v>9</v>
      </c>
      <c r="B88" s="48" t="s">
        <v>7</v>
      </c>
      <c r="C88" s="49" t="s">
        <v>26</v>
      </c>
      <c r="D88" s="49" t="s">
        <v>296</v>
      </c>
      <c r="E88" s="49" t="s">
        <v>415</v>
      </c>
      <c r="F88" s="19" t="str">
        <f t="shared" si="0"/>
        <v>v.KPI.SCR.NetTradeSales.Samples4Quantity_MTD_Mar.R1</v>
      </c>
      <c r="G88" s="50" t="s">
        <v>2004</v>
      </c>
      <c r="H88" s="49" t="str">
        <f t="shared" si="1"/>
        <v>'sum({&lt;SK_RC_Sales={"'&amp;chr(36)&amp;'(vSalesRC)"}&gt;}Samples4Quantity_MTD_Mar)'</v>
      </c>
      <c r="K88" s="49">
        <v>1</v>
      </c>
    </row>
    <row r="89" spans="1:11" s="49" customFormat="1" x14ac:dyDescent="0.25">
      <c r="A89" s="47" t="s">
        <v>9</v>
      </c>
      <c r="B89" s="48" t="s">
        <v>7</v>
      </c>
      <c r="C89" s="49" t="s">
        <v>26</v>
      </c>
      <c r="D89" s="49" t="s">
        <v>296</v>
      </c>
      <c r="E89" s="49" t="s">
        <v>414</v>
      </c>
      <c r="F89" s="19" t="str">
        <f t="shared" si="0"/>
        <v>v.KPI.SCR.NetTradeSales.Samples4Quantity_MTD_Apr.R1</v>
      </c>
      <c r="G89" s="50" t="s">
        <v>2005</v>
      </c>
      <c r="H89" s="49" t="str">
        <f t="shared" si="1"/>
        <v>'sum({&lt;SK_RC_Sales={"'&amp;chr(36)&amp;'(vSalesRC)"}&gt;}Samples4Quantity_MTD_Apr)'</v>
      </c>
      <c r="K89" s="49">
        <v>1</v>
      </c>
    </row>
    <row r="90" spans="1:11" s="49" customFormat="1" x14ac:dyDescent="0.25">
      <c r="A90" s="47" t="s">
        <v>9</v>
      </c>
      <c r="B90" s="48" t="s">
        <v>7</v>
      </c>
      <c r="C90" s="49" t="s">
        <v>26</v>
      </c>
      <c r="D90" s="49" t="s">
        <v>296</v>
      </c>
      <c r="E90" s="49" t="s">
        <v>413</v>
      </c>
      <c r="F90" s="19" t="str">
        <f t="shared" si="0"/>
        <v>v.KPI.SCR.NetTradeSales.Samples4Quantity_MTD_May.R1</v>
      </c>
      <c r="G90" s="50" t="s">
        <v>2006</v>
      </c>
      <c r="H90" s="49" t="str">
        <f t="shared" si="1"/>
        <v>'sum({&lt;SK_RC_Sales={"'&amp;chr(36)&amp;'(vSalesRC)"}&gt;}Samples4Quantity_MTD_May)'</v>
      </c>
      <c r="K90" s="49">
        <v>1</v>
      </c>
    </row>
    <row r="91" spans="1:11" s="49" customFormat="1" x14ac:dyDescent="0.25">
      <c r="A91" s="47" t="s">
        <v>9</v>
      </c>
      <c r="B91" s="48" t="s">
        <v>7</v>
      </c>
      <c r="C91" s="49" t="s">
        <v>26</v>
      </c>
      <c r="D91" s="49" t="s">
        <v>296</v>
      </c>
      <c r="E91" s="49" t="s">
        <v>412</v>
      </c>
      <c r="F91" s="19" t="str">
        <f t="shared" si="0"/>
        <v>v.KPI.SCR.NetTradeSales.Samples4Quantity_MTD_Jun.R1</v>
      </c>
      <c r="G91" s="50" t="s">
        <v>2007</v>
      </c>
      <c r="H91" s="49" t="str">
        <f t="shared" si="1"/>
        <v>'sum({&lt;SK_RC_Sales={"'&amp;chr(36)&amp;'(vSalesRC)"}&gt;}Samples4Quantity_MTD_Jun)'</v>
      </c>
      <c r="K91" s="49">
        <v>1</v>
      </c>
    </row>
    <row r="92" spans="1:11" s="49" customFormat="1" x14ac:dyDescent="0.25">
      <c r="A92" s="47" t="s">
        <v>9</v>
      </c>
      <c r="B92" s="48" t="s">
        <v>7</v>
      </c>
      <c r="C92" s="49" t="s">
        <v>26</v>
      </c>
      <c r="D92" s="49" t="s">
        <v>296</v>
      </c>
      <c r="E92" s="49" t="s">
        <v>411</v>
      </c>
      <c r="F92" s="19" t="str">
        <f t="shared" si="0"/>
        <v>v.KPI.SCR.NetTradeSales.Samples4Quantity_MTD_Jul.R1</v>
      </c>
      <c r="G92" s="50" t="s">
        <v>2008</v>
      </c>
      <c r="H92" s="49" t="str">
        <f t="shared" si="1"/>
        <v>'sum({&lt;SK_RC_Sales={"'&amp;chr(36)&amp;'(vSalesRC)"}&gt;}Samples4Quantity_MTD_Jul)'</v>
      </c>
      <c r="K92" s="49">
        <v>1</v>
      </c>
    </row>
    <row r="93" spans="1:11" s="49" customFormat="1" x14ac:dyDescent="0.25">
      <c r="A93" s="47" t="s">
        <v>9</v>
      </c>
      <c r="B93" s="48" t="s">
        <v>7</v>
      </c>
      <c r="C93" s="49" t="s">
        <v>26</v>
      </c>
      <c r="D93" s="49" t="s">
        <v>296</v>
      </c>
      <c r="E93" s="49" t="s">
        <v>410</v>
      </c>
      <c r="F93" s="19" t="str">
        <f t="shared" si="0"/>
        <v>v.KPI.SCR.NetTradeSales.Samples4Quantity_MTD_Aug.R1</v>
      </c>
      <c r="G93" s="50" t="s">
        <v>2009</v>
      </c>
      <c r="H93" s="49" t="str">
        <f t="shared" si="1"/>
        <v>'sum({&lt;SK_RC_Sales={"'&amp;chr(36)&amp;'(vSalesRC)"}&gt;}Samples4Quantity_MTD_Aug)'</v>
      </c>
      <c r="K93" s="49">
        <v>1</v>
      </c>
    </row>
    <row r="94" spans="1:11" s="49" customFormat="1" x14ac:dyDescent="0.25">
      <c r="A94" s="47" t="s">
        <v>9</v>
      </c>
      <c r="B94" s="48" t="s">
        <v>7</v>
      </c>
      <c r="C94" s="49" t="s">
        <v>26</v>
      </c>
      <c r="D94" s="49" t="s">
        <v>296</v>
      </c>
      <c r="E94" s="49" t="s">
        <v>409</v>
      </c>
      <c r="F94" s="19" t="str">
        <f t="shared" si="0"/>
        <v>v.KPI.SCR.NetTradeSales.Samples4Quantity_MTD_Sep.R1</v>
      </c>
      <c r="G94" s="50" t="s">
        <v>2010</v>
      </c>
      <c r="H94" s="49" t="str">
        <f t="shared" si="1"/>
        <v>'sum({&lt;SK_RC_Sales={"'&amp;chr(36)&amp;'(vSalesRC)"}&gt;}Samples4Quantity_MTD_Sep)'</v>
      </c>
      <c r="K94" s="49">
        <v>1</v>
      </c>
    </row>
    <row r="95" spans="1:11" s="49" customFormat="1" x14ac:dyDescent="0.25">
      <c r="A95" s="47" t="s">
        <v>9</v>
      </c>
      <c r="B95" s="48" t="s">
        <v>7</v>
      </c>
      <c r="C95" s="49" t="s">
        <v>26</v>
      </c>
      <c r="D95" s="49" t="s">
        <v>296</v>
      </c>
      <c r="E95" s="49" t="s">
        <v>408</v>
      </c>
      <c r="F95" s="19" t="str">
        <f t="shared" si="0"/>
        <v>v.KPI.SCR.NetTradeSales.Samples4Quantity_MTD_Oct.R1</v>
      </c>
      <c r="G95" s="50" t="s">
        <v>2011</v>
      </c>
      <c r="H95" s="49" t="str">
        <f t="shared" si="1"/>
        <v>'sum({&lt;SK_RC_Sales={"'&amp;chr(36)&amp;'(vSalesRC)"}&gt;}Samples4Quantity_MTD_Oct)'</v>
      </c>
      <c r="K95" s="49">
        <v>1</v>
      </c>
    </row>
    <row r="96" spans="1:11" s="49" customFormat="1" x14ac:dyDescent="0.25">
      <c r="A96" s="47" t="s">
        <v>9</v>
      </c>
      <c r="B96" s="48" t="s">
        <v>7</v>
      </c>
      <c r="C96" s="49" t="s">
        <v>26</v>
      </c>
      <c r="D96" s="49" t="s">
        <v>296</v>
      </c>
      <c r="E96" s="49" t="s">
        <v>407</v>
      </c>
      <c r="F96" s="19" t="str">
        <f t="shared" si="0"/>
        <v>v.KPI.SCR.NetTradeSales.Samples4Quantity_MTD_Nov.R1</v>
      </c>
      <c r="G96" s="50" t="s">
        <v>2012</v>
      </c>
      <c r="H96" s="49" t="str">
        <f t="shared" si="1"/>
        <v>'sum({&lt;SK_RC_Sales={"'&amp;chr(36)&amp;'(vSalesRC)"}&gt;}Samples4Quantity_MTD_Nov)'</v>
      </c>
      <c r="K96" s="49">
        <v>1</v>
      </c>
    </row>
    <row r="97" spans="1:11" s="49" customFormat="1" x14ac:dyDescent="0.25">
      <c r="A97" s="47" t="s">
        <v>9</v>
      </c>
      <c r="B97" s="48" t="s">
        <v>7</v>
      </c>
      <c r="C97" s="49" t="s">
        <v>26</v>
      </c>
      <c r="D97" s="49" t="s">
        <v>296</v>
      </c>
      <c r="E97" s="49" t="s">
        <v>406</v>
      </c>
      <c r="F97" s="19" t="str">
        <f t="shared" si="0"/>
        <v>v.KPI.SCR.NetTradeSales.Samples4Quantity_MTD_Dec.R1</v>
      </c>
      <c r="G97" s="50" t="s">
        <v>2013</v>
      </c>
      <c r="H97" s="49" t="str">
        <f t="shared" si="1"/>
        <v>'sum({&lt;SK_RC_Sales={"'&amp;chr(36)&amp;'(vSalesRC)"}&gt;}Samples4Quantity_MTD_Dec)'</v>
      </c>
      <c r="K97" s="49">
        <v>1</v>
      </c>
    </row>
    <row r="98" spans="1:11" s="49" customFormat="1" x14ac:dyDescent="0.25">
      <c r="A98" s="47" t="s">
        <v>9</v>
      </c>
      <c r="B98" s="48" t="s">
        <v>7</v>
      </c>
      <c r="C98" s="49" t="s">
        <v>26</v>
      </c>
      <c r="D98" s="49" t="s">
        <v>296</v>
      </c>
      <c r="E98" s="49" t="s">
        <v>405</v>
      </c>
      <c r="F98" s="19" t="str">
        <f t="shared" si="0"/>
        <v>v.KPI.SCR.NetTradeSales.FreegoodsQuantity_MTD_Jan.R1</v>
      </c>
      <c r="G98" s="50" t="s">
        <v>2014</v>
      </c>
      <c r="H98" s="49" t="str">
        <f t="shared" si="1"/>
        <v>'sum({&lt;SK_RC_Sales={"'&amp;chr(36)&amp;'(vSalesRC)"}&gt;}FreegoodsQuantity_MTD_Jan)'</v>
      </c>
      <c r="K98" s="49">
        <v>1</v>
      </c>
    </row>
    <row r="99" spans="1:11" s="49" customFormat="1" x14ac:dyDescent="0.25">
      <c r="A99" s="47" t="s">
        <v>9</v>
      </c>
      <c r="B99" s="48" t="s">
        <v>7</v>
      </c>
      <c r="C99" s="49" t="s">
        <v>26</v>
      </c>
      <c r="D99" s="49" t="s">
        <v>296</v>
      </c>
      <c r="E99" s="49" t="s">
        <v>404</v>
      </c>
      <c r="F99" s="19" t="str">
        <f t="shared" si="0"/>
        <v>v.KPI.SCR.NetTradeSales.FreegoodsQuantity_MTD_Feb.R1</v>
      </c>
      <c r="G99" s="50" t="s">
        <v>2015</v>
      </c>
      <c r="H99" s="49" t="str">
        <f t="shared" si="1"/>
        <v>'sum({&lt;SK_RC_Sales={"'&amp;chr(36)&amp;'(vSalesRC)"}&gt;}FreegoodsQuantity_MTD_Feb)'</v>
      </c>
      <c r="K99" s="49">
        <v>1</v>
      </c>
    </row>
    <row r="100" spans="1:11" s="49" customFormat="1" x14ac:dyDescent="0.25">
      <c r="A100" s="47" t="s">
        <v>9</v>
      </c>
      <c r="B100" s="48" t="s">
        <v>7</v>
      </c>
      <c r="C100" s="49" t="s">
        <v>26</v>
      </c>
      <c r="D100" s="49" t="s">
        <v>296</v>
      </c>
      <c r="E100" s="49" t="s">
        <v>403</v>
      </c>
      <c r="F100" s="19" t="str">
        <f t="shared" ref="F100:F126" si="23">CONCATENATE(A100,".",B100,".",C100,".",D100,".",E100)</f>
        <v>v.KPI.SCR.NetTradeSales.FreegoodsQuantity_MTD_Mar.R1</v>
      </c>
      <c r="G100" s="50" t="s">
        <v>2016</v>
      </c>
      <c r="H100" s="49" t="str">
        <f t="shared" ref="H100:H136" si="24">"'"&amp;SUBSTITUTE(SUBSTITUTE(G100,"'","'&amp;chr(39)&amp;'"),"$","'&amp;chr(36)&amp;'")&amp;"'"</f>
        <v>'sum({&lt;SK_RC_Sales={"'&amp;chr(36)&amp;'(vSalesRC)"}&gt;}FreegoodsQuantity_MTD_Mar)'</v>
      </c>
      <c r="K100" s="49">
        <v>1</v>
      </c>
    </row>
    <row r="101" spans="1:11" s="49" customFormat="1" x14ac:dyDescent="0.25">
      <c r="A101" s="47" t="s">
        <v>9</v>
      </c>
      <c r="B101" s="48" t="s">
        <v>7</v>
      </c>
      <c r="C101" s="49" t="s">
        <v>26</v>
      </c>
      <c r="D101" s="49" t="s">
        <v>296</v>
      </c>
      <c r="E101" s="49" t="s">
        <v>402</v>
      </c>
      <c r="F101" s="19" t="str">
        <f t="shared" si="23"/>
        <v>v.KPI.SCR.NetTradeSales.FreegoodsQuantity_MTD_Apr.R1</v>
      </c>
      <c r="G101" s="50" t="s">
        <v>2017</v>
      </c>
      <c r="H101" s="49" t="str">
        <f t="shared" si="24"/>
        <v>'sum({&lt;SK_RC_Sales={"'&amp;chr(36)&amp;'(vSalesRC)"}&gt;}FreegoodsQuantity_MTD_Apr)'</v>
      </c>
      <c r="K101" s="49">
        <v>1</v>
      </c>
    </row>
    <row r="102" spans="1:11" s="49" customFormat="1" x14ac:dyDescent="0.25">
      <c r="A102" s="47" t="s">
        <v>9</v>
      </c>
      <c r="B102" s="48" t="s">
        <v>7</v>
      </c>
      <c r="C102" s="49" t="s">
        <v>26</v>
      </c>
      <c r="D102" s="49" t="s">
        <v>296</v>
      </c>
      <c r="E102" s="49" t="s">
        <v>401</v>
      </c>
      <c r="F102" s="19" t="str">
        <f t="shared" si="23"/>
        <v>v.KPI.SCR.NetTradeSales.FreegoodsQuantity_MTD_May.R1</v>
      </c>
      <c r="G102" s="50" t="s">
        <v>2018</v>
      </c>
      <c r="H102" s="49" t="str">
        <f t="shared" si="24"/>
        <v>'sum({&lt;SK_RC_Sales={"'&amp;chr(36)&amp;'(vSalesRC)"}&gt;}FreegoodsQuantity_MTD_May)'</v>
      </c>
      <c r="K102" s="49">
        <v>1</v>
      </c>
    </row>
    <row r="103" spans="1:11" s="49" customFormat="1" x14ac:dyDescent="0.25">
      <c r="A103" s="47" t="s">
        <v>9</v>
      </c>
      <c r="B103" s="48" t="s">
        <v>7</v>
      </c>
      <c r="C103" s="49" t="s">
        <v>26</v>
      </c>
      <c r="D103" s="49" t="s">
        <v>296</v>
      </c>
      <c r="E103" s="49" t="s">
        <v>400</v>
      </c>
      <c r="F103" s="19" t="str">
        <f t="shared" si="23"/>
        <v>v.KPI.SCR.NetTradeSales.FreegoodsQuantity_MTD_Jun.R1</v>
      </c>
      <c r="G103" s="50" t="s">
        <v>2019</v>
      </c>
      <c r="H103" s="49" t="str">
        <f t="shared" si="24"/>
        <v>'sum({&lt;SK_RC_Sales={"'&amp;chr(36)&amp;'(vSalesRC)"}&gt;}FreegoodsQuantity_MTD_Jun)'</v>
      </c>
      <c r="K103" s="49">
        <v>1</v>
      </c>
    </row>
    <row r="104" spans="1:11" s="49" customFormat="1" x14ac:dyDescent="0.25">
      <c r="A104" s="47" t="s">
        <v>9</v>
      </c>
      <c r="B104" s="48" t="s">
        <v>7</v>
      </c>
      <c r="C104" s="49" t="s">
        <v>26</v>
      </c>
      <c r="D104" s="49" t="s">
        <v>296</v>
      </c>
      <c r="E104" s="49" t="s">
        <v>399</v>
      </c>
      <c r="F104" s="19" t="str">
        <f t="shared" si="23"/>
        <v>v.KPI.SCR.NetTradeSales.FreegoodsQuantity_MTD_Jul.R1</v>
      </c>
      <c r="G104" s="50" t="s">
        <v>2020</v>
      </c>
      <c r="H104" s="49" t="str">
        <f t="shared" si="24"/>
        <v>'sum({&lt;SK_RC_Sales={"'&amp;chr(36)&amp;'(vSalesRC)"}&gt;}FreegoodsQuantity_MTD_Jul)'</v>
      </c>
      <c r="K104" s="49">
        <v>1</v>
      </c>
    </row>
    <row r="105" spans="1:11" s="49" customFormat="1" x14ac:dyDescent="0.25">
      <c r="A105" s="47" t="s">
        <v>9</v>
      </c>
      <c r="B105" s="48" t="s">
        <v>7</v>
      </c>
      <c r="C105" s="49" t="s">
        <v>26</v>
      </c>
      <c r="D105" s="49" t="s">
        <v>296</v>
      </c>
      <c r="E105" s="49" t="s">
        <v>398</v>
      </c>
      <c r="F105" s="19" t="str">
        <f t="shared" si="23"/>
        <v>v.KPI.SCR.NetTradeSales.FreegoodsQuantity_MTD_Aug.R1</v>
      </c>
      <c r="G105" s="50" t="s">
        <v>2021</v>
      </c>
      <c r="H105" s="49" t="str">
        <f t="shared" si="24"/>
        <v>'sum({&lt;SK_RC_Sales={"'&amp;chr(36)&amp;'(vSalesRC)"}&gt;}FreegoodsQuantity_MTD_Aug)'</v>
      </c>
      <c r="K105" s="49">
        <v>1</v>
      </c>
    </row>
    <row r="106" spans="1:11" s="49" customFormat="1" x14ac:dyDescent="0.25">
      <c r="A106" s="47" t="s">
        <v>9</v>
      </c>
      <c r="B106" s="48" t="s">
        <v>7</v>
      </c>
      <c r="C106" s="49" t="s">
        <v>26</v>
      </c>
      <c r="D106" s="49" t="s">
        <v>296</v>
      </c>
      <c r="E106" s="49" t="s">
        <v>397</v>
      </c>
      <c r="F106" s="19" t="str">
        <f t="shared" si="23"/>
        <v>v.KPI.SCR.NetTradeSales.FreegoodsQuantity_MTD_Sep.R1</v>
      </c>
      <c r="G106" s="50" t="s">
        <v>2022</v>
      </c>
      <c r="H106" s="49" t="str">
        <f t="shared" si="24"/>
        <v>'sum({&lt;SK_RC_Sales={"'&amp;chr(36)&amp;'(vSalesRC)"}&gt;}FreegoodsQuantity_MTD_Sep)'</v>
      </c>
      <c r="K106" s="49">
        <v>1</v>
      </c>
    </row>
    <row r="107" spans="1:11" s="49" customFormat="1" x14ac:dyDescent="0.25">
      <c r="A107" s="47" t="s">
        <v>9</v>
      </c>
      <c r="B107" s="48" t="s">
        <v>7</v>
      </c>
      <c r="C107" s="49" t="s">
        <v>26</v>
      </c>
      <c r="D107" s="49" t="s">
        <v>296</v>
      </c>
      <c r="E107" s="49" t="s">
        <v>396</v>
      </c>
      <c r="F107" s="19" t="str">
        <f t="shared" si="23"/>
        <v>v.KPI.SCR.NetTradeSales.FreegoodsQuantity_MTD_Oct.R1</v>
      </c>
      <c r="G107" s="50" t="s">
        <v>2023</v>
      </c>
      <c r="H107" s="49" t="str">
        <f t="shared" si="24"/>
        <v>'sum({&lt;SK_RC_Sales={"'&amp;chr(36)&amp;'(vSalesRC)"}&gt;}FreegoodsQuantity_MTD_Oct)'</v>
      </c>
      <c r="K107" s="49">
        <v>1</v>
      </c>
    </row>
    <row r="108" spans="1:11" s="49" customFormat="1" x14ac:dyDescent="0.25">
      <c r="A108" s="47" t="s">
        <v>9</v>
      </c>
      <c r="B108" s="48" t="s">
        <v>7</v>
      </c>
      <c r="C108" s="49" t="s">
        <v>26</v>
      </c>
      <c r="D108" s="49" t="s">
        <v>296</v>
      </c>
      <c r="E108" s="49" t="s">
        <v>395</v>
      </c>
      <c r="F108" s="19" t="str">
        <f t="shared" si="23"/>
        <v>v.KPI.SCR.NetTradeSales.FreegoodsQuantity_MTD_Nov.R1</v>
      </c>
      <c r="G108" s="50" t="s">
        <v>2024</v>
      </c>
      <c r="H108" s="49" t="str">
        <f t="shared" si="24"/>
        <v>'sum({&lt;SK_RC_Sales={"'&amp;chr(36)&amp;'(vSalesRC)"}&gt;}FreegoodsQuantity_MTD_Nov)'</v>
      </c>
      <c r="K108" s="49">
        <v>1</v>
      </c>
    </row>
    <row r="109" spans="1:11" s="49" customFormat="1" x14ac:dyDescent="0.25">
      <c r="A109" s="47" t="s">
        <v>9</v>
      </c>
      <c r="B109" s="48" t="s">
        <v>7</v>
      </c>
      <c r="C109" s="49" t="s">
        <v>26</v>
      </c>
      <c r="D109" s="49" t="s">
        <v>296</v>
      </c>
      <c r="E109" s="49" t="s">
        <v>394</v>
      </c>
      <c r="F109" s="19" t="str">
        <f t="shared" si="23"/>
        <v>v.KPI.SCR.NetTradeSales.FreegoodsQuantity_MTD_Dec.R1</v>
      </c>
      <c r="G109" s="50" t="s">
        <v>2025</v>
      </c>
      <c r="H109" s="49" t="str">
        <f t="shared" si="24"/>
        <v>'sum({&lt;SK_RC_Sales={"'&amp;chr(36)&amp;'(vSalesRC)"}&gt;}FreegoodsQuantity_MTD_Dec)'</v>
      </c>
      <c r="K109" s="49">
        <v>1</v>
      </c>
    </row>
    <row r="110" spans="1:11" s="49" customFormat="1" x14ac:dyDescent="0.25">
      <c r="A110" s="47" t="s">
        <v>9</v>
      </c>
      <c r="B110" s="48" t="s">
        <v>7</v>
      </c>
      <c r="C110" s="49" t="s">
        <v>26</v>
      </c>
      <c r="D110" s="49" t="s">
        <v>296</v>
      </c>
      <c r="E110" s="49" t="s">
        <v>393</v>
      </c>
      <c r="F110" s="19" t="str">
        <f t="shared" si="23"/>
        <v>v.KPI.SCR.NetTradeSales.SalesValueLocalCurrency_MTD_Jan.R1</v>
      </c>
      <c r="G110" s="50" t="s">
        <v>2026</v>
      </c>
      <c r="H110" s="49" t="str">
        <f t="shared" si="24"/>
        <v>'sum({&lt;SK_RC_Sales={"'&amp;chr(36)&amp;'(vSalesRC)"},SK_SalesFinalCurrencyReportingEdition={"'&amp;chr(36)&amp;'(vRate)"}&gt;}SalesValueLocalCurrency_MTD_Jan)'</v>
      </c>
      <c r="K110" s="49">
        <v>1</v>
      </c>
    </row>
    <row r="111" spans="1:11" s="49" customFormat="1" x14ac:dyDescent="0.25">
      <c r="A111" s="47" t="s">
        <v>9</v>
      </c>
      <c r="B111" s="48" t="s">
        <v>7</v>
      </c>
      <c r="C111" s="49" t="s">
        <v>26</v>
      </c>
      <c r="D111" s="49" t="s">
        <v>296</v>
      </c>
      <c r="E111" s="49" t="s">
        <v>392</v>
      </c>
      <c r="F111" s="19" t="str">
        <f t="shared" si="23"/>
        <v>v.KPI.SCR.NetTradeSales.SalesValueLocalCurrency_MTD_Feb.R1</v>
      </c>
      <c r="G111" s="50" t="s">
        <v>2027</v>
      </c>
      <c r="H111" s="49" t="str">
        <f t="shared" si="24"/>
        <v>'sum({&lt;SK_RC_Sales={"'&amp;chr(36)&amp;'(vSalesRC)"},SK_SalesFinalCurrencyReportingEdition={"'&amp;chr(36)&amp;'(vRate)"}&gt;}SalesValueLocalCurrency_MTD_Feb)'</v>
      </c>
      <c r="K111" s="49">
        <v>1</v>
      </c>
    </row>
    <row r="112" spans="1:11" s="49" customFormat="1" x14ac:dyDescent="0.25">
      <c r="A112" s="47" t="s">
        <v>9</v>
      </c>
      <c r="B112" s="48" t="s">
        <v>7</v>
      </c>
      <c r="C112" s="49" t="s">
        <v>26</v>
      </c>
      <c r="D112" s="49" t="s">
        <v>296</v>
      </c>
      <c r="E112" s="49" t="s">
        <v>391</v>
      </c>
      <c r="F112" s="19" t="str">
        <f t="shared" si="23"/>
        <v>v.KPI.SCR.NetTradeSales.SalesValueLocalCurrency_MTD_Mar.R1</v>
      </c>
      <c r="G112" s="50" t="s">
        <v>2028</v>
      </c>
      <c r="H112" s="49" t="str">
        <f t="shared" si="24"/>
        <v>'sum({&lt;SK_RC_Sales={"'&amp;chr(36)&amp;'(vSalesRC)"},SK_SalesFinalCurrencyReportingEdition={"'&amp;chr(36)&amp;'(vRate)"}&gt;}SalesValueLocalCurrency_MTD_Mar)'</v>
      </c>
      <c r="K112" s="49">
        <v>1</v>
      </c>
    </row>
    <row r="113" spans="1:11" s="49" customFormat="1" x14ac:dyDescent="0.25">
      <c r="A113" s="47" t="s">
        <v>9</v>
      </c>
      <c r="B113" s="48" t="s">
        <v>7</v>
      </c>
      <c r="C113" s="49" t="s">
        <v>26</v>
      </c>
      <c r="D113" s="49" t="s">
        <v>296</v>
      </c>
      <c r="E113" s="49" t="s">
        <v>390</v>
      </c>
      <c r="F113" s="19" t="str">
        <f t="shared" si="23"/>
        <v>v.KPI.SCR.NetTradeSales.SalesValueLocalCurrency_MTD_Apr.R1</v>
      </c>
      <c r="G113" s="50" t="s">
        <v>2029</v>
      </c>
      <c r="H113" s="49" t="str">
        <f t="shared" si="24"/>
        <v>'sum({&lt;SK_RC_Sales={"'&amp;chr(36)&amp;'(vSalesRC)"},SK_SalesFinalCurrencyReportingEdition={"'&amp;chr(36)&amp;'(vRate)"}&gt;}SalesValueLocalCurrency_MTD_Apr)'</v>
      </c>
      <c r="K113" s="49">
        <v>1</v>
      </c>
    </row>
    <row r="114" spans="1:11" s="49" customFormat="1" x14ac:dyDescent="0.25">
      <c r="A114" s="47" t="s">
        <v>9</v>
      </c>
      <c r="B114" s="48" t="s">
        <v>7</v>
      </c>
      <c r="C114" s="49" t="s">
        <v>26</v>
      </c>
      <c r="D114" s="49" t="s">
        <v>296</v>
      </c>
      <c r="E114" s="49" t="s">
        <v>389</v>
      </c>
      <c r="F114" s="19" t="str">
        <f t="shared" si="23"/>
        <v>v.KPI.SCR.NetTradeSales.SalesValueLocalCurrency_MTD_May.R1</v>
      </c>
      <c r="G114" s="50" t="s">
        <v>2030</v>
      </c>
      <c r="H114" s="49" t="str">
        <f t="shared" si="24"/>
        <v>'sum({&lt;SK_RC_Sales={"'&amp;chr(36)&amp;'(vSalesRC)"},SK_SalesFinalCurrencyReportingEdition={"'&amp;chr(36)&amp;'(vRate)"}&gt;}SalesValueLocalCurrency_MTD_May)'</v>
      </c>
      <c r="K114" s="49">
        <v>1</v>
      </c>
    </row>
    <row r="115" spans="1:11" s="49" customFormat="1" x14ac:dyDescent="0.25">
      <c r="A115" s="47" t="s">
        <v>9</v>
      </c>
      <c r="B115" s="48" t="s">
        <v>7</v>
      </c>
      <c r="C115" s="49" t="s">
        <v>26</v>
      </c>
      <c r="D115" s="49" t="s">
        <v>296</v>
      </c>
      <c r="E115" s="49" t="s">
        <v>388</v>
      </c>
      <c r="F115" s="19" t="str">
        <f t="shared" si="23"/>
        <v>v.KPI.SCR.NetTradeSales.SalesValueLocalCurrency_MTD_Jun.R1</v>
      </c>
      <c r="G115" s="50" t="s">
        <v>2031</v>
      </c>
      <c r="H115" s="49" t="str">
        <f t="shared" si="24"/>
        <v>'sum({&lt;SK_RC_Sales={"'&amp;chr(36)&amp;'(vSalesRC)"},SK_SalesFinalCurrencyReportingEdition={"'&amp;chr(36)&amp;'(vRate)"}&gt;}SalesValueLocalCurrency_MTD_Jun)'</v>
      </c>
      <c r="K115" s="49">
        <v>1</v>
      </c>
    </row>
    <row r="116" spans="1:11" s="49" customFormat="1" x14ac:dyDescent="0.25">
      <c r="A116" s="47" t="s">
        <v>9</v>
      </c>
      <c r="B116" s="48" t="s">
        <v>7</v>
      </c>
      <c r="C116" s="49" t="s">
        <v>26</v>
      </c>
      <c r="D116" s="49" t="s">
        <v>296</v>
      </c>
      <c r="E116" s="49" t="s">
        <v>387</v>
      </c>
      <c r="F116" s="19" t="str">
        <f t="shared" si="23"/>
        <v>v.KPI.SCR.NetTradeSales.SalesValueLocalCurrency_MTD_Jul.R1</v>
      </c>
      <c r="G116" s="50" t="s">
        <v>2032</v>
      </c>
      <c r="H116" s="49" t="str">
        <f t="shared" si="24"/>
        <v>'sum({&lt;SK_RC_Sales={"'&amp;chr(36)&amp;'(vSalesRC)"},SK_SalesFinalCurrencyReportingEdition={"'&amp;chr(36)&amp;'(vRate)"}&gt;}SalesValueLocalCurrency_MTD_Jul)'</v>
      </c>
      <c r="K116" s="49">
        <v>1</v>
      </c>
    </row>
    <row r="117" spans="1:11" s="49" customFormat="1" x14ac:dyDescent="0.25">
      <c r="A117" s="47" t="s">
        <v>9</v>
      </c>
      <c r="B117" s="48" t="s">
        <v>7</v>
      </c>
      <c r="C117" s="49" t="s">
        <v>26</v>
      </c>
      <c r="D117" s="49" t="s">
        <v>296</v>
      </c>
      <c r="E117" s="49" t="s">
        <v>386</v>
      </c>
      <c r="F117" s="19" t="str">
        <f t="shared" si="23"/>
        <v>v.KPI.SCR.NetTradeSales.SalesValueLocalCurrency_MTD_Aug.R1</v>
      </c>
      <c r="G117" s="50" t="s">
        <v>2033</v>
      </c>
      <c r="H117" s="49" t="str">
        <f t="shared" si="24"/>
        <v>'sum({&lt;SK_RC_Sales={"'&amp;chr(36)&amp;'(vSalesRC)"},SK_SalesFinalCurrencyReportingEdition={"'&amp;chr(36)&amp;'(vRate)"}&gt;}SalesValueLocalCurrency_MTD_Aug)'</v>
      </c>
      <c r="K117" s="49">
        <v>1</v>
      </c>
    </row>
    <row r="118" spans="1:11" s="49" customFormat="1" x14ac:dyDescent="0.25">
      <c r="A118" s="47" t="s">
        <v>9</v>
      </c>
      <c r="B118" s="48" t="s">
        <v>7</v>
      </c>
      <c r="C118" s="49" t="s">
        <v>26</v>
      </c>
      <c r="D118" s="49" t="s">
        <v>296</v>
      </c>
      <c r="E118" s="49" t="s">
        <v>385</v>
      </c>
      <c r="F118" s="19" t="str">
        <f t="shared" si="23"/>
        <v>v.KPI.SCR.NetTradeSales.SalesValueLocalCurrency_MTD_Sep.R1</v>
      </c>
      <c r="G118" s="50" t="s">
        <v>2034</v>
      </c>
      <c r="H118" s="49" t="str">
        <f t="shared" si="24"/>
        <v>'sum({&lt;SK_RC_Sales={"'&amp;chr(36)&amp;'(vSalesRC)"},SK_SalesFinalCurrencyReportingEdition={"'&amp;chr(36)&amp;'(vRate)"}&gt;}SalesValueLocalCurrency_MTD_Sep)'</v>
      </c>
      <c r="K118" s="49">
        <v>1</v>
      </c>
    </row>
    <row r="119" spans="1:11" s="49" customFormat="1" x14ac:dyDescent="0.25">
      <c r="A119" s="47" t="s">
        <v>9</v>
      </c>
      <c r="B119" s="48" t="s">
        <v>7</v>
      </c>
      <c r="C119" s="49" t="s">
        <v>26</v>
      </c>
      <c r="D119" s="49" t="s">
        <v>296</v>
      </c>
      <c r="E119" s="49" t="s">
        <v>384</v>
      </c>
      <c r="F119" s="19" t="str">
        <f t="shared" si="23"/>
        <v>v.KPI.SCR.NetTradeSales.SalesValueLocalCurrency_MTD_Oct.R1</v>
      </c>
      <c r="G119" s="50" t="s">
        <v>2035</v>
      </c>
      <c r="H119" s="49" t="str">
        <f t="shared" si="24"/>
        <v>'sum({&lt;SK_RC_Sales={"'&amp;chr(36)&amp;'(vSalesRC)"},SK_SalesFinalCurrencyReportingEdition={"'&amp;chr(36)&amp;'(vRate)"}&gt;}SalesValueLocalCurrency_MTD_Oct)'</v>
      </c>
      <c r="K119" s="49">
        <v>1</v>
      </c>
    </row>
    <row r="120" spans="1:11" s="49" customFormat="1" x14ac:dyDescent="0.25">
      <c r="A120" s="47" t="s">
        <v>9</v>
      </c>
      <c r="B120" s="48" t="s">
        <v>7</v>
      </c>
      <c r="C120" s="49" t="s">
        <v>26</v>
      </c>
      <c r="D120" s="49" t="s">
        <v>296</v>
      </c>
      <c r="E120" s="49" t="s">
        <v>383</v>
      </c>
      <c r="F120" s="19" t="str">
        <f t="shared" si="23"/>
        <v>v.KPI.SCR.NetTradeSales.SalesValueLocalCurrency_MTD_Nov.R1</v>
      </c>
      <c r="G120" s="50" t="s">
        <v>2036</v>
      </c>
      <c r="H120" s="49" t="str">
        <f t="shared" si="24"/>
        <v>'sum({&lt;SK_RC_Sales={"'&amp;chr(36)&amp;'(vSalesRC)"},SK_SalesFinalCurrencyReportingEdition={"'&amp;chr(36)&amp;'(vRate)"}&gt;}SalesValueLocalCurrency_MTD_Nov)'</v>
      </c>
      <c r="K120" s="49">
        <v>1</v>
      </c>
    </row>
    <row r="121" spans="1:11" s="49" customFormat="1" x14ac:dyDescent="0.25">
      <c r="A121" s="47" t="s">
        <v>9</v>
      </c>
      <c r="B121" s="48" t="s">
        <v>7</v>
      </c>
      <c r="C121" s="49" t="s">
        <v>26</v>
      </c>
      <c r="D121" s="49" t="s">
        <v>296</v>
      </c>
      <c r="E121" s="49" t="s">
        <v>382</v>
      </c>
      <c r="F121" s="19" t="str">
        <f t="shared" si="23"/>
        <v>v.KPI.SCR.NetTradeSales.SalesValueLocalCurrency_MTD_Dec.R1</v>
      </c>
      <c r="G121" s="50" t="s">
        <v>2037</v>
      </c>
      <c r="H121" s="49" t="str">
        <f t="shared" si="24"/>
        <v>'sum({&lt;SK_RC_Sales={"'&amp;chr(36)&amp;'(vSalesRC)"},SK_SalesFinalCurrencyReportingEdition={"'&amp;chr(36)&amp;'(vRate)"}&gt;}SalesValueLocalCurrency_MTD_Dec)'</v>
      </c>
      <c r="K121" s="49">
        <v>1</v>
      </c>
    </row>
    <row r="122" spans="1:11" s="49" customFormat="1" x14ac:dyDescent="0.25">
      <c r="A122" s="49" t="s">
        <v>9</v>
      </c>
      <c r="B122" s="48" t="s">
        <v>7</v>
      </c>
      <c r="C122" s="49" t="s">
        <v>26</v>
      </c>
      <c r="D122" s="49" t="s">
        <v>303</v>
      </c>
      <c r="E122" s="49" t="s">
        <v>598</v>
      </c>
      <c r="F122" s="19" t="str">
        <f t="shared" si="23"/>
        <v>v.KPI.SCR.MCPConstruction.CostValueUSD.R1</v>
      </c>
      <c r="G122" s="50" t="s">
        <v>1938</v>
      </c>
      <c r="H122" s="49" t="str">
        <f t="shared" si="24"/>
        <v>'sum({&lt;SK_RC_Cost_MCP={"'&amp;chr(36)&amp;'(vCostRC1)"},SK_MCPFinalCurrencyReportingEdition={"'&amp;chr(36)&amp;'(vRate)"}&gt;}(CostValueUSD_Total*'&amp;chr(36)&amp;'(v.Aux.KPI.SCR.RC.OriginalUSD.MCP)))'</v>
      </c>
      <c r="J122" s="49" t="s">
        <v>304</v>
      </c>
      <c r="K122" s="49">
        <v>1</v>
      </c>
    </row>
    <row r="123" spans="1:11" s="49" customFormat="1" x14ac:dyDescent="0.25">
      <c r="A123" s="49" t="s">
        <v>9</v>
      </c>
      <c r="B123" s="48" t="s">
        <v>7</v>
      </c>
      <c r="C123" s="49" t="s">
        <v>26</v>
      </c>
      <c r="D123" s="49" t="s">
        <v>303</v>
      </c>
      <c r="E123" s="49" t="s">
        <v>1710</v>
      </c>
      <c r="F123" s="19" t="str">
        <f t="shared" ref="F123" si="25">CONCATENATE(A123,".",B123,".",C123,".",D123,".",E123)</f>
        <v>v.KPI.SCR.MCPConstruction.CostValueLC.R1</v>
      </c>
      <c r="G123" s="50" t="s">
        <v>1939</v>
      </c>
      <c r="H123" s="49" t="str">
        <f t="shared" ref="H123" si="26">"'"&amp;SUBSTITUTE(SUBSTITUTE(G123,"'","'&amp;chr(39)&amp;'"),"$","'&amp;chr(36)&amp;'")&amp;"'"</f>
        <v>'sum({&lt;SK_RC_Cost_MCP={"'&amp;chr(36)&amp;'(vCostRC1)"}&gt;}(CostValueUSD_Total*MCPExchangeRateSetValue))'</v>
      </c>
      <c r="J123" s="49" t="s">
        <v>304</v>
      </c>
      <c r="K123" s="49">
        <v>0</v>
      </c>
    </row>
    <row r="124" spans="1:11" s="49" customFormat="1" x14ac:dyDescent="0.25">
      <c r="A124" s="49" t="s">
        <v>9</v>
      </c>
      <c r="B124" s="48" t="s">
        <v>7</v>
      </c>
      <c r="C124" s="49" t="s">
        <v>26</v>
      </c>
      <c r="D124" s="49" t="s">
        <v>303</v>
      </c>
      <c r="E124" s="49" t="s">
        <v>370</v>
      </c>
      <c r="F124" s="19" t="str">
        <f t="shared" si="23"/>
        <v>v.KPI.SCR.MCPConstruction.InternalPlantSystemCost.R1</v>
      </c>
      <c r="G124" s="50" t="s">
        <v>1940</v>
      </c>
      <c r="H124" s="49" t="str">
        <f t="shared" si="24"/>
        <v>'sum({&lt;SK_RC_Cost_MCP={"'&amp;chr(36)&amp;'(vCostRC1)"},SK_MCPFinalCurrencyReportingEdition={"'&amp;chr(36)&amp;'(vRate)"}&gt;}([Internal Cost Fraction]*'&amp;chr(36)&amp;'(v.Aux.KPI.SCR.RC.OriginalUSD.MCP)))'</v>
      </c>
      <c r="J124" s="49" t="s">
        <v>304</v>
      </c>
      <c r="K124" s="49">
        <v>1</v>
      </c>
    </row>
    <row r="125" spans="1:11" s="49" customFormat="1" x14ac:dyDescent="0.25">
      <c r="A125" s="49" t="s">
        <v>9</v>
      </c>
      <c r="B125" s="48" t="s">
        <v>7</v>
      </c>
      <c r="C125" s="49" t="s">
        <v>26</v>
      </c>
      <c r="D125" s="49" t="s">
        <v>303</v>
      </c>
      <c r="E125" s="49" t="s">
        <v>371</v>
      </c>
      <c r="F125" s="19" t="str">
        <f t="shared" si="23"/>
        <v>v.KPI.SCR.MCPConstruction.ExternalPlantSystemCost.R1</v>
      </c>
      <c r="G125" s="50" t="s">
        <v>1941</v>
      </c>
      <c r="H125" s="49" t="str">
        <f t="shared" si="24"/>
        <v>'sum({&lt;SK_RC_Cost_MCP={"'&amp;chr(36)&amp;'(vCostRC1)"},SK_MCPFinalCurrencyReportingEdition={"'&amp;chr(36)&amp;'(vRate)"}&gt;}([External Cost Fraction]*'&amp;chr(36)&amp;'(v.Aux.KPI.SCR.RC.OriginalUSD.MCP)))'</v>
      </c>
      <c r="J125" s="49" t="s">
        <v>304</v>
      </c>
      <c r="K125" s="49">
        <v>1</v>
      </c>
    </row>
    <row r="126" spans="1:11" s="49" customFormat="1" x14ac:dyDescent="0.25">
      <c r="A126" s="49" t="s">
        <v>9</v>
      </c>
      <c r="B126" s="48" t="s">
        <v>7</v>
      </c>
      <c r="C126" s="49" t="s">
        <v>26</v>
      </c>
      <c r="D126" s="49" t="s">
        <v>303</v>
      </c>
      <c r="E126" s="49" t="s">
        <v>372</v>
      </c>
      <c r="F126" s="19" t="str">
        <f t="shared" si="23"/>
        <v>v.KPI.SCR.MCPConstruction.LocalAddonSystemCost.R1</v>
      </c>
      <c r="G126" s="50" t="s">
        <v>1942</v>
      </c>
      <c r="H126" s="49" t="str">
        <f t="shared" si="24"/>
        <v>'sum({&lt;SK_RC_Cost_MCP={"'&amp;chr(36)&amp;'(vCostRC1)"},SK_MCPFinalCurrencyReportingEdition={"'&amp;chr(36)&amp;'(vRate)"}&gt;}([Local Addon Cost Fraction]*'&amp;chr(36)&amp;'(v.Aux.KPI.SCR.RC.OriginalUSD.MCP)))'</v>
      </c>
      <c r="J126" s="49" t="s">
        <v>304</v>
      </c>
      <c r="K126" s="49">
        <v>1</v>
      </c>
    </row>
    <row r="127" spans="1:11" s="49" customFormat="1" x14ac:dyDescent="0.25">
      <c r="A127" s="47" t="s">
        <v>9</v>
      </c>
      <c r="B127" s="48" t="s">
        <v>7</v>
      </c>
      <c r="C127" s="49" t="s">
        <v>26</v>
      </c>
      <c r="D127" s="49" t="s">
        <v>303</v>
      </c>
      <c r="E127" s="49" t="s">
        <v>306</v>
      </c>
      <c r="F127" s="19" t="str">
        <f t="shared" ref="F127:F136" si="27">CONCATENATE(A127,".",B127,".",C127,".",D127,".",E127)</f>
        <v>v.KPI.SCR.MCPConstruction.OcnisPotIntValueUSD.R1</v>
      </c>
      <c r="G127" s="50" t="s">
        <v>1943</v>
      </c>
      <c r="H127" s="49" t="str">
        <f t="shared" si="24"/>
        <v>'sum({&lt;SK_RC_Cost_MCP={"'&amp;chr(36)&amp;'(vCostRC1)"},SK_MCPFinalCurrencyReportingEdition={"'&amp;chr(36)&amp;'(vRate)"}&gt;}(OcnisPotIntValueUSD*'&amp;chr(36)&amp;'(v.Aux.KPI.SCR.RC.OriginalUSD.MCP)))'</v>
      </c>
      <c r="J127" s="49" t="s">
        <v>304</v>
      </c>
      <c r="K127" s="49">
        <v>1</v>
      </c>
    </row>
    <row r="128" spans="1:11" s="49" customFormat="1" x14ac:dyDescent="0.25">
      <c r="A128" s="47" t="s">
        <v>9</v>
      </c>
      <c r="B128" s="48" t="s">
        <v>7</v>
      </c>
      <c r="C128" s="49" t="s">
        <v>26</v>
      </c>
      <c r="D128" s="49" t="s">
        <v>303</v>
      </c>
      <c r="E128" s="49" t="s">
        <v>307</v>
      </c>
      <c r="F128" s="19" t="str">
        <f t="shared" si="27"/>
        <v>v.KPI.SCR.MCPConstruction.OcnisPotExtValueUSD.R1</v>
      </c>
      <c r="G128" s="50" t="s">
        <v>1944</v>
      </c>
      <c r="H128" s="49" t="str">
        <f t="shared" si="24"/>
        <v>'sum({&lt;SK_RC_Cost_MCP={"'&amp;chr(36)&amp;'(vCostRC1)"},SK_MCPFinalCurrencyReportingEdition={"'&amp;chr(36)&amp;'(vRate)"}&gt;}(OcnisPotExtValueUSD*'&amp;chr(36)&amp;'(v.Aux.KPI.SCR.RC.OriginalUSD.MCP)))'</v>
      </c>
      <c r="J128" s="49" t="s">
        <v>304</v>
      </c>
      <c r="K128" s="49">
        <v>1</v>
      </c>
    </row>
    <row r="129" spans="1:11" s="49" customFormat="1" x14ac:dyDescent="0.25">
      <c r="A129" s="49" t="s">
        <v>9</v>
      </c>
      <c r="B129" s="48" t="s">
        <v>7</v>
      </c>
      <c r="C129" s="49" t="s">
        <v>26</v>
      </c>
      <c r="D129" s="49" t="s">
        <v>303</v>
      </c>
      <c r="E129" s="49" t="s">
        <v>308</v>
      </c>
      <c r="F129" s="19" t="str">
        <f>CONCATENATE(A129,".",B129,".",C129,".",D129,".",E129)</f>
        <v>v.KPI.SCR.MCPConstruction.OcnisPotValueUSD.R1</v>
      </c>
      <c r="G129" s="50" t="s">
        <v>1945</v>
      </c>
      <c r="H129" s="49" t="str">
        <f t="shared" si="24"/>
        <v>'sum({&lt;SK_RC_Cost_MCP={"'&amp;chr(36)&amp;'(vCostRC1)"},SK_MCPFinalCurrencyReportingEdition={"'&amp;chr(36)&amp;'(vRate)"}&gt;}(OcnisPotValueUSD*'&amp;chr(36)&amp;'(v.Aux.KPI.SCR.RC.OriginalUSD.MCP)))'</v>
      </c>
      <c r="J129" s="49" t="s">
        <v>304</v>
      </c>
      <c r="K129" s="49">
        <v>1</v>
      </c>
    </row>
    <row r="130" spans="1:11" s="49" customFormat="1" x14ac:dyDescent="0.25">
      <c r="A130" s="49" t="s">
        <v>9</v>
      </c>
      <c r="B130" s="48" t="s">
        <v>7</v>
      </c>
      <c r="C130" s="49" t="s">
        <v>26</v>
      </c>
      <c r="D130" s="49" t="s">
        <v>303</v>
      </c>
      <c r="E130" s="49" t="s">
        <v>309</v>
      </c>
      <c r="F130" s="19" t="str">
        <f>CONCATENATE(A130,".",B130,".",C130,".",D130,".",E130)</f>
        <v>v.KPI.SCR.MCPConstruction.OcnisPotDedicatedValueUSD.R1</v>
      </c>
      <c r="G130" s="50" t="s">
        <v>1946</v>
      </c>
      <c r="H130" s="49" t="str">
        <f t="shared" si="24"/>
        <v>'sum({&lt;SK_RC_Cost_MCP={"'&amp;chr(36)&amp;'(vCostRC1)"},SK_MCPFinalCurrencyReportingEdition={"'&amp;chr(36)&amp;'(vRate)"}&gt;}(OcnisPotDedicatedValueUSD*'&amp;chr(36)&amp;'(v.Aux.KPI.SCR.RC.OriginalUSD.MCP)))'</v>
      </c>
      <c r="J130" s="49" t="s">
        <v>304</v>
      </c>
      <c r="K130" s="49">
        <v>1</v>
      </c>
    </row>
    <row r="131" spans="1:11" s="49" customFormat="1" x14ac:dyDescent="0.25">
      <c r="A131" s="49" t="s">
        <v>9</v>
      </c>
      <c r="B131" s="48" t="s">
        <v>7</v>
      </c>
      <c r="C131" s="49" t="s">
        <v>26</v>
      </c>
      <c r="D131" s="49" t="s">
        <v>303</v>
      </c>
      <c r="E131" s="49" t="s">
        <v>310</v>
      </c>
      <c r="F131" s="19" t="str">
        <f t="shared" si="27"/>
        <v>v.KPI.SCR.MCPConstruction.OcnisPotIntPercentage.R1</v>
      </c>
      <c r="G131" s="50" t="s">
        <v>1947</v>
      </c>
      <c r="H131" s="49" t="str">
        <f t="shared" si="24"/>
        <v>'max({&lt;SK_RC_Cost_MCP={"'&amp;chr(36)&amp;'(vCostRC1)"},SK_MCPFinalCurrencyReportingEdition={"'&amp;chr(36)&amp;'(vRate)"}&gt;}OcnisPotIntPercentage)'</v>
      </c>
      <c r="J131" s="49" t="s">
        <v>304</v>
      </c>
      <c r="K131" s="49">
        <v>1</v>
      </c>
    </row>
    <row r="132" spans="1:11" s="49" customFormat="1" x14ac:dyDescent="0.25">
      <c r="A132" s="49" t="s">
        <v>9</v>
      </c>
      <c r="B132" s="48" t="s">
        <v>7</v>
      </c>
      <c r="C132" s="49" t="s">
        <v>26</v>
      </c>
      <c r="D132" s="49" t="s">
        <v>303</v>
      </c>
      <c r="E132" s="49" t="s">
        <v>311</v>
      </c>
      <c r="F132" s="19" t="str">
        <f t="shared" si="27"/>
        <v>v.KPI.SCR.MCPConstruction.OcnisPotExtPercentage.R1</v>
      </c>
      <c r="G132" s="50" t="s">
        <v>1948</v>
      </c>
      <c r="H132" s="49" t="str">
        <f t="shared" si="24"/>
        <v>'max({&lt;SK_RC_Cost_MCP={"'&amp;chr(36)&amp;'(vCostRC1)"},SK_MCPFinalCurrencyReportingEdition={"'&amp;chr(36)&amp;'(vRate)"}&gt;}OcnisPotExtPercentage)'</v>
      </c>
      <c r="J132" s="49" t="s">
        <v>304</v>
      </c>
      <c r="K132" s="49">
        <v>1</v>
      </c>
    </row>
    <row r="133" spans="1:11" s="49" customFormat="1" x14ac:dyDescent="0.25">
      <c r="A133" s="49" t="s">
        <v>9</v>
      </c>
      <c r="B133" s="48" t="s">
        <v>7</v>
      </c>
      <c r="C133" s="49" t="s">
        <v>26</v>
      </c>
      <c r="D133" s="49" t="s">
        <v>303</v>
      </c>
      <c r="E133" s="49" t="s">
        <v>312</v>
      </c>
      <c r="F133" s="19" t="str">
        <f t="shared" si="27"/>
        <v>v.KPI.SCR.MCPConstruction.OcnisPotWeightPercentage.R1</v>
      </c>
      <c r="G133" s="50" t="s">
        <v>1949</v>
      </c>
      <c r="H133" s="49" t="str">
        <f t="shared" si="24"/>
        <v>'max({&lt;SK_RC_Cost_MCP={"'&amp;chr(36)&amp;'(vCostRC1)"}&gt;}OcnisPotWeightPercentage)'</v>
      </c>
      <c r="J133" s="49" t="s">
        <v>304</v>
      </c>
      <c r="K133" s="49">
        <v>1</v>
      </c>
    </row>
    <row r="134" spans="1:11" s="49" customFormat="1" x14ac:dyDescent="0.25">
      <c r="A134" s="49" t="s">
        <v>9</v>
      </c>
      <c r="B134" s="48" t="s">
        <v>7</v>
      </c>
      <c r="C134" s="49" t="s">
        <v>26</v>
      </c>
      <c r="D134" s="49" t="s">
        <v>303</v>
      </c>
      <c r="E134" s="55" t="s">
        <v>369</v>
      </c>
      <c r="F134" s="19" t="str">
        <f t="shared" ref="F134" si="28">CONCATENATE(A134,".",B134,".",C134,".",D134,".",E134)</f>
        <v>v.KPI.SCR.MCPConstruction.SystemCost.R1</v>
      </c>
      <c r="G134" s="50" t="s">
        <v>1950</v>
      </c>
      <c r="H134" s="49" t="str">
        <f t="shared" ref="H134" si="29">"'"&amp;SUBSTITUTE(SUBSTITUTE(G134,"'","'&amp;chr(39)&amp;'"),"$","'&amp;chr(36)&amp;'")&amp;"'"</f>
        <v>'sum({&lt;SK_RC_Cost_MCP={"'&amp;chr(36)&amp;'(vCostRC1)"},SK_MCPFinalCurrencyReportingEdition={"'&amp;chr(36)&amp;'(vRate)"}&gt;}(SystemCost*'&amp;chr(36)&amp;'(v.Aux.KPI.SCR.RC.OriginalUSD.MCP)))'</v>
      </c>
      <c r="J134" s="49" t="s">
        <v>304</v>
      </c>
      <c r="K134" s="49">
        <v>1</v>
      </c>
    </row>
    <row r="135" spans="1:11" s="49" customFormat="1" x14ac:dyDescent="0.25">
      <c r="A135" s="49" t="s">
        <v>9</v>
      </c>
      <c r="B135" s="48" t="s">
        <v>7</v>
      </c>
      <c r="C135" s="49" t="s">
        <v>26</v>
      </c>
      <c r="D135" s="49" t="s">
        <v>303</v>
      </c>
      <c r="E135" s="55" t="s">
        <v>1711</v>
      </c>
      <c r="F135" s="19" t="str">
        <f t="shared" si="27"/>
        <v>v.KPI.SCR.MCPConstruction.SystemCostLC.R1</v>
      </c>
      <c r="G135" s="50" t="s">
        <v>1951</v>
      </c>
      <c r="H135" s="49" t="str">
        <f t="shared" si="24"/>
        <v>'sum({&lt;SK_RC_Cost_MCP={"'&amp;chr(36)&amp;'(vCostRC1)"}&gt;}(SystemCost*MCPExchangeRateSetValue))'</v>
      </c>
      <c r="J135" s="49" t="s">
        <v>304</v>
      </c>
      <c r="K135" s="49">
        <v>0</v>
      </c>
    </row>
    <row r="136" spans="1:11" s="49" customFormat="1" x14ac:dyDescent="0.25">
      <c r="A136" s="49" t="s">
        <v>9</v>
      </c>
      <c r="B136" s="48" t="s">
        <v>7</v>
      </c>
      <c r="C136" s="49" t="s">
        <v>26</v>
      </c>
      <c r="D136" s="49" t="s">
        <v>303</v>
      </c>
      <c r="E136" s="55" t="s">
        <v>358</v>
      </c>
      <c r="F136" s="19" t="str">
        <f t="shared" si="27"/>
        <v>v.KPI.SCR.MCPConstruction.SystemCost.Weight.R1</v>
      </c>
      <c r="G136" s="50" t="s">
        <v>1952</v>
      </c>
      <c r="H136" s="49" t="str">
        <f t="shared" si="24"/>
        <v>'sum({&lt;SK_RC_Cost_MCP={"'&amp;chr(36)&amp;'(vCostRC1)"},SK_MCPFinalCurrencyReportingEdition={"'&amp;chr(36)&amp;'(vRate)"}&gt;}(SystemCost@Weight*'&amp;chr(36)&amp;'(v.Aux.KPI.SCR.RC.OriginalUSD.MCP)))'</v>
      </c>
      <c r="J136" s="49" t="s">
        <v>304</v>
      </c>
      <c r="K136" s="49">
        <v>1</v>
      </c>
    </row>
    <row r="137" spans="1:11" s="49" customFormat="1" x14ac:dyDescent="0.25">
      <c r="A137" s="49" t="s">
        <v>9</v>
      </c>
      <c r="B137" s="48" t="s">
        <v>7</v>
      </c>
      <c r="C137" s="49" t="s">
        <v>26</v>
      </c>
      <c r="D137" s="49" t="s">
        <v>303</v>
      </c>
      <c r="E137" s="49" t="s">
        <v>359</v>
      </c>
      <c r="F137" s="19" t="str">
        <f t="shared" ref="F137:F138" si="30">CONCATENATE(A137,".",B137,".",C137,".",D137,".",E137)</f>
        <v>v.KPI.SCR.MCPConstruction.FinalDedicatedOCNISPerUnit.R1</v>
      </c>
      <c r="G137" s="50" t="s">
        <v>1953</v>
      </c>
      <c r="H137" s="49" t="str">
        <f t="shared" ref="H137:H138" si="31">"'"&amp;SUBSTITUTE(SUBSTITUTE(G137,"'","'&amp;chr(39)&amp;'"),"$","'&amp;chr(36)&amp;'")&amp;"'"</f>
        <v>'sum({&lt;SK_RC_Cost_MCP={"'&amp;chr(36)&amp;'(vCostRC1)"},SK_MCPFinalCurrencyReportingEdition={"'&amp;chr(36)&amp;'(vRate)"}&gt;}(FinalDedicatedOCNISPerUnit*'&amp;chr(36)&amp;'(v.Aux.KPI.SCR.RC.OriginalUSD.MCP)))'</v>
      </c>
      <c r="J137" s="49" t="s">
        <v>304</v>
      </c>
      <c r="K137" s="49">
        <v>1</v>
      </c>
    </row>
    <row r="138" spans="1:11" s="49" customFormat="1" x14ac:dyDescent="0.25">
      <c r="A138" s="49" t="s">
        <v>9</v>
      </c>
      <c r="B138" s="48" t="s">
        <v>7</v>
      </c>
      <c r="C138" s="49" t="s">
        <v>26</v>
      </c>
      <c r="D138" s="49" t="s">
        <v>303</v>
      </c>
      <c r="E138" s="49" t="s">
        <v>360</v>
      </c>
      <c r="F138" s="19" t="str">
        <f t="shared" si="30"/>
        <v>v.KPI.SCR.MCPConstruction.FinalRegularOCNISPerUnit.R1</v>
      </c>
      <c r="G138" s="50" t="s">
        <v>1954</v>
      </c>
      <c r="H138" s="49" t="str">
        <f t="shared" si="31"/>
        <v>'sum({&lt;SK_RC_Cost_MCP={"'&amp;chr(36)&amp;'(vCostRC1)"},SK_MCPFinalCurrencyReportingEdition={"'&amp;chr(36)&amp;'(vRate)"}&gt;}(FinalRegularOCNISPerUnit*'&amp;chr(36)&amp;'(v.Aux.KPI.SCR.RC.OriginalUSD.MCP)))'</v>
      </c>
      <c r="J138" s="49" t="s">
        <v>304</v>
      </c>
      <c r="K138" s="49">
        <v>1</v>
      </c>
    </row>
    <row r="139" spans="1:11" s="49" customFormat="1" x14ac:dyDescent="0.25">
      <c r="A139" s="49" t="s">
        <v>9</v>
      </c>
      <c r="B139" s="48" t="s">
        <v>7</v>
      </c>
      <c r="C139" s="49" t="s">
        <v>26</v>
      </c>
      <c r="D139" s="49" t="s">
        <v>303</v>
      </c>
      <c r="E139" s="49" t="s">
        <v>361</v>
      </c>
      <c r="F139" s="19" t="str">
        <f t="shared" ref="F139:F140" si="32">CONCATENATE(A139,".",B139,".",C139,".",D139,".",E139)</f>
        <v>v.KPI.SCR.MCPConstruction.FinalTotalOCNISPerUnit.R1</v>
      </c>
      <c r="G139" s="50" t="s">
        <v>1955</v>
      </c>
      <c r="H139" s="49" t="str">
        <f t="shared" ref="H139:H140" si="33">"'"&amp;SUBSTITUTE(SUBSTITUTE(G139,"'","'&amp;chr(39)&amp;'"),"$","'&amp;chr(36)&amp;'")&amp;"'"</f>
        <v>'sum({&lt;SK_RC_Cost_MCP={"'&amp;chr(36)&amp;'(vCostRC1)"},SK_MCPFinalCurrencyReportingEdition={"'&amp;chr(36)&amp;'(vRate)"}&gt;}(FinalTotalOCNISPerUnit*'&amp;chr(36)&amp;'(v.Aux.KPI.SCR.RC.OriginalUSD.MCP)))'</v>
      </c>
      <c r="J139" s="49" t="s">
        <v>304</v>
      </c>
      <c r="K139" s="49">
        <v>1</v>
      </c>
    </row>
    <row r="140" spans="1:11" s="49" customFormat="1" x14ac:dyDescent="0.25">
      <c r="A140" s="49" t="s">
        <v>9</v>
      </c>
      <c r="B140" s="48" t="s">
        <v>7</v>
      </c>
      <c r="C140" s="49" t="s">
        <v>26</v>
      </c>
      <c r="D140" s="49" t="s">
        <v>303</v>
      </c>
      <c r="E140" s="49" t="s">
        <v>362</v>
      </c>
      <c r="F140" s="19" t="str">
        <f t="shared" si="32"/>
        <v>v.KPI.SCR.MCPConstruction.FinalSystemCost.R1</v>
      </c>
      <c r="G140" s="50" t="s">
        <v>1956</v>
      </c>
      <c r="H140" s="49" t="str">
        <f t="shared" si="33"/>
        <v>'sum({&lt;SK_RC_Cost_MCP={"'&amp;chr(36)&amp;'(vCostRC1)"},SK_MCPFinalCurrencyReportingEdition={"'&amp;chr(36)&amp;'(vRate)"}&gt;}(FinalSystemCost*'&amp;chr(36)&amp;'(v.Aux.KPI.SCR.RC.OriginalUSD.MCP)))'</v>
      </c>
      <c r="J140" s="49" t="s">
        <v>304</v>
      </c>
      <c r="K140" s="49">
        <v>1</v>
      </c>
    </row>
    <row r="141" spans="1:11" s="49" customFormat="1" x14ac:dyDescent="0.25">
      <c r="A141" s="49" t="s">
        <v>9</v>
      </c>
      <c r="B141" s="48" t="s">
        <v>7</v>
      </c>
      <c r="C141" s="49" t="s">
        <v>26</v>
      </c>
      <c r="D141" s="49" t="s">
        <v>303</v>
      </c>
      <c r="E141" s="49" t="s">
        <v>363</v>
      </c>
      <c r="F141" s="19" t="str">
        <f t="shared" ref="F141:F144" si="34">CONCATENATE(A141,".",B141,".",C141,".",D141,".",E141)</f>
        <v>v.KPI.SCR.MCPConstruction.FinalMCPOCNISPerUnit.R1</v>
      </c>
      <c r="G141" s="50" t="s">
        <v>1957</v>
      </c>
      <c r="H141" s="49" t="str">
        <f t="shared" ref="H141:H144" si="35">"'"&amp;SUBSTITUTE(SUBSTITUTE(G141,"'","'&amp;chr(39)&amp;'"),"$","'&amp;chr(36)&amp;'")&amp;"'"</f>
        <v>'sum({&lt;SK_RC_Cost_MCP={"'&amp;chr(36)&amp;'(vCostRC1)"},SK_MCPFinalCurrencyReportingEdition={"'&amp;chr(36)&amp;'(vRate)"}&gt;}(FinalMCPOCNISPerUnit*'&amp;chr(36)&amp;'(v.Aux.KPI.SCR.RC.OriginalUSD.MCP)))'</v>
      </c>
      <c r="J141" s="49" t="s">
        <v>304</v>
      </c>
      <c r="K141" s="49">
        <v>1</v>
      </c>
    </row>
    <row r="142" spans="1:11" x14ac:dyDescent="0.25">
      <c r="A142" s="18" t="s">
        <v>9</v>
      </c>
      <c r="B142" s="18" t="s">
        <v>7</v>
      </c>
      <c r="C142" s="18" t="s">
        <v>26</v>
      </c>
      <c r="D142" s="18" t="s">
        <v>1683</v>
      </c>
      <c r="E142" s="18" t="s">
        <v>1824</v>
      </c>
      <c r="F142" s="73" t="str">
        <f>CONCATENATE(A142,".",B142,".",C142,".",D142,".",E142)</f>
        <v>v.KPI.SCR.SalesFacts.ExchangeRatePY.R1</v>
      </c>
      <c r="G142" s="20" t="s">
        <v>1825</v>
      </c>
      <c r="H142" s="18" t="str">
        <f t="shared" ref="H142" si="36">"'"&amp;SUBSTITUTE(SUBSTITUTE(G142,"'","'&amp;chr(39)&amp;'"),"$","'&amp;chr(36)&amp;'")&amp;"'"</f>
        <v>'max({&lt;SK_RC_Sales={"'&amp;chr(36)&amp;'(v.Aux.KPI.SCR.RC.PY.Cost.Selector)"}&gt;}SalesExchangeRateOriginal)'</v>
      </c>
      <c r="K142" s="18">
        <v>1</v>
      </c>
    </row>
    <row r="143" spans="1:11" x14ac:dyDescent="0.25">
      <c r="A143" s="18" t="s">
        <v>9</v>
      </c>
      <c r="B143" s="18" t="s">
        <v>7</v>
      </c>
      <c r="C143" s="18" t="s">
        <v>26</v>
      </c>
      <c r="D143" s="18" t="s">
        <v>1683</v>
      </c>
      <c r="E143" s="18" t="s">
        <v>1684</v>
      </c>
      <c r="F143" s="73" t="str">
        <f t="shared" si="34"/>
        <v>v.KPI.SCR.SalesFacts.ExchangeRate.R1</v>
      </c>
      <c r="G143" s="20" t="s">
        <v>1958</v>
      </c>
      <c r="H143" s="18" t="str">
        <f t="shared" si="35"/>
        <v>'max({&lt;SK_RC_Sales={"'&amp;chr(36)&amp;'(vCostRC1)"}&gt;}SalesExchangeRateOriginal)'</v>
      </c>
      <c r="K143" s="18">
        <v>1</v>
      </c>
    </row>
    <row r="144" spans="1:11" ht="13.5" customHeight="1" x14ac:dyDescent="0.25">
      <c r="A144" s="18" t="s">
        <v>9</v>
      </c>
      <c r="B144" s="18" t="s">
        <v>7</v>
      </c>
      <c r="C144" s="18" t="s">
        <v>26</v>
      </c>
      <c r="D144" s="18" t="s">
        <v>1683</v>
      </c>
      <c r="E144" s="18" t="s">
        <v>1685</v>
      </c>
      <c r="F144" s="73" t="str">
        <f t="shared" si="34"/>
        <v>v.KPI.SCR.SalesFacts.ExchangeRate.R2</v>
      </c>
      <c r="G144" s="20" t="s">
        <v>1959</v>
      </c>
      <c r="H144" s="18" t="str">
        <f t="shared" si="35"/>
        <v>'max({&lt;SK_RC_Sales={"'&amp;chr(36)&amp;'(vCostRC2)"}&gt;}SalesExchangeRateOriginal)'</v>
      </c>
      <c r="K144" s="18">
        <v>1</v>
      </c>
    </row>
    <row r="145" spans="1:11" ht="23.25" customHeight="1" x14ac:dyDescent="0.25">
      <c r="A145" s="18" t="s">
        <v>9</v>
      </c>
      <c r="B145" s="22" t="s">
        <v>7</v>
      </c>
      <c r="C145" s="18" t="s">
        <v>562</v>
      </c>
      <c r="D145" s="18" t="s">
        <v>563</v>
      </c>
      <c r="E145" s="18" t="s">
        <v>654</v>
      </c>
      <c r="F145" s="24" t="str">
        <f t="shared" ref="F145" si="37">CONCATENATE(A145,".",B145,".",C145,".",D145,".",E145)</f>
        <v>v.KPI.SCR.Report.CoGS.Total.R1</v>
      </c>
      <c r="G145" s="74" t="s">
        <v>2038</v>
      </c>
      <c r="H145" s="18" t="str">
        <f t="shared" ref="H145" si="38">"'"&amp;SUBSTITUTE(SUBSTITUTE(G145,"'","'&amp;chr(39)&amp;'"),"$","'&amp;chr(36)&amp;'")&amp;"'"</f>
        <v>'sum(aggr(
 max({&lt;SK_RC_Sales={"'&amp;chr(36)&amp;'(vSalesRC)"}&gt;}
 (SalesQuantity+FreegoodsQuantity))
 *
sum({&lt;SK_RC_Cost_Plant={"'&amp;chr(36)&amp;'(vCostRC1)"},SK_CostFinalCurrencyReportingEdition={"'&amp;chr(36)&amp;'(vRate)"},COST_SOURCE_ID={1}&gt;}
 (CostPlantValueUSD_Total*'&amp;chr(36)&amp;'(v.Aux.KPI.SCR.RC.OriginalUSD.CostPlant)))
 , PackNumber,MaterialNumber,CyclicDimension
 )
)'</v>
      </c>
      <c r="K145" s="18">
        <v>1</v>
      </c>
    </row>
    <row r="146" spans="1:11" ht="27.75" customHeight="1" x14ac:dyDescent="0.25">
      <c r="A146" s="18" t="s">
        <v>9</v>
      </c>
      <c r="B146" s="22" t="s">
        <v>7</v>
      </c>
      <c r="C146" s="18" t="s">
        <v>562</v>
      </c>
      <c r="D146" s="18" t="s">
        <v>563</v>
      </c>
      <c r="E146" s="18" t="s">
        <v>657</v>
      </c>
      <c r="F146" s="24" t="str">
        <f t="shared" ref="F146:F147" si="39">CONCATENATE(A146,".",B146,".",C146,".",D146,".",E146)</f>
        <v>v.KPI.SCR.Report.CoGS.Total.Comp.R2</v>
      </c>
      <c r="G146" s="74" t="s">
        <v>2039</v>
      </c>
      <c r="H146" s="18" t="str">
        <f t="shared" ref="H146:H147" si="40">"'"&amp;SUBSTITUTE(SUBSTITUTE(G146,"'","'&amp;chr(39)&amp;'"),"$","'&amp;chr(36)&amp;'")&amp;"'"</f>
        <v>'sum(aggr(
 max({&lt;SK_RC_Sales={"'&amp;chr(36)&amp;'(vSalesRC)"}&gt;}
 (SalesQuantity+FreegoodsQuantity))
 *
sum({&lt;SK_RC_Cost_Plant={"'&amp;chr(36)&amp;'(vCostRC2)"},SK_CostFinalCurrencyReportingEdition={"'&amp;chr(36)&amp;'(vRate)"},COST_SOURCE_ID={1}&gt;}
 (CostPlantValueUSD_Total*'&amp;chr(36)&amp;'(v.Aux.KPI.SCR.RC.OriginalUSD.CostPlant)))
 , PackNumber,MaterialNumber,CyclicDimension
 )
)'</v>
      </c>
      <c r="K146" s="18">
        <v>1</v>
      </c>
    </row>
    <row r="147" spans="1:11" s="49" customFormat="1" x14ac:dyDescent="0.25">
      <c r="A147" s="47" t="s">
        <v>9</v>
      </c>
      <c r="B147" s="48" t="s">
        <v>7</v>
      </c>
      <c r="C147" s="49" t="s">
        <v>26</v>
      </c>
      <c r="D147" s="49" t="s">
        <v>296</v>
      </c>
      <c r="E147" s="49" t="s">
        <v>297</v>
      </c>
      <c r="F147" s="24" t="str">
        <f t="shared" si="39"/>
        <v>v.KPI.SCR.NetTradeSales.SalesValueUSD.R1</v>
      </c>
      <c r="G147" s="50" t="s">
        <v>1962</v>
      </c>
      <c r="H147" s="49" t="str">
        <f t="shared" si="40"/>
        <v>'sum({&lt;SK_RC_Sales={"'&amp;chr(36)&amp;'(vSalesRC)"}&gt;}SamplesQuantity)'</v>
      </c>
      <c r="K147" s="49">
        <v>1</v>
      </c>
    </row>
    <row r="148" spans="1:11" s="58" customFormat="1" hidden="1" x14ac:dyDescent="0.25">
      <c r="A148" s="56" t="s">
        <v>9</v>
      </c>
      <c r="B148" s="57" t="s">
        <v>7</v>
      </c>
      <c r="C148" s="58" t="s">
        <v>26</v>
      </c>
      <c r="D148" s="58" t="s">
        <v>271</v>
      </c>
      <c r="E148" s="58" t="s">
        <v>601</v>
      </c>
      <c r="F148" s="19" t="str">
        <f>CONCATENATE(A148,".",B148,".",C148,".",D148,".",E148)</f>
        <v>v.KPI.SCR.CostCompConsMixed.ValueUSDF.JnJ.R2</v>
      </c>
      <c r="G148" s="59" t="s">
        <v>1291</v>
      </c>
      <c r="H148" s="60" t="str">
        <f>"'"&amp;SUBSTITUTE(SUBSTITUTE(G148,"'","'&amp;chr(39)&amp;'"),"$","'&amp;chr(36)&amp;'")&amp;"'"</f>
        <v>'sum({&lt;SK_RC_Cost_Plant={"'&amp;chr(36)&amp;'(v.Aux.KPI.SCR.RC.Cost.Selector.Comp)"},SK_CostFinalCurrencyReportingEdition={"'&amp;chr(36)&amp;'(v.Aux.KPI.SCR.ReportCurrency.Selector)"},COST_SOURCE_ID={1}&gt;}(CostValueUSD_F_JnJ*'&amp;chr(36)&amp;'(v.Aux.KPI.SCR.RC.OriginalUSD.CostPlant)))'</v>
      </c>
      <c r="J148" s="58" t="s">
        <v>305</v>
      </c>
      <c r="K148" s="58">
        <v>1</v>
      </c>
    </row>
    <row r="149" spans="1:11" s="58" customFormat="1" hidden="1" x14ac:dyDescent="0.25">
      <c r="A149" s="56" t="s">
        <v>9</v>
      </c>
      <c r="B149" s="57" t="s">
        <v>7</v>
      </c>
      <c r="C149" s="58" t="s">
        <v>26</v>
      </c>
      <c r="D149" s="58" t="s">
        <v>271</v>
      </c>
      <c r="E149" s="58" t="s">
        <v>602</v>
      </c>
      <c r="F149" s="19" t="str">
        <f t="shared" ref="F149:F158" si="41">CONCATENATE(A149,".",B149,".",C149,".",D149,".",E149)</f>
        <v>v.KPI.SCR.CostCompConsMixed.ValueUSDF.Oth.R2</v>
      </c>
      <c r="G149" s="59" t="s">
        <v>1292</v>
      </c>
      <c r="H149" s="60" t="str">
        <f t="shared" ref="H149:H158" si="42">"'"&amp;SUBSTITUTE(SUBSTITUTE(G149,"'","'&amp;chr(39)&amp;'"),"$","'&amp;chr(36)&amp;'")&amp;"'"</f>
        <v>'sum({&lt;SK_RC_Cost_Plant={"'&amp;chr(36)&amp;'(v.Aux.KPI.SCR.RC.Cost.Selector.Comp)"},SK_CostFinalCurrencyReportingEdition={"'&amp;chr(36)&amp;'(v.Aux.KPI.SCR.ReportCurrency.Selector)"},COST_SOURCE_ID={1}&gt;}(CostValueUSD_F_Oth*'&amp;chr(36)&amp;'(v.Aux.KPI.SCR.RC.OriginalUSD.CostPlant)))'</v>
      </c>
      <c r="J149" s="58" t="s">
        <v>305</v>
      </c>
      <c r="K149" s="58">
        <v>1</v>
      </c>
    </row>
    <row r="150" spans="1:11" s="58" customFormat="1" hidden="1" x14ac:dyDescent="0.25">
      <c r="A150" s="56" t="s">
        <v>9</v>
      </c>
      <c r="B150" s="57" t="s">
        <v>7</v>
      </c>
      <c r="C150" s="58" t="s">
        <v>26</v>
      </c>
      <c r="D150" s="58" t="s">
        <v>271</v>
      </c>
      <c r="E150" s="58" t="s">
        <v>603</v>
      </c>
      <c r="F150" s="19" t="str">
        <f t="shared" si="41"/>
        <v>v.KPI.SCR.CostCompConsMixed.ValueUSDF.Ovh.R2</v>
      </c>
      <c r="G150" s="59" t="s">
        <v>1293</v>
      </c>
      <c r="H150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F_Ovh*'&amp;chr(36)&amp;'(v.Aux.KPI.SCR.RC.OriginalUSD.CostPlant)))'</v>
      </c>
      <c r="J150" s="58" t="s">
        <v>305</v>
      </c>
      <c r="K150" s="58">
        <v>1</v>
      </c>
    </row>
    <row r="151" spans="1:11" s="58" customFormat="1" hidden="1" x14ac:dyDescent="0.25">
      <c r="A151" s="56" t="s">
        <v>9</v>
      </c>
      <c r="B151" s="57" t="s">
        <v>7</v>
      </c>
      <c r="C151" s="58" t="s">
        <v>26</v>
      </c>
      <c r="D151" s="58" t="s">
        <v>271</v>
      </c>
      <c r="E151" s="58" t="s">
        <v>604</v>
      </c>
      <c r="F151" s="19" t="str">
        <f t="shared" si="41"/>
        <v>v.KPI.SCR.CostCompConsMixed.ValueUSDLabour.R2</v>
      </c>
      <c r="G151" s="59" t="s">
        <v>1294</v>
      </c>
      <c r="H151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Labour*'&amp;chr(36)&amp;'(v.Aux.KPI.SCR.RC.OriginalUSD.CostPlant)))'</v>
      </c>
      <c r="J151" s="58" t="s">
        <v>305</v>
      </c>
      <c r="K151" s="58">
        <v>1</v>
      </c>
    </row>
    <row r="152" spans="1:11" s="58" customFormat="1" hidden="1" x14ac:dyDescent="0.25">
      <c r="A152" s="56" t="s">
        <v>9</v>
      </c>
      <c r="B152" s="57" t="s">
        <v>7</v>
      </c>
      <c r="C152" s="58" t="s">
        <v>26</v>
      </c>
      <c r="D152" s="58" t="s">
        <v>271</v>
      </c>
      <c r="E152" s="58" t="s">
        <v>605</v>
      </c>
      <c r="F152" s="19" t="str">
        <f t="shared" si="41"/>
        <v>v.KPI.SCR.CostCompConsMixed.ValueUSDM.JnJ.R2</v>
      </c>
      <c r="G152" s="59" t="s">
        <v>1295</v>
      </c>
      <c r="H152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M_JnJ*'&amp;chr(36)&amp;'(v.Aux.KPI.SCR.RC.OriginalUSD.CostPlant)))'</v>
      </c>
      <c r="J152" s="58" t="s">
        <v>305</v>
      </c>
      <c r="K152" s="58">
        <v>1</v>
      </c>
    </row>
    <row r="153" spans="1:11" s="58" customFormat="1" hidden="1" x14ac:dyDescent="0.25">
      <c r="A153" s="56" t="s">
        <v>9</v>
      </c>
      <c r="B153" s="57" t="s">
        <v>7</v>
      </c>
      <c r="C153" s="58" t="s">
        <v>26</v>
      </c>
      <c r="D153" s="58" t="s">
        <v>271</v>
      </c>
      <c r="E153" s="58" t="s">
        <v>606</v>
      </c>
      <c r="F153" s="19" t="str">
        <f t="shared" si="41"/>
        <v>v.KPI.SCR.CostCompConsMixed.ValueUSDM.Oth.R2</v>
      </c>
      <c r="G153" s="59" t="s">
        <v>1296</v>
      </c>
      <c r="H153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M_Oth*'&amp;chr(36)&amp;'(v.Aux.KPI.SCR.RC.OriginalUSD.CostPlant)))'</v>
      </c>
      <c r="J153" s="58" t="s">
        <v>305</v>
      </c>
      <c r="K153" s="58">
        <v>1</v>
      </c>
    </row>
    <row r="154" spans="1:11" s="58" customFormat="1" hidden="1" x14ac:dyDescent="0.25">
      <c r="A154" s="56" t="s">
        <v>9</v>
      </c>
      <c r="B154" s="57" t="s">
        <v>7</v>
      </c>
      <c r="C154" s="58" t="s">
        <v>26</v>
      </c>
      <c r="D154" s="58" t="s">
        <v>271</v>
      </c>
      <c r="E154" s="58" t="s">
        <v>607</v>
      </c>
      <c r="F154" s="19" t="str">
        <f t="shared" si="41"/>
        <v>v.KPI.SCR.CostCompConsMixed.ValueUSDRemaining.R2</v>
      </c>
      <c r="G154" s="59" t="s">
        <v>1297</v>
      </c>
      <c r="H154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Remaining*'&amp;chr(36)&amp;'(v.Aux.KPI.SCR.RC.OriginalUSD.CostPlant)))'</v>
      </c>
      <c r="J154" s="58" t="s">
        <v>305</v>
      </c>
      <c r="K154" s="58">
        <v>1</v>
      </c>
    </row>
    <row r="155" spans="1:11" s="58" customFormat="1" hidden="1" x14ac:dyDescent="0.25">
      <c r="A155" s="56" t="s">
        <v>9</v>
      </c>
      <c r="B155" s="57" t="s">
        <v>7</v>
      </c>
      <c r="C155" s="58" t="s">
        <v>26</v>
      </c>
      <c r="D155" s="58" t="s">
        <v>271</v>
      </c>
      <c r="E155" s="58" t="s">
        <v>608</v>
      </c>
      <c r="F155" s="19" t="str">
        <f t="shared" si="41"/>
        <v>v.KPI.SCR.CostCompConsMixed.ValueUSDV.Ovh.R2</v>
      </c>
      <c r="G155" s="59" t="s">
        <v>1298</v>
      </c>
      <c r="H155" s="60" t="str">
        <f t="shared" si="42"/>
        <v>'sum({&lt;SK_RC_Cost_Plant={"'&amp;chr(36)&amp;'(v.Aux.KPI.SCR.RC.Cost.Selector.Comp)"},SK_CostFinalCurrencyReportingEdition={"'&amp;chr(36)&amp;'(v.Aux.KPI.SCR.ReportCurrency.Selector)"},COST_SOURCE_ID={1}&gt;}(CostValueUSD_V_Ovh*'&amp;chr(36)&amp;'(v.Aux.KPI.SCR.RC.OriginalUSD.CostPlant)))'</v>
      </c>
      <c r="J155" s="58" t="s">
        <v>305</v>
      </c>
      <c r="K155" s="58">
        <v>1</v>
      </c>
    </row>
    <row r="156" spans="1:11" s="61" customFormat="1" hidden="1" x14ac:dyDescent="0.25">
      <c r="A156" s="56" t="s">
        <v>9</v>
      </c>
      <c r="B156" s="57" t="s">
        <v>7</v>
      </c>
      <c r="C156" s="61" t="s">
        <v>26</v>
      </c>
      <c r="D156" s="61" t="s">
        <v>271</v>
      </c>
      <c r="E156" s="61" t="s">
        <v>609</v>
      </c>
      <c r="F156" s="26" t="str">
        <f t="shared" si="41"/>
        <v>v.KPI.SCR.CostCompConsMixed.ValueUSDTotal.Value.R2</v>
      </c>
      <c r="G156" s="62" t="s">
        <v>1373</v>
      </c>
      <c r="H156" s="63" t="str">
        <f t="shared" si="42"/>
        <v>'sum({&lt;SK_RC_Cost_Plant={"'&amp;chr(36)&amp;'(v.Aux.KPI.SCR.RC.Cost.Selector.Comp)"},SK_CostFinalCurrencyReportingEdition={"'&amp;chr(36)&amp;'(v.Aux.KPI.SCR.ReportCurrency.Selector)"},COST_SOURCE_ID={1}&gt;}(CostPlantValueUSD_Total)*'&amp;chr(36)&amp;'(v.Aux.KPI.SCR.RC.OriginalUSD.CostPlant))'</v>
      </c>
      <c r="J156" s="61" t="s">
        <v>305</v>
      </c>
      <c r="K156" s="58">
        <v>1</v>
      </c>
    </row>
    <row r="157" spans="1:11" s="61" customFormat="1" hidden="1" x14ac:dyDescent="0.25">
      <c r="A157" s="56" t="s">
        <v>9</v>
      </c>
      <c r="B157" s="57" t="s">
        <v>7</v>
      </c>
      <c r="C157" s="61" t="s">
        <v>26</v>
      </c>
      <c r="D157" s="61" t="s">
        <v>271</v>
      </c>
      <c r="E157" s="61" t="s">
        <v>1713</v>
      </c>
      <c r="F157" s="26" t="str">
        <f t="shared" si="41"/>
        <v>v.KPI.SCR.CostCompConsMixed.ValueLCTotal.Value.R2</v>
      </c>
      <c r="G157" s="62" t="s">
        <v>1714</v>
      </c>
      <c r="H157" s="63" t="str">
        <f t="shared" si="42"/>
        <v>'sum({&lt;SK_RC_Cost_Plant={"'&amp;chr(36)&amp;'(v.Aux.KPI.SCR.RC.Cost.Selector.Comp)"},COST_SOURCE_ID={1}&gt;}(CostPlantValueLC_Total))'</v>
      </c>
      <c r="J157" s="61" t="s">
        <v>305</v>
      </c>
      <c r="K157" s="58">
        <v>1</v>
      </c>
    </row>
    <row r="158" spans="1:11" s="61" customFormat="1" hidden="1" x14ac:dyDescent="0.25">
      <c r="A158" s="56" t="s">
        <v>9</v>
      </c>
      <c r="B158" s="57" t="s">
        <v>7</v>
      </c>
      <c r="C158" s="61" t="s">
        <v>26</v>
      </c>
      <c r="D158" s="61" t="s">
        <v>271</v>
      </c>
      <c r="E158" s="61" t="s">
        <v>1187</v>
      </c>
      <c r="F158" s="26" t="str">
        <f t="shared" si="41"/>
        <v>v.KPI.SCR.CostCompConsMixed.IntermediateSysCost.R2</v>
      </c>
      <c r="G158" s="62" t="s">
        <v>1299</v>
      </c>
      <c r="H158" s="63" t="str">
        <f t="shared" si="42"/>
        <v>'sum({&lt;SK_RC_Cost_Plant={"'&amp;chr(36)&amp;'(v.Aux.KPI.SCR.RC.Cost.Selector.Comp)"},SK_CostFinalCurrencyReportingEdition={"'&amp;chr(36)&amp;'(v.Aux.KPI.SCR.ReportCurrency.Selector)"},COST_SOURCE_ID={1}&gt;}(IntermediateSystemCost)*'&amp;chr(36)&amp;'(v.Aux.KPI.SCR.RC.OriginalUSD.CostPlant))'</v>
      </c>
      <c r="J158" s="61" t="s">
        <v>305</v>
      </c>
      <c r="K158" s="61">
        <v>1</v>
      </c>
    </row>
    <row r="159" spans="1:11" s="58" customFormat="1" hidden="1" x14ac:dyDescent="0.25">
      <c r="A159" s="56" t="s">
        <v>9</v>
      </c>
      <c r="B159" s="57" t="s">
        <v>7</v>
      </c>
      <c r="C159" s="58" t="s">
        <v>26</v>
      </c>
      <c r="D159" s="58" t="s">
        <v>271</v>
      </c>
      <c r="E159" s="58" t="s">
        <v>610</v>
      </c>
      <c r="F159" s="19" t="str">
        <f>CONCATENATE(A159,".",B159,".",C159,".",D159,".",E159)</f>
        <v>v.KPI.SCR.CostCompConsMixed.STD.ValueUSDF.JnJ.R2</v>
      </c>
      <c r="G159" s="59" t="s">
        <v>1300</v>
      </c>
      <c r="H159" s="60" t="str">
        <f>"'"&amp;SUBSTITUTE(SUBSTITUTE(G159,"'","'&amp;chr(39)&amp;'"),"$","'&amp;chr(36)&amp;'")&amp;"'"</f>
        <v>'sum({&lt;SK_RC_Cost_Plant={"'&amp;chr(36)&amp;'(v.Aux.KPI.SCR.RC.Cost.Selector.Comp)"},SK_CostFinalCurrencyReportingEdition={"'&amp;chr(36)&amp;'(v.Aux.KPI.SCR.ReportCurrency.Selector)"},COST_SOURCE_ID={2}&gt;}(CostValueUSD_F_JnJ*'&amp;chr(36)&amp;'(v.Aux.KPI.SCR.RC.OriginalUSD.CostPlant)))'</v>
      </c>
      <c r="J159" s="58" t="s">
        <v>305</v>
      </c>
      <c r="K159" s="58">
        <v>1</v>
      </c>
    </row>
    <row r="160" spans="1:11" s="58" customFormat="1" hidden="1" x14ac:dyDescent="0.25">
      <c r="A160" s="56" t="s">
        <v>9</v>
      </c>
      <c r="B160" s="57" t="s">
        <v>7</v>
      </c>
      <c r="C160" s="58" t="s">
        <v>26</v>
      </c>
      <c r="D160" s="58" t="s">
        <v>271</v>
      </c>
      <c r="E160" s="58" t="s">
        <v>611</v>
      </c>
      <c r="F160" s="19" t="str">
        <f t="shared" ref="F160:F169" si="43">CONCATENATE(A160,".",B160,".",C160,".",D160,".",E160)</f>
        <v>v.KPI.SCR.CostCompConsMixed.STD.ValueUSDF.Oth.R2</v>
      </c>
      <c r="G160" s="59" t="s">
        <v>1301</v>
      </c>
      <c r="H160" s="60" t="str">
        <f t="shared" ref="H160:H185" si="44">"'"&amp;SUBSTITUTE(SUBSTITUTE(G160,"'","'&amp;chr(39)&amp;'"),"$","'&amp;chr(36)&amp;'")&amp;"'"</f>
        <v>'sum({&lt;SK_RC_Cost_Plant={"'&amp;chr(36)&amp;'(v.Aux.KPI.SCR.RC.Cost.Selector.Comp)"},SK_CostFinalCurrencyReportingEdition={"'&amp;chr(36)&amp;'(v.Aux.KPI.SCR.ReportCurrency.Selector)"},COST_SOURCE_ID={2}&gt;}(CostValueUSD_F_Oth*'&amp;chr(36)&amp;'(v.Aux.KPI.SCR.RC.OriginalUSD.CostPlant)))'</v>
      </c>
      <c r="J160" s="58" t="s">
        <v>305</v>
      </c>
      <c r="K160" s="58">
        <v>1</v>
      </c>
    </row>
    <row r="161" spans="1:11" s="58" customFormat="1" hidden="1" x14ac:dyDescent="0.25">
      <c r="A161" s="56" t="s">
        <v>9</v>
      </c>
      <c r="B161" s="57" t="s">
        <v>7</v>
      </c>
      <c r="C161" s="58" t="s">
        <v>26</v>
      </c>
      <c r="D161" s="58" t="s">
        <v>271</v>
      </c>
      <c r="E161" s="58" t="s">
        <v>612</v>
      </c>
      <c r="F161" s="19" t="str">
        <f t="shared" si="43"/>
        <v>v.KPI.SCR.CostCompConsMixed.STD.ValueUSDF.Ovh.R2</v>
      </c>
      <c r="G161" s="59" t="s">
        <v>1302</v>
      </c>
      <c r="H161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F_Ovh*'&amp;chr(36)&amp;'(v.Aux.KPI.SCR.RC.OriginalUSD.CostPlant)))'</v>
      </c>
      <c r="J161" s="58" t="s">
        <v>305</v>
      </c>
      <c r="K161" s="58">
        <v>1</v>
      </c>
    </row>
    <row r="162" spans="1:11" s="58" customFormat="1" hidden="1" x14ac:dyDescent="0.25">
      <c r="A162" s="56" t="s">
        <v>9</v>
      </c>
      <c r="B162" s="57" t="s">
        <v>7</v>
      </c>
      <c r="C162" s="58" t="s">
        <v>26</v>
      </c>
      <c r="D162" s="58" t="s">
        <v>271</v>
      </c>
      <c r="E162" s="58" t="s">
        <v>613</v>
      </c>
      <c r="F162" s="19" t="str">
        <f t="shared" si="43"/>
        <v>v.KPI.SCR.CostCompConsMixed.STD.ValueUSDLabour.R2</v>
      </c>
      <c r="G162" s="59" t="s">
        <v>1303</v>
      </c>
      <c r="H162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Labour*'&amp;chr(36)&amp;'(v.Aux.KPI.SCR.RC.OriginalUSD.CostPlant)))'</v>
      </c>
      <c r="J162" s="58" t="s">
        <v>305</v>
      </c>
      <c r="K162" s="58">
        <v>1</v>
      </c>
    </row>
    <row r="163" spans="1:11" s="58" customFormat="1" hidden="1" x14ac:dyDescent="0.25">
      <c r="A163" s="56" t="s">
        <v>9</v>
      </c>
      <c r="B163" s="57" t="s">
        <v>7</v>
      </c>
      <c r="C163" s="58" t="s">
        <v>26</v>
      </c>
      <c r="D163" s="58" t="s">
        <v>271</v>
      </c>
      <c r="E163" s="58" t="s">
        <v>614</v>
      </c>
      <c r="F163" s="19" t="str">
        <f t="shared" si="43"/>
        <v>v.KPI.SCR.CostCompConsMixed.STD.ValueUSDM.JnJ.R2</v>
      </c>
      <c r="G163" s="59" t="s">
        <v>1304</v>
      </c>
      <c r="H163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M_JnJ*'&amp;chr(36)&amp;'(v.Aux.KPI.SCR.RC.OriginalUSD.CostPlant)))'</v>
      </c>
      <c r="J163" s="58" t="s">
        <v>305</v>
      </c>
      <c r="K163" s="58">
        <v>1</v>
      </c>
    </row>
    <row r="164" spans="1:11" s="58" customFormat="1" hidden="1" x14ac:dyDescent="0.25">
      <c r="A164" s="56" t="s">
        <v>9</v>
      </c>
      <c r="B164" s="57" t="s">
        <v>7</v>
      </c>
      <c r="C164" s="58" t="s">
        <v>26</v>
      </c>
      <c r="D164" s="58" t="s">
        <v>271</v>
      </c>
      <c r="E164" s="58" t="s">
        <v>615</v>
      </c>
      <c r="F164" s="19" t="str">
        <f t="shared" si="43"/>
        <v>v.KPI.SCR.CostCompConsMixed.STD.ValueUSDM.Oth.R2</v>
      </c>
      <c r="G164" s="59" t="s">
        <v>1305</v>
      </c>
      <c r="H164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M_Oth*'&amp;chr(36)&amp;'(v.Aux.KPI.SCR.RC.OriginalUSD.CostPlant)))'</v>
      </c>
      <c r="J164" s="58" t="s">
        <v>305</v>
      </c>
      <c r="K164" s="58">
        <v>1</v>
      </c>
    </row>
    <row r="165" spans="1:11" s="58" customFormat="1" hidden="1" x14ac:dyDescent="0.25">
      <c r="A165" s="56" t="s">
        <v>9</v>
      </c>
      <c r="B165" s="57" t="s">
        <v>7</v>
      </c>
      <c r="C165" s="58" t="s">
        <v>26</v>
      </c>
      <c r="D165" s="58" t="s">
        <v>271</v>
      </c>
      <c r="E165" s="58" t="s">
        <v>616</v>
      </c>
      <c r="F165" s="19" t="str">
        <f t="shared" si="43"/>
        <v>v.KPI.SCR.CostCompConsMixed.STD.ValueUSDRemaining.R2</v>
      </c>
      <c r="G165" s="59" t="s">
        <v>1306</v>
      </c>
      <c r="H165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Remaining*'&amp;chr(36)&amp;'(v.Aux.KPI.SCR.RC.OriginalUSD.CostPlant)))'</v>
      </c>
      <c r="J165" s="58" t="s">
        <v>305</v>
      </c>
      <c r="K165" s="58">
        <v>1</v>
      </c>
    </row>
    <row r="166" spans="1:11" s="58" customFormat="1" hidden="1" x14ac:dyDescent="0.25">
      <c r="A166" s="56" t="s">
        <v>9</v>
      </c>
      <c r="B166" s="57" t="s">
        <v>7</v>
      </c>
      <c r="C166" s="58" t="s">
        <v>26</v>
      </c>
      <c r="D166" s="58" t="s">
        <v>271</v>
      </c>
      <c r="E166" s="58" t="s">
        <v>617</v>
      </c>
      <c r="F166" s="19" t="str">
        <f t="shared" si="43"/>
        <v>v.KPI.SCR.CostCompConsMixed.STD.ValueUSDV.Ovh.R2</v>
      </c>
      <c r="G166" s="59" t="s">
        <v>1307</v>
      </c>
      <c r="H166" s="60" t="str">
        <f t="shared" si="44"/>
        <v>'sum({&lt;SK_RC_Cost_Plant={"'&amp;chr(36)&amp;'(v.Aux.KPI.SCR.RC.Cost.Selector.Comp)"},SK_CostFinalCurrencyReportingEdition={"'&amp;chr(36)&amp;'(v.Aux.KPI.SCR.ReportCurrency.Selector)"},COST_SOURCE_ID={2}&gt;}(CostValueUSD_V_Ovh*'&amp;chr(36)&amp;'(v.Aux.KPI.SCR.RC.OriginalUSD.CostPlant)))'</v>
      </c>
      <c r="J166" s="58" t="s">
        <v>305</v>
      </c>
      <c r="K166" s="58">
        <v>1</v>
      </c>
    </row>
    <row r="167" spans="1:11" s="61" customFormat="1" hidden="1" x14ac:dyDescent="0.25">
      <c r="A167" s="56" t="s">
        <v>9</v>
      </c>
      <c r="B167" s="57" t="s">
        <v>7</v>
      </c>
      <c r="C167" s="61" t="s">
        <v>26</v>
      </c>
      <c r="D167" s="61" t="s">
        <v>271</v>
      </c>
      <c r="E167" s="61" t="s">
        <v>618</v>
      </c>
      <c r="F167" s="26" t="str">
        <f t="shared" si="43"/>
        <v>v.KPI.SCR.CostCompConsMixed.STD.ValueUSDTotal.Value.R2</v>
      </c>
      <c r="G167" s="62" t="s">
        <v>1374</v>
      </c>
      <c r="H167" s="63" t="str">
        <f t="shared" si="44"/>
        <v>'sum({&lt;SK_RC_Cost_Plant={"'&amp;chr(36)&amp;'(v.Aux.KPI.SCR.RC.Cost.Selector.Comp)"},SK_CostFinalCurrencyReportingEdition={"'&amp;chr(36)&amp;'(v.Aux.KPI.SCR.ReportCurrency.Selector)"},COST_SOURCE_ID={2}&gt;}(CostPlantValueUSD_Total)*'&amp;chr(36)&amp;'(v.Aux.KPI.SCR.RC.OriginalUSD.CostPlant))'</v>
      </c>
      <c r="J167" s="61" t="s">
        <v>305</v>
      </c>
      <c r="K167" s="58">
        <v>1</v>
      </c>
    </row>
    <row r="168" spans="1:11" s="58" customFormat="1" hidden="1" x14ac:dyDescent="0.25">
      <c r="A168" s="58" t="s">
        <v>9</v>
      </c>
      <c r="B168" s="57" t="s">
        <v>7</v>
      </c>
      <c r="C168" s="58" t="s">
        <v>26</v>
      </c>
      <c r="D168" s="58" t="s">
        <v>271</v>
      </c>
      <c r="E168" s="58" t="s">
        <v>1712</v>
      </c>
      <c r="F168" s="19" t="str">
        <f t="shared" si="43"/>
        <v>v.KPI.SCR.CostCompConsMixed.STD.ValueLCTotal.Value.R2</v>
      </c>
      <c r="G168" s="59" t="s">
        <v>1715</v>
      </c>
      <c r="H168" s="58" t="str">
        <f t="shared" si="44"/>
        <v>'sum({&lt;SK_RC_Cost_Plant={"'&amp;chr(36)&amp;'(v.Aux.KPI.SCR.RC.Cost.Selector.Comp)"},COST_SOURCE_ID={2}&gt;}(CostPlantValueLC_Total))'</v>
      </c>
      <c r="J168" s="58" t="s">
        <v>305</v>
      </c>
      <c r="K168" s="58">
        <v>1</v>
      </c>
    </row>
    <row r="169" spans="1:11" s="58" customFormat="1" hidden="1" x14ac:dyDescent="0.25">
      <c r="A169" s="58" t="s">
        <v>9</v>
      </c>
      <c r="B169" s="57" t="s">
        <v>7</v>
      </c>
      <c r="C169" s="58" t="s">
        <v>26</v>
      </c>
      <c r="D169" s="58" t="s">
        <v>271</v>
      </c>
      <c r="E169" s="58" t="s">
        <v>1186</v>
      </c>
      <c r="F169" s="19" t="str">
        <f t="shared" si="43"/>
        <v>v.KPI.SCR.CostCompConsMixed.STD.IntermediateSysCost.R2</v>
      </c>
      <c r="G169" s="59" t="s">
        <v>1308</v>
      </c>
      <c r="H169" s="58" t="str">
        <f t="shared" si="44"/>
        <v>'sum({&lt;SK_RC_Cost_Plant={"'&amp;chr(36)&amp;'(v.Aux.KPI.SCR.RC.Cost.Selector.Comp)"},SK_CostFinalCurrencyReportingEdition={"'&amp;chr(36)&amp;'(v.Aux.KPI.SCR.ReportCurrency.Selector)"},COST_SOURCE_ID={2}&gt;}(IntermediateSystemCost)*'&amp;chr(36)&amp;'(v.Aux.KPI.SCR.RC.OriginalUSD.CostPlant))'</v>
      </c>
      <c r="J169" s="58" t="s">
        <v>305</v>
      </c>
      <c r="K169" s="58">
        <v>1</v>
      </c>
    </row>
    <row r="170" spans="1:11" s="58" customFormat="1" hidden="1" x14ac:dyDescent="0.25">
      <c r="A170" s="58" t="s">
        <v>9</v>
      </c>
      <c r="B170" s="57" t="s">
        <v>7</v>
      </c>
      <c r="C170" s="58" t="s">
        <v>26</v>
      </c>
      <c r="D170" s="58" t="s">
        <v>530</v>
      </c>
      <c r="E170" s="58" t="s">
        <v>619</v>
      </c>
      <c r="F170" s="19" t="str">
        <f>CONCATENATE(A170,".",B170,".",C170,".",D170,".",E170)</f>
        <v>v.KPI.SCR.StdCost.CalculatedSystemCost.R2</v>
      </c>
      <c r="G170" s="59" t="s">
        <v>1368</v>
      </c>
      <c r="H170" s="58" t="str">
        <f t="shared" si="44"/>
        <v>'sum({&lt;SK_RC_Std_Cost={"'&amp;chr(36)&amp;'(v.Aux.KPI.SCR.RC.Cost.Selector.Comp)"},SK_StdCostFinalCurrencyReportingEdition={"'&amp;chr(36)&amp;'(v.Aux.KPI.SCR.ReportCurrency.Selector)"}&gt;}(CalculatedSystemCost*'&amp;chr(36)&amp;'(v.Aux.KPI.SCR.RC.OriginalUSD.StdCostRep)))'</v>
      </c>
      <c r="J170" s="58" t="s">
        <v>535</v>
      </c>
      <c r="K170" s="58">
        <v>1</v>
      </c>
    </row>
    <row r="171" spans="1:11" s="58" customFormat="1" hidden="1" x14ac:dyDescent="0.25">
      <c r="A171" s="58" t="s">
        <v>9</v>
      </c>
      <c r="B171" s="57" t="s">
        <v>7</v>
      </c>
      <c r="C171" s="58" t="s">
        <v>26</v>
      </c>
      <c r="D171" s="58" t="s">
        <v>530</v>
      </c>
      <c r="E171" s="58" t="s">
        <v>620</v>
      </c>
      <c r="F171" s="19" t="str">
        <f t="shared" ref="F171:F172" si="45">CONCATENATE(A171,".",B171,".",C171,".",D171,".",E171)</f>
        <v>v.KPI.SCR.StdCost.FinalSystemSTDCost.R2</v>
      </c>
      <c r="G171" s="59" t="s">
        <v>1369</v>
      </c>
      <c r="H171" s="58" t="str">
        <f t="shared" si="44"/>
        <v>'sum({&lt;SK_RC_Std_Cost={"'&amp;chr(36)&amp;'(v.Aux.KPI.SCR.RC.Cost.Selector.Comp)"},SK_StdCostFinalCurrencyReportingEdition={"'&amp;chr(36)&amp;'(v.Aux.KPI.SCR.ReportCurrency.Selector)"}&gt;}(FinalSystemSTDCost*'&amp;chr(36)&amp;'(v.Aux.KPI.SCR.RC.OriginalUSD.StdCostRep)))'</v>
      </c>
      <c r="J171" s="58" t="s">
        <v>535</v>
      </c>
      <c r="K171" s="58">
        <v>1</v>
      </c>
    </row>
    <row r="172" spans="1:11" s="58" customFormat="1" hidden="1" x14ac:dyDescent="0.25">
      <c r="A172" s="58" t="s">
        <v>9</v>
      </c>
      <c r="B172" s="57" t="s">
        <v>7</v>
      </c>
      <c r="C172" s="58" t="s">
        <v>26</v>
      </c>
      <c r="D172" s="58" t="s">
        <v>530</v>
      </c>
      <c r="E172" s="58" t="s">
        <v>1720</v>
      </c>
      <c r="F172" s="19" t="str">
        <f t="shared" si="45"/>
        <v>v.KPI.SCR.StdCost.FinalSystemSTDCostLC.R2</v>
      </c>
      <c r="G172" s="59" t="s">
        <v>1819</v>
      </c>
      <c r="H172" s="58" t="str">
        <f t="shared" si="44"/>
        <v>'sum({&lt;SK_RC_Std_Cost={"'&amp;chr(36)&amp;'(v.Aux.KPI.SCR.RC.Cost.Selector.Comp)"}&gt;}FinalSystemSTDCostLC)'</v>
      </c>
      <c r="J172" s="58" t="s">
        <v>535</v>
      </c>
      <c r="K172" s="58">
        <v>1</v>
      </c>
    </row>
    <row r="173" spans="1:11" s="58" customFormat="1" hidden="1" x14ac:dyDescent="0.25">
      <c r="A173" s="58" t="s">
        <v>9</v>
      </c>
      <c r="B173" s="57" t="s">
        <v>7</v>
      </c>
      <c r="C173" s="58" t="s">
        <v>26</v>
      </c>
      <c r="D173" s="58" t="s">
        <v>530</v>
      </c>
      <c r="E173" s="58" t="s">
        <v>621</v>
      </c>
      <c r="F173" s="19" t="str">
        <f>CONCATENATE(A173,".",B173,".",C173,".",D173,".",E173)</f>
        <v>v.KPI.SCR.StdCost.STDSalesValue.R2</v>
      </c>
      <c r="G173" s="59" t="s">
        <v>1370</v>
      </c>
      <c r="H173" s="58" t="str">
        <f t="shared" si="44"/>
        <v>'sum({&lt;SK_RC_Std_Cost={"'&amp;chr(36)&amp;'(v.Aux.KPI.SCR.RC.Cost.Selector.Comp)"},SK_StdCostFinalCurrencyReportingEdition={"'&amp;chr(36)&amp;'(v.Aux.KPI.SCR.ReportCurrency.Selector)"}&gt;}(SalesValue*'&amp;chr(36)&amp;'(v.Aux.KPI.SCR.RC.OriginalUSD.StdCostRep)))'</v>
      </c>
      <c r="J173" s="58" t="s">
        <v>535</v>
      </c>
      <c r="K173" s="58">
        <v>1</v>
      </c>
    </row>
    <row r="174" spans="1:11" s="58" customFormat="1" hidden="1" x14ac:dyDescent="0.25">
      <c r="A174" s="58" t="s">
        <v>9</v>
      </c>
      <c r="B174" s="57" t="s">
        <v>7</v>
      </c>
      <c r="C174" s="58" t="s">
        <v>26</v>
      </c>
      <c r="D174" s="58" t="s">
        <v>530</v>
      </c>
      <c r="E174" s="58" t="s">
        <v>622</v>
      </c>
      <c r="F174" s="19" t="str">
        <f t="shared" ref="F174" si="46">CONCATENATE(A174,".",B174,".",C174,".",D174,".",E174)</f>
        <v>v.KPI.SCR.StdCost.STDSalesQuantity.R2</v>
      </c>
      <c r="G174" s="59" t="s">
        <v>658</v>
      </c>
      <c r="H174" s="58" t="str">
        <f t="shared" si="44"/>
        <v>'sum({&lt;SK_RC_Std_Cost={"'&amp;chr(36)&amp;'(v.Aux.KPI.SCR.RC.Cost.Selector.Comp)"}&gt;}STDSalesQuantity)'</v>
      </c>
      <c r="J174" s="58" t="s">
        <v>535</v>
      </c>
      <c r="K174" s="58">
        <v>1</v>
      </c>
    </row>
    <row r="175" spans="1:11" s="58" customFormat="1" hidden="1" x14ac:dyDescent="0.25">
      <c r="A175" s="58" t="s">
        <v>9</v>
      </c>
      <c r="B175" s="57" t="s">
        <v>7</v>
      </c>
      <c r="C175" s="58" t="s">
        <v>26</v>
      </c>
      <c r="D175" s="58" t="s">
        <v>530</v>
      </c>
      <c r="E175" s="58" t="s">
        <v>623</v>
      </c>
      <c r="F175" s="19" t="str">
        <f>CONCATENATE(A175,".",B175,".",C175,".",D175,".",E175)</f>
        <v>v.KPI.SCR.StdCost.STDSamplesQuantity.R2</v>
      </c>
      <c r="G175" s="59" t="s">
        <v>659</v>
      </c>
      <c r="H175" s="58" t="str">
        <f t="shared" si="44"/>
        <v>'sum({&lt;SK_RC_Std_Cost={"'&amp;chr(36)&amp;'(v.Aux.KPI.SCR.RC.Cost.Selector.Comp)"}&gt;}STDSamplesQuantity)'</v>
      </c>
      <c r="J175" s="58" t="s">
        <v>535</v>
      </c>
      <c r="K175" s="58">
        <v>1</v>
      </c>
    </row>
    <row r="176" spans="1:11" s="58" customFormat="1" hidden="1" x14ac:dyDescent="0.25">
      <c r="A176" s="58" t="s">
        <v>9</v>
      </c>
      <c r="B176" s="57" t="s">
        <v>7</v>
      </c>
      <c r="C176" s="58" t="s">
        <v>26</v>
      </c>
      <c r="D176" s="58" t="s">
        <v>530</v>
      </c>
      <c r="E176" s="58" t="s">
        <v>624</v>
      </c>
      <c r="F176" s="19" t="str">
        <f t="shared" ref="F176" si="47">CONCATENATE(A176,".",B176,".",C176,".",D176,".",E176)</f>
        <v>v.KPI.SCR.StdCost.STDSamples4Quantity.R2</v>
      </c>
      <c r="G176" s="59" t="s">
        <v>660</v>
      </c>
      <c r="H176" s="58" t="str">
        <f t="shared" si="44"/>
        <v>'sum({&lt;SK_RC_Std_Cost={"'&amp;chr(36)&amp;'(v.Aux.KPI.SCR.RC.Cost.Selector.Comp)"}&gt;}STDSamples4Quantity)'</v>
      </c>
      <c r="J176" s="58" t="s">
        <v>535</v>
      </c>
      <c r="K176" s="58">
        <v>1</v>
      </c>
    </row>
    <row r="177" spans="1:11" s="58" customFormat="1" hidden="1" x14ac:dyDescent="0.25">
      <c r="A177" s="58" t="s">
        <v>9</v>
      </c>
      <c r="B177" s="57" t="s">
        <v>7</v>
      </c>
      <c r="C177" s="58" t="s">
        <v>26</v>
      </c>
      <c r="D177" s="58" t="s">
        <v>530</v>
      </c>
      <c r="E177" s="58" t="s">
        <v>625</v>
      </c>
      <c r="F177" s="19" t="str">
        <f>CONCATENATE(A177,".",B177,".",C177,".",D177,".",E177)</f>
        <v>v.KPI.SCR.StdCost.STDFreegoodsQuantity.R2</v>
      </c>
      <c r="G177" s="59" t="s">
        <v>661</v>
      </c>
      <c r="H177" s="58" t="str">
        <f t="shared" si="44"/>
        <v>'sum({&lt;SK_RC_Std_Cost={"'&amp;chr(36)&amp;'(v.Aux.KPI.SCR.RC.Cost.Selector.Comp)"}&gt;}STDFreegoodsQuantity)'</v>
      </c>
      <c r="J177" s="58" t="s">
        <v>535</v>
      </c>
      <c r="K177" s="58">
        <v>1</v>
      </c>
    </row>
    <row r="178" spans="1:11" s="58" customFormat="1" hidden="1" x14ac:dyDescent="0.25">
      <c r="A178" s="58" t="s">
        <v>9</v>
      </c>
      <c r="B178" s="57" t="s">
        <v>7</v>
      </c>
      <c r="C178" s="58" t="s">
        <v>26</v>
      </c>
      <c r="D178" s="58" t="s">
        <v>530</v>
      </c>
      <c r="E178" s="58" t="s">
        <v>626</v>
      </c>
      <c r="F178" s="19" t="str">
        <f t="shared" ref="F178" si="48">CONCATENATE(A178,".",B178,".",C178,".",D178,".",E178)</f>
        <v>v.KPI.SCR.StdCost.MarketingSysStdCostUSD.R2</v>
      </c>
      <c r="G178" s="59" t="s">
        <v>1333</v>
      </c>
      <c r="H178" s="58" t="str">
        <f t="shared" si="44"/>
        <v>'sum({&lt;SK_RC_Std_Cost={"'&amp;chr(36)&amp;'(v.Aux.KPI.SCR.RC.Cost.Selector.Comp)"},SK_StdCostFinalCurrencyReportingEdition={"'&amp;chr(36)&amp;'(v.Aux.KPI.SCR.ReportCurrency.Selector)"}&gt;}(MarketingSysStdCostUSD*'&amp;chr(36)&amp;'(v.Aux.KPI.SCR.RC.OriginalUSD.StdCost)))'</v>
      </c>
      <c r="J178" s="58" t="s">
        <v>535</v>
      </c>
      <c r="K178" s="58">
        <v>1</v>
      </c>
    </row>
    <row r="179" spans="1:11" s="58" customFormat="1" hidden="1" x14ac:dyDescent="0.25">
      <c r="A179" s="58" t="s">
        <v>9</v>
      </c>
      <c r="B179" s="57" t="s">
        <v>7</v>
      </c>
      <c r="C179" s="58" t="s">
        <v>26</v>
      </c>
      <c r="D179" s="58" t="s">
        <v>530</v>
      </c>
      <c r="E179" s="58" t="s">
        <v>627</v>
      </c>
      <c r="F179" s="19" t="str">
        <f>CONCATENATE(A179,".",B179,".",C179,".",D179,".",E179)</f>
        <v>v.KPI.SCR.StdCost.MarketingSocnisUSD.R2</v>
      </c>
      <c r="G179" s="59" t="s">
        <v>1334</v>
      </c>
      <c r="H179" s="58" t="str">
        <f t="shared" si="44"/>
        <v>'sum({&lt;SK_RC_Std_Cost={"'&amp;chr(36)&amp;'(v.Aux.KPI.SCR.RC.Cost.Selector.Comp)"},SK_StdCostFinalCurrencyReportingEdition={"'&amp;chr(36)&amp;'(v.Aux.KPI.SCR.ReportCurrency.Selector)"}&gt;}(MarketingSocnisUSD*'&amp;chr(36)&amp;'(v.Aux.KPI.SCR.RC.OriginalUSD.StdCost)))'</v>
      </c>
      <c r="J179" s="58" t="s">
        <v>535</v>
      </c>
      <c r="K179" s="58">
        <v>1</v>
      </c>
    </row>
    <row r="180" spans="1:11" s="58" customFormat="1" hidden="1" x14ac:dyDescent="0.25">
      <c r="A180" s="58" t="s">
        <v>9</v>
      </c>
      <c r="B180" s="57" t="s">
        <v>7</v>
      </c>
      <c r="C180" s="58" t="s">
        <v>26</v>
      </c>
      <c r="D180" s="58" t="s">
        <v>530</v>
      </c>
      <c r="E180" s="58" t="s">
        <v>628</v>
      </c>
      <c r="F180" s="19" t="str">
        <f t="shared" ref="F180" si="49">CONCATENATE(A180,".",B180,".",C180,".",D180,".",E180)</f>
        <v>v.KPI.SCR.StdCost.MarketingSocnisDedicatedUSD.R2</v>
      </c>
      <c r="G180" s="59" t="s">
        <v>1335</v>
      </c>
      <c r="H180" s="58" t="str">
        <f t="shared" si="44"/>
        <v>'sum({&lt;SK_RC_Std_Cost={"'&amp;chr(36)&amp;'(v.Aux.KPI.SCR.RC.Cost.Selector.Comp)"},SK_StdCostFinalCurrencyReportingEdition={"'&amp;chr(36)&amp;'(v.Aux.KPI.SCR.ReportCurrency.Selector)"}&gt;}(MarketingSocnisDedicatedUSD*'&amp;chr(36)&amp;'(v.Aux.KPI.SCR.RC.OriginalUSD.StdCost)))'</v>
      </c>
      <c r="J180" s="58" t="s">
        <v>535</v>
      </c>
      <c r="K180" s="58">
        <v>1</v>
      </c>
    </row>
    <row r="181" spans="1:11" s="58" customFormat="1" hidden="1" x14ac:dyDescent="0.25">
      <c r="A181" s="58" t="s">
        <v>9</v>
      </c>
      <c r="B181" s="57" t="s">
        <v>7</v>
      </c>
      <c r="C181" s="58" t="s">
        <v>26</v>
      </c>
      <c r="D181" s="58" t="s">
        <v>530</v>
      </c>
      <c r="E181" s="58" t="s">
        <v>629</v>
      </c>
      <c r="F181" s="19" t="str">
        <f>CONCATENATE(A181,".",B181,".",C181,".",D181,".",E181)</f>
        <v>v.KPI.SCR.StdCost.MarketingCostUSD.R2</v>
      </c>
      <c r="G181" s="59" t="s">
        <v>1336</v>
      </c>
      <c r="H181" s="58" t="str">
        <f t="shared" si="44"/>
        <v>'sum({&lt;SK_RC_Std_Cost={"'&amp;chr(36)&amp;'(v.Aux.KPI.SCR.RC.Cost.Selector.Comp)"},SK_StdCostFinalCurrencyReportingEdition={"'&amp;chr(36)&amp;'(v.Aux.KPI.SCR.ReportCurrency.Selector)"}&gt;}(MarketingCostUSD*'&amp;chr(36)&amp;'(v.Aux.KPI.SCR.RC.OriginalUSD.StdCost)))'</v>
      </c>
      <c r="J181" s="58" t="s">
        <v>535</v>
      </c>
      <c r="K181" s="58">
        <v>1</v>
      </c>
    </row>
    <row r="182" spans="1:11" s="58" customFormat="1" hidden="1" x14ac:dyDescent="0.25">
      <c r="A182" s="58" t="s">
        <v>9</v>
      </c>
      <c r="B182" s="57" t="s">
        <v>7</v>
      </c>
      <c r="C182" s="58" t="s">
        <v>26</v>
      </c>
      <c r="D182" s="58" t="s">
        <v>530</v>
      </c>
      <c r="E182" s="58" t="s">
        <v>1721</v>
      </c>
      <c r="F182" s="19" t="str">
        <f t="shared" ref="F182" si="50">CONCATENATE(A182,".",B182,".",C182,".",D182,".",E182)</f>
        <v>v.KPI.SCR.StdCost.MarketingSysStdCostLC.R2</v>
      </c>
      <c r="G182" s="59" t="s">
        <v>1725</v>
      </c>
      <c r="H182" s="58" t="str">
        <f t="shared" si="44"/>
        <v>'sum({&lt;SK_RC_Std_Cost={"'&amp;chr(36)&amp;'(v.Aux.KPI.SCR.RC.Cost.Selector.Comp)"}&gt;}MarketingSysStdCostLC)'</v>
      </c>
      <c r="J182" s="58" t="s">
        <v>535</v>
      </c>
      <c r="K182" s="58">
        <v>1</v>
      </c>
    </row>
    <row r="183" spans="1:11" s="58" customFormat="1" hidden="1" x14ac:dyDescent="0.25">
      <c r="A183" s="58" t="s">
        <v>9</v>
      </c>
      <c r="B183" s="57" t="s">
        <v>7</v>
      </c>
      <c r="C183" s="58" t="s">
        <v>26</v>
      </c>
      <c r="D183" s="58" t="s">
        <v>530</v>
      </c>
      <c r="E183" s="58" t="s">
        <v>1722</v>
      </c>
      <c r="F183" s="19" t="str">
        <f>CONCATENATE(A183,".",B183,".",C183,".",D183,".",E183)</f>
        <v>v.KPI.SCR.StdCost.MarketingSocnisLC.R2</v>
      </c>
      <c r="G183" s="59" t="s">
        <v>1726</v>
      </c>
      <c r="H183" s="58" t="str">
        <f t="shared" si="44"/>
        <v>'sum({&lt;SK_RC_Std_Cost={"'&amp;chr(36)&amp;'(v.Aux.KPI.SCR.RC.Cost.Selector.Comp)"}&gt;}MarketingSocnisLC)'</v>
      </c>
      <c r="J183" s="58" t="s">
        <v>535</v>
      </c>
      <c r="K183" s="58">
        <v>1</v>
      </c>
    </row>
    <row r="184" spans="1:11" s="58" customFormat="1" hidden="1" x14ac:dyDescent="0.25">
      <c r="A184" s="58" t="s">
        <v>9</v>
      </c>
      <c r="B184" s="57" t="s">
        <v>7</v>
      </c>
      <c r="C184" s="58" t="s">
        <v>26</v>
      </c>
      <c r="D184" s="58" t="s">
        <v>530</v>
      </c>
      <c r="E184" s="58" t="s">
        <v>1723</v>
      </c>
      <c r="F184" s="19" t="str">
        <f t="shared" ref="F184" si="51">CONCATENATE(A184,".",B184,".",C184,".",D184,".",E184)</f>
        <v>v.KPI.SCR.StdCost.MarketingSocnisDedicatedLC.R2</v>
      </c>
      <c r="G184" s="59" t="s">
        <v>1727</v>
      </c>
      <c r="H184" s="58" t="str">
        <f t="shared" si="44"/>
        <v>'sum({&lt;SK_RC_Std_Cost={"'&amp;chr(36)&amp;'(v.Aux.KPI.SCR.RC.Cost.Selector.Comp)"}&gt;}MarketingSocnisDedicatedLC)'</v>
      </c>
      <c r="J184" s="58" t="s">
        <v>535</v>
      </c>
      <c r="K184" s="58">
        <v>1</v>
      </c>
    </row>
    <row r="185" spans="1:11" s="58" customFormat="1" hidden="1" x14ac:dyDescent="0.25">
      <c r="A185" s="58" t="s">
        <v>9</v>
      </c>
      <c r="B185" s="57" t="s">
        <v>7</v>
      </c>
      <c r="C185" s="58" t="s">
        <v>26</v>
      </c>
      <c r="D185" s="58" t="s">
        <v>530</v>
      </c>
      <c r="E185" s="58" t="s">
        <v>1724</v>
      </c>
      <c r="F185" s="19" t="str">
        <f>CONCATENATE(A185,".",B185,".",C185,".",D185,".",E185)</f>
        <v>v.KPI.SCR.StdCost.MarketingCostLC.R2</v>
      </c>
      <c r="G185" s="59" t="s">
        <v>1728</v>
      </c>
      <c r="H185" s="58" t="str">
        <f t="shared" si="44"/>
        <v>'sum({&lt;SK_RC_Std_Cost={"'&amp;chr(36)&amp;'(v.Aux.KPI.SCR.RC.Cost.Selector.Comp)"}&gt;}MarketingCostLC)'</v>
      </c>
      <c r="J185" s="58" t="s">
        <v>535</v>
      </c>
      <c r="K185" s="58">
        <v>1</v>
      </c>
    </row>
    <row r="186" spans="1:11" s="58" customFormat="1" hidden="1" x14ac:dyDescent="0.25">
      <c r="A186" s="58" t="s">
        <v>9</v>
      </c>
      <c r="B186" s="57" t="s">
        <v>7</v>
      </c>
      <c r="C186" s="58" t="s">
        <v>26</v>
      </c>
      <c r="D186" s="58" t="s">
        <v>324</v>
      </c>
      <c r="E186" s="58" t="s">
        <v>630</v>
      </c>
      <c r="F186" s="19" t="str">
        <f>CONCATENATE(A186,".",B186,".",C186,".",D186,".",E186)</f>
        <v>v.KPI.SCR.IntermediateCost.CollectedCost.R2</v>
      </c>
      <c r="G186" s="59" t="s">
        <v>662</v>
      </c>
      <c r="H186" s="58" t="str">
        <f>"'"&amp;SUBSTITUTE(SUBSTITUTE(G186,"'","'&amp;chr(39)&amp;'"),"$","'&amp;chr(36)&amp;'")&amp;"'"</f>
        <v>'sum({&lt;SK_RC_Int_Cost={"'&amp;chr(36)&amp;'(v.Aux.KPI.SCR.RC.Cost.Selector.Comp)"}&gt;}CollectedCost)'</v>
      </c>
      <c r="J186" s="58" t="s">
        <v>323</v>
      </c>
      <c r="K186" s="58">
        <v>1</v>
      </c>
    </row>
    <row r="187" spans="1:11" s="58" customFormat="1" hidden="1" x14ac:dyDescent="0.25">
      <c r="A187" s="58" t="s">
        <v>9</v>
      </c>
      <c r="B187" s="57" t="s">
        <v>7</v>
      </c>
      <c r="C187" s="58" t="s">
        <v>26</v>
      </c>
      <c r="D187" s="58" t="s">
        <v>324</v>
      </c>
      <c r="E187" s="58" t="s">
        <v>631</v>
      </c>
      <c r="F187" s="19" t="str">
        <f>CONCATENATE(A187,".",B187,".",C187,".",D187,".",E187)</f>
        <v>v.KPI.SCR.IntermediateCost.CalculatedCost.R2</v>
      </c>
      <c r="G187" s="59" t="s">
        <v>663</v>
      </c>
      <c r="H187" s="58" t="str">
        <f>"'"&amp;SUBSTITUTE(SUBSTITUTE(G187,"'","'&amp;chr(39)&amp;'"),"$","'&amp;chr(36)&amp;'")&amp;"'"</f>
        <v>'sum({&lt;SK_RC_Int_Cost={"'&amp;chr(36)&amp;'(v.Aux.KPI.SCR.RC.Cost.Selector.Comp)"}&gt;}CalculatedCost)'</v>
      </c>
      <c r="J187" s="58" t="s">
        <v>323</v>
      </c>
      <c r="K187" s="58">
        <v>1</v>
      </c>
    </row>
    <row r="188" spans="1:11" s="58" customFormat="1" hidden="1" x14ac:dyDescent="0.25">
      <c r="A188" s="58" t="s">
        <v>9</v>
      </c>
      <c r="B188" s="57" t="s">
        <v>7</v>
      </c>
      <c r="C188" s="58" t="s">
        <v>26</v>
      </c>
      <c r="D188" s="58" t="s">
        <v>324</v>
      </c>
      <c r="E188" s="58" t="s">
        <v>632</v>
      </c>
      <c r="F188" s="19" t="str">
        <f>CONCATENATE(A188,".",B188,".",C188,".",D188,".",E188)</f>
        <v>v.KPI.SCR.IntermediateCost.CalculatedConversionFactor.R2</v>
      </c>
      <c r="G188" s="59" t="s">
        <v>664</v>
      </c>
      <c r="H188" s="58" t="str">
        <f>"'"&amp;SUBSTITUTE(SUBSTITUTE(G188,"'","'&amp;chr(39)&amp;'"),"$","'&amp;chr(36)&amp;'")&amp;"'"</f>
        <v>'sum({&lt;SK_RC_Int_Cost={"'&amp;chr(36)&amp;'(v.Aux.KPI.SCR.RC.Cost.Selector.Comp)"}&gt;}CalculatedConversionFactor)'</v>
      </c>
      <c r="J188" s="58" t="s">
        <v>323</v>
      </c>
      <c r="K188" s="58">
        <v>1</v>
      </c>
    </row>
    <row r="189" spans="1:11" s="58" customFormat="1" hidden="1" x14ac:dyDescent="0.25">
      <c r="A189" s="58" t="s">
        <v>9</v>
      </c>
      <c r="B189" s="57" t="s">
        <v>7</v>
      </c>
      <c r="C189" s="58" t="s">
        <v>26</v>
      </c>
      <c r="D189" s="58" t="s">
        <v>324</v>
      </c>
      <c r="E189" s="58" t="s">
        <v>633</v>
      </c>
      <c r="F189" s="19" t="str">
        <f>CONCATENATE(A189,".",B189,".",C189,".",D189,".",E189)</f>
        <v>v.KPI.SCR.IntermediateCost.RollupConversionFactor.R2</v>
      </c>
      <c r="G189" s="59" t="s">
        <v>665</v>
      </c>
      <c r="H189" s="58" t="str">
        <f>"'"&amp;SUBSTITUTE(SUBSTITUTE(G189,"'","'&amp;chr(39)&amp;'"),"$","'&amp;chr(36)&amp;'")&amp;"'"</f>
        <v>'sum({&lt;SK_RC_Int_Cost={"'&amp;chr(36)&amp;'(v.Aux.KPI.SCR.RC.Cost.Selector.Comp)"}&gt;}RollupConversionfactor)'</v>
      </c>
      <c r="J189" s="58" t="s">
        <v>323</v>
      </c>
      <c r="K189" s="58">
        <v>1</v>
      </c>
    </row>
    <row r="190" spans="1:11" s="58" customFormat="1" hidden="1" x14ac:dyDescent="0.25">
      <c r="A190" s="56" t="s">
        <v>9</v>
      </c>
      <c r="B190" s="57" t="s">
        <v>7</v>
      </c>
      <c r="C190" s="58" t="s">
        <v>26</v>
      </c>
      <c r="D190" s="58" t="s">
        <v>296</v>
      </c>
      <c r="E190" s="58" t="s">
        <v>667</v>
      </c>
      <c r="F190" s="19" t="str">
        <f t="shared" ref="F190:F267" si="52">CONCATENATE(A190,".",B190,".",C190,".",D190,".",E190)</f>
        <v>v.KPI.SCR.NetTradeSales.SalesValueUSD.R2</v>
      </c>
      <c r="G190" s="59" t="s">
        <v>1337</v>
      </c>
      <c r="H190" s="58" t="str">
        <f t="shared" ref="H190:H267" si="53">"'"&amp;SUBSTITUTE(SUBSTITUTE(G190,"'","'&amp;chr(39)&amp;'"),"$","'&amp;chr(36)&amp;'")&amp;"'"</f>
        <v>'sum({&lt;SK_RC_Sales={"'&amp;chr(36)&amp;'(v.Aux.KPI.SCR.RC.Sales.Selector.Comp)"},SK_SalesFinalCurrencyReportingEdition={"'&amp;chr(36)&amp;'(v.Aux.KPI.SCR.ReportCurrency.Selector)"}&gt;}(SalesValueUSD*'&amp;chr(36)&amp;'(v.Aux.KPI.SCR.RC.OriginalUSD.Sales)))'</v>
      </c>
      <c r="K190" s="58">
        <v>1</v>
      </c>
    </row>
    <row r="191" spans="1:11" s="58" customFormat="1" hidden="1" x14ac:dyDescent="0.25">
      <c r="A191" s="56" t="s">
        <v>9</v>
      </c>
      <c r="B191" s="57" t="s">
        <v>7</v>
      </c>
      <c r="C191" s="58" t="s">
        <v>26</v>
      </c>
      <c r="D191" s="58" t="s">
        <v>296</v>
      </c>
      <c r="E191" s="58" t="s">
        <v>668</v>
      </c>
      <c r="F191" s="19" t="str">
        <f t="shared" si="52"/>
        <v>v.KPI.SCR.NetTradeSales.SalesValueLocalCurrency.R2</v>
      </c>
      <c r="G191" s="59" t="s">
        <v>1826</v>
      </c>
      <c r="H191" s="58" t="str">
        <f t="shared" si="53"/>
        <v>'sum({&lt;SK_RC_Sales={"'&amp;chr(36)&amp;'(v.Aux.KPI.SCR.RC.Sales.Selector.Comp)"}&gt;}SalesValueLocalCurrency)'</v>
      </c>
      <c r="K191" s="58">
        <v>1</v>
      </c>
    </row>
    <row r="192" spans="1:11" s="58" customFormat="1" hidden="1" x14ac:dyDescent="0.25">
      <c r="A192" s="56" t="s">
        <v>9</v>
      </c>
      <c r="B192" s="57" t="s">
        <v>7</v>
      </c>
      <c r="C192" s="58" t="s">
        <v>26</v>
      </c>
      <c r="D192" s="58" t="s">
        <v>296</v>
      </c>
      <c r="E192" s="58" t="s">
        <v>669</v>
      </c>
      <c r="F192" s="19" t="str">
        <f t="shared" si="52"/>
        <v>v.KPI.SCR.NetTradeSales.SamplesQuantity.R2</v>
      </c>
      <c r="G192" s="59" t="s">
        <v>747</v>
      </c>
      <c r="H192" s="58" t="str">
        <f t="shared" si="53"/>
        <v>'sum({&lt;SK_RC_Sales={"'&amp;chr(36)&amp;'(v.Aux.KPI.SCR.RC.Sales.Selector.Comp)"}&gt;}SamplesQuantity)'</v>
      </c>
      <c r="K192" s="58">
        <v>1</v>
      </c>
    </row>
    <row r="193" spans="1:11" s="58" customFormat="1" hidden="1" x14ac:dyDescent="0.25">
      <c r="A193" s="56" t="s">
        <v>9</v>
      </c>
      <c r="B193" s="57" t="s">
        <v>7</v>
      </c>
      <c r="C193" s="58" t="s">
        <v>26</v>
      </c>
      <c r="D193" s="58" t="s">
        <v>296</v>
      </c>
      <c r="E193" s="58" t="s">
        <v>670</v>
      </c>
      <c r="F193" s="19" t="str">
        <f t="shared" si="52"/>
        <v>v.KPI.SCR.NetTradeSales.Samples4Quantity.R2</v>
      </c>
      <c r="G193" s="59" t="s">
        <v>748</v>
      </c>
      <c r="H193" s="58" t="str">
        <f t="shared" si="53"/>
        <v>'sum({&lt;SK_RC_Sales={"'&amp;chr(36)&amp;'(v.Aux.KPI.SCR.RC.Sales.Selector.Comp)"}&gt;}Samples4Quantity)'</v>
      </c>
      <c r="K193" s="58">
        <v>1</v>
      </c>
    </row>
    <row r="194" spans="1:11" s="58" customFormat="1" hidden="1" x14ac:dyDescent="0.25">
      <c r="A194" s="56" t="s">
        <v>9</v>
      </c>
      <c r="B194" s="57" t="s">
        <v>7</v>
      </c>
      <c r="C194" s="58" t="s">
        <v>26</v>
      </c>
      <c r="D194" s="58" t="s">
        <v>296</v>
      </c>
      <c r="E194" s="58" t="s">
        <v>671</v>
      </c>
      <c r="F194" s="19" t="str">
        <f t="shared" si="52"/>
        <v>v.KPI.SCR.NetTradeSales.FreegoodsQuantity.R2</v>
      </c>
      <c r="G194" s="59" t="s">
        <v>749</v>
      </c>
      <c r="H194" s="58" t="str">
        <f t="shared" si="53"/>
        <v>'sum({&lt;SK_RC_Sales={"'&amp;chr(36)&amp;'(v.Aux.KPI.SCR.RC.Sales.Selector.Comp)"}&gt;}FreegoodsQuantity)'</v>
      </c>
      <c r="K194" s="58">
        <v>1</v>
      </c>
    </row>
    <row r="195" spans="1:11" s="58" customFormat="1" hidden="1" x14ac:dyDescent="0.25">
      <c r="A195" s="56" t="s">
        <v>9</v>
      </c>
      <c r="B195" s="57" t="s">
        <v>7</v>
      </c>
      <c r="C195" s="58" t="s">
        <v>26</v>
      </c>
      <c r="D195" s="58" t="s">
        <v>296</v>
      </c>
      <c r="E195" s="58" t="s">
        <v>672</v>
      </c>
      <c r="F195" s="19" t="str">
        <f t="shared" si="52"/>
        <v>v.KPI.SCR.NetTradeSales.SalesQuantity.R2</v>
      </c>
      <c r="G195" s="59" t="s">
        <v>750</v>
      </c>
      <c r="H195" s="58" t="str">
        <f t="shared" si="53"/>
        <v>'sum({&lt;SK_RC_Sales={"'&amp;chr(36)&amp;'(v.Aux.KPI.SCR.RC.Sales.Selector.Comp)"}&gt;}SalesQuantity)'</v>
      </c>
      <c r="K195" s="58">
        <v>1</v>
      </c>
    </row>
    <row r="196" spans="1:11" s="58" customFormat="1" hidden="1" x14ac:dyDescent="0.25">
      <c r="A196" s="56" t="s">
        <v>9</v>
      </c>
      <c r="B196" s="57" t="s">
        <v>7</v>
      </c>
      <c r="C196" s="58" t="s">
        <v>26</v>
      </c>
      <c r="D196" s="58" t="s">
        <v>296</v>
      </c>
      <c r="E196" s="58" t="s">
        <v>673</v>
      </c>
      <c r="F196" s="19" t="str">
        <f t="shared" si="52"/>
        <v>v.KPI.SCR.NetTradeSales.SalesValueUSD_MTD_Jan.R2</v>
      </c>
      <c r="G196" s="59" t="s">
        <v>1338</v>
      </c>
      <c r="H196" s="58" t="str">
        <f t="shared" si="53"/>
        <v>'sum({&lt;SK_RC_Sales={"'&amp;chr(36)&amp;'(v.Aux.KPI.SCR.RC.Sales.Selector.Comp)"},SK_SalesFinalCurrencyReportingEdition={"'&amp;chr(36)&amp;'(v.Aux.KPI.SCR.ReportCurrency.Selector)"}&gt;}(SalesValueUSD_MTD_Jan*'&amp;chr(36)&amp;'(v.Aux.KPI.SCR.RC.OriginalUSD.Sales)))'</v>
      </c>
      <c r="K196" s="58">
        <v>1</v>
      </c>
    </row>
    <row r="197" spans="1:11" s="58" customFormat="1" hidden="1" x14ac:dyDescent="0.25">
      <c r="A197" s="56" t="s">
        <v>9</v>
      </c>
      <c r="B197" s="57" t="s">
        <v>7</v>
      </c>
      <c r="C197" s="58" t="s">
        <v>26</v>
      </c>
      <c r="D197" s="58" t="s">
        <v>296</v>
      </c>
      <c r="E197" s="58" t="s">
        <v>674</v>
      </c>
      <c r="F197" s="19" t="str">
        <f t="shared" si="52"/>
        <v>v.KPI.SCR.NetTradeSales.SalesValueUSD_MTD_Feb.R2</v>
      </c>
      <c r="G197" s="59" t="s">
        <v>1339</v>
      </c>
      <c r="H197" s="58" t="str">
        <f t="shared" si="53"/>
        <v>'sum({&lt;SK_RC_Sales={"'&amp;chr(36)&amp;'(v.Aux.KPI.SCR.RC.Sales.Selector.Comp)"},SK_SalesFinalCurrencyReportingEdition={"'&amp;chr(36)&amp;'(v.Aux.KPI.SCR.ReportCurrency.Selector)"}&gt;}(SalesValueUSD_MTD_Feb*'&amp;chr(36)&amp;'(v.Aux.KPI.SCR.RC.OriginalUSD.Sales)))'</v>
      </c>
      <c r="K197" s="58">
        <v>1</v>
      </c>
    </row>
    <row r="198" spans="1:11" s="58" customFormat="1" hidden="1" x14ac:dyDescent="0.25">
      <c r="A198" s="56" t="s">
        <v>9</v>
      </c>
      <c r="B198" s="57" t="s">
        <v>7</v>
      </c>
      <c r="C198" s="58" t="s">
        <v>26</v>
      </c>
      <c r="D198" s="58" t="s">
        <v>296</v>
      </c>
      <c r="E198" s="58" t="s">
        <v>675</v>
      </c>
      <c r="F198" s="19" t="str">
        <f t="shared" si="52"/>
        <v>v.KPI.SCR.NetTradeSales.SalesValueUSD_MTD_Mar.R2</v>
      </c>
      <c r="G198" s="59" t="s">
        <v>1340</v>
      </c>
      <c r="H198" s="58" t="str">
        <f t="shared" si="53"/>
        <v>'sum({&lt;SK_RC_Sales={"'&amp;chr(36)&amp;'(v.Aux.KPI.SCR.RC.Sales.Selector.Comp)"},SK_SalesFinalCurrencyReportingEdition={"'&amp;chr(36)&amp;'(v.Aux.KPI.SCR.ReportCurrency.Selector)"}&gt;}(SalesValueUSD_MTD_Mar*'&amp;chr(36)&amp;'(v.Aux.KPI.SCR.RC.OriginalUSD.Sales)))'</v>
      </c>
      <c r="K198" s="58">
        <v>1</v>
      </c>
    </row>
    <row r="199" spans="1:11" s="58" customFormat="1" hidden="1" x14ac:dyDescent="0.25">
      <c r="A199" s="56" t="s">
        <v>9</v>
      </c>
      <c r="B199" s="57" t="s">
        <v>7</v>
      </c>
      <c r="C199" s="58" t="s">
        <v>26</v>
      </c>
      <c r="D199" s="58" t="s">
        <v>296</v>
      </c>
      <c r="E199" s="58" t="s">
        <v>676</v>
      </c>
      <c r="F199" s="19" t="str">
        <f t="shared" si="52"/>
        <v>v.KPI.SCR.NetTradeSales.SalesValueUSD_MTD_Apr.R2</v>
      </c>
      <c r="G199" s="59" t="s">
        <v>1341</v>
      </c>
      <c r="H199" s="58" t="str">
        <f t="shared" si="53"/>
        <v>'sum({&lt;SK_RC_Sales={"'&amp;chr(36)&amp;'(v.Aux.KPI.SCR.RC.Sales.Selector.Comp)"},SK_SalesFinalCurrencyReportingEdition={"'&amp;chr(36)&amp;'(v.Aux.KPI.SCR.ReportCurrency.Selector)"}&gt;}(SalesValueUSD_MTD_Apr*'&amp;chr(36)&amp;'(v.Aux.KPI.SCR.RC.OriginalUSD.Sales)))'</v>
      </c>
      <c r="K199" s="58">
        <v>1</v>
      </c>
    </row>
    <row r="200" spans="1:11" s="58" customFormat="1" hidden="1" x14ac:dyDescent="0.25">
      <c r="A200" s="56" t="s">
        <v>9</v>
      </c>
      <c r="B200" s="57" t="s">
        <v>7</v>
      </c>
      <c r="C200" s="58" t="s">
        <v>26</v>
      </c>
      <c r="D200" s="58" t="s">
        <v>296</v>
      </c>
      <c r="E200" s="58" t="s">
        <v>677</v>
      </c>
      <c r="F200" s="19" t="str">
        <f t="shared" si="52"/>
        <v>v.KPI.SCR.NetTradeSales.SalesValueUSD_MTD_May.R2</v>
      </c>
      <c r="G200" s="59" t="s">
        <v>1342</v>
      </c>
      <c r="H200" s="58" t="str">
        <f t="shared" si="53"/>
        <v>'sum({&lt;SK_RC_Sales={"'&amp;chr(36)&amp;'(v.Aux.KPI.SCR.RC.Sales.Selector.Comp)"},SK_SalesFinalCurrencyReportingEdition={"'&amp;chr(36)&amp;'(v.Aux.KPI.SCR.ReportCurrency.Selector)"}&gt;}(SalesValueUSD_MTD_May*'&amp;chr(36)&amp;'(v.Aux.KPI.SCR.RC.OriginalUSD.Sales)))'</v>
      </c>
      <c r="K200" s="58">
        <v>1</v>
      </c>
    </row>
    <row r="201" spans="1:11" s="58" customFormat="1" hidden="1" x14ac:dyDescent="0.25">
      <c r="A201" s="56" t="s">
        <v>9</v>
      </c>
      <c r="B201" s="57" t="s">
        <v>7</v>
      </c>
      <c r="C201" s="58" t="s">
        <v>26</v>
      </c>
      <c r="D201" s="58" t="s">
        <v>296</v>
      </c>
      <c r="E201" s="58" t="s">
        <v>678</v>
      </c>
      <c r="F201" s="19" t="str">
        <f t="shared" si="52"/>
        <v>v.KPI.SCR.NetTradeSales.SalesValueUSD_MTD_Jun.R2</v>
      </c>
      <c r="G201" s="59" t="s">
        <v>1343</v>
      </c>
      <c r="H201" s="58" t="str">
        <f t="shared" si="53"/>
        <v>'sum({&lt;SK_RC_Sales={"'&amp;chr(36)&amp;'(v.Aux.KPI.SCR.RC.Sales.Selector.Comp)"},SK_SalesFinalCurrencyReportingEdition={"'&amp;chr(36)&amp;'(v.Aux.KPI.SCR.ReportCurrency.Selector)"}&gt;}(SalesValueUSD_MTD_Jun*'&amp;chr(36)&amp;'(v.Aux.KPI.SCR.RC.OriginalUSD.Sales)))'</v>
      </c>
      <c r="K201" s="58">
        <v>1</v>
      </c>
    </row>
    <row r="202" spans="1:11" s="58" customFormat="1" hidden="1" x14ac:dyDescent="0.25">
      <c r="A202" s="56" t="s">
        <v>9</v>
      </c>
      <c r="B202" s="57" t="s">
        <v>7</v>
      </c>
      <c r="C202" s="58" t="s">
        <v>26</v>
      </c>
      <c r="D202" s="58" t="s">
        <v>296</v>
      </c>
      <c r="E202" s="58" t="s">
        <v>679</v>
      </c>
      <c r="F202" s="19" t="str">
        <f t="shared" si="52"/>
        <v>v.KPI.SCR.NetTradeSales.SalesValueUSD_MTD_Jul.R2</v>
      </c>
      <c r="G202" s="59" t="s">
        <v>1344</v>
      </c>
      <c r="H202" s="58" t="str">
        <f t="shared" si="53"/>
        <v>'sum({&lt;SK_RC_Sales={"'&amp;chr(36)&amp;'(v.Aux.KPI.SCR.RC.Sales.Selector.Comp)"},SK_SalesFinalCurrencyReportingEdition={"'&amp;chr(36)&amp;'(v.Aux.KPI.SCR.ReportCurrency.Selector)"}&gt;}(SalesValueUSD_MTD_Jul*'&amp;chr(36)&amp;'(v.Aux.KPI.SCR.RC.OriginalUSD.Sales)))'</v>
      </c>
      <c r="K202" s="58">
        <v>1</v>
      </c>
    </row>
    <row r="203" spans="1:11" s="58" customFormat="1" hidden="1" x14ac:dyDescent="0.25">
      <c r="A203" s="56" t="s">
        <v>9</v>
      </c>
      <c r="B203" s="57" t="s">
        <v>7</v>
      </c>
      <c r="C203" s="58" t="s">
        <v>26</v>
      </c>
      <c r="D203" s="58" t="s">
        <v>296</v>
      </c>
      <c r="E203" s="58" t="s">
        <v>680</v>
      </c>
      <c r="F203" s="19" t="str">
        <f t="shared" si="52"/>
        <v>v.KPI.SCR.NetTradeSales.SalesValueUSD_MTD_Aug.R2</v>
      </c>
      <c r="G203" s="59" t="s">
        <v>1345</v>
      </c>
      <c r="H203" s="58" t="str">
        <f t="shared" si="53"/>
        <v>'sum({&lt;SK_RC_Sales={"'&amp;chr(36)&amp;'(v.Aux.KPI.SCR.RC.Sales.Selector.Comp)"},SK_SalesFinalCurrencyReportingEdition={"'&amp;chr(36)&amp;'(v.Aux.KPI.SCR.ReportCurrency.Selector)"}&gt;}(SalesValueUSD_MTD_Aug*'&amp;chr(36)&amp;'(v.Aux.KPI.SCR.RC.OriginalUSD.Sales)))'</v>
      </c>
      <c r="K203" s="58">
        <v>1</v>
      </c>
    </row>
    <row r="204" spans="1:11" s="58" customFormat="1" hidden="1" x14ac:dyDescent="0.25">
      <c r="A204" s="56" t="s">
        <v>9</v>
      </c>
      <c r="B204" s="57" t="s">
        <v>7</v>
      </c>
      <c r="C204" s="58" t="s">
        <v>26</v>
      </c>
      <c r="D204" s="58" t="s">
        <v>296</v>
      </c>
      <c r="E204" s="58" t="s">
        <v>681</v>
      </c>
      <c r="F204" s="19" t="str">
        <f t="shared" si="52"/>
        <v>v.KPI.SCR.NetTradeSales.SalesValueUSD_MTD_Sep.R2</v>
      </c>
      <c r="G204" s="59" t="s">
        <v>1346</v>
      </c>
      <c r="H204" s="58" t="str">
        <f t="shared" si="53"/>
        <v>'sum({&lt;SK_RC_Sales={"'&amp;chr(36)&amp;'(v.Aux.KPI.SCR.RC.Sales.Selector.Comp)"},SK_SalesFinalCurrencyReportingEdition={"'&amp;chr(36)&amp;'(v.Aux.KPI.SCR.ReportCurrency.Selector)"}&gt;}(SalesValueUSD_MTD_Sep*'&amp;chr(36)&amp;'(v.Aux.KPI.SCR.RC.OriginalUSD.Sales)))'</v>
      </c>
      <c r="K204" s="58">
        <v>1</v>
      </c>
    </row>
    <row r="205" spans="1:11" s="58" customFormat="1" hidden="1" x14ac:dyDescent="0.25">
      <c r="A205" s="56" t="s">
        <v>9</v>
      </c>
      <c r="B205" s="57" t="s">
        <v>7</v>
      </c>
      <c r="C205" s="58" t="s">
        <v>26</v>
      </c>
      <c r="D205" s="58" t="s">
        <v>296</v>
      </c>
      <c r="E205" s="58" t="s">
        <v>682</v>
      </c>
      <c r="F205" s="19" t="str">
        <f t="shared" si="52"/>
        <v>v.KPI.SCR.NetTradeSales.SalesValueUSD_MTD_Oct.R2</v>
      </c>
      <c r="G205" s="59" t="s">
        <v>1347</v>
      </c>
      <c r="H205" s="58" t="str">
        <f t="shared" si="53"/>
        <v>'sum({&lt;SK_RC_Sales={"'&amp;chr(36)&amp;'(v.Aux.KPI.SCR.RC.Sales.Selector.Comp)"},SK_SalesFinalCurrencyReportingEdition={"'&amp;chr(36)&amp;'(v.Aux.KPI.SCR.ReportCurrency.Selector)"}&gt;}(SalesValueUSD_MTD_Oct*'&amp;chr(36)&amp;'(v.Aux.KPI.SCR.RC.OriginalUSD.Sales)))'</v>
      </c>
      <c r="K205" s="58">
        <v>1</v>
      </c>
    </row>
    <row r="206" spans="1:11" s="58" customFormat="1" hidden="1" x14ac:dyDescent="0.25">
      <c r="A206" s="56" t="s">
        <v>9</v>
      </c>
      <c r="B206" s="57" t="s">
        <v>7</v>
      </c>
      <c r="C206" s="58" t="s">
        <v>26</v>
      </c>
      <c r="D206" s="58" t="s">
        <v>296</v>
      </c>
      <c r="E206" s="58" t="s">
        <v>683</v>
      </c>
      <c r="F206" s="19" t="str">
        <f t="shared" si="52"/>
        <v>v.KPI.SCR.NetTradeSales.SalesValueUSD_MTD_Nov.R2</v>
      </c>
      <c r="G206" s="59" t="s">
        <v>1348</v>
      </c>
      <c r="H206" s="58" t="str">
        <f t="shared" si="53"/>
        <v>'sum({&lt;SK_RC_Sales={"'&amp;chr(36)&amp;'(v.Aux.KPI.SCR.RC.Sales.Selector.Comp)"},SK_SalesFinalCurrencyReportingEdition={"'&amp;chr(36)&amp;'(v.Aux.KPI.SCR.ReportCurrency.Selector)"}&gt;}(SalesValueUSD_MTD_Nov*'&amp;chr(36)&amp;'(v.Aux.KPI.SCR.RC.OriginalUSD.Sales)))'</v>
      </c>
      <c r="K206" s="58">
        <v>1</v>
      </c>
    </row>
    <row r="207" spans="1:11" s="58" customFormat="1" hidden="1" x14ac:dyDescent="0.25">
      <c r="A207" s="56" t="s">
        <v>9</v>
      </c>
      <c r="B207" s="57" t="s">
        <v>7</v>
      </c>
      <c r="C207" s="58" t="s">
        <v>26</v>
      </c>
      <c r="D207" s="58" t="s">
        <v>296</v>
      </c>
      <c r="E207" s="58" t="s">
        <v>684</v>
      </c>
      <c r="F207" s="19" t="str">
        <f t="shared" si="52"/>
        <v>v.KPI.SCR.NetTradeSales.SalesValueUSD_MTD_Dec.R2</v>
      </c>
      <c r="G207" s="59" t="s">
        <v>1349</v>
      </c>
      <c r="H207" s="58" t="str">
        <f t="shared" si="53"/>
        <v>'sum({&lt;SK_RC_Sales={"'&amp;chr(36)&amp;'(v.Aux.KPI.SCR.RC.Sales.Selector.Comp)"},SK_SalesFinalCurrencyReportingEdition={"'&amp;chr(36)&amp;'(v.Aux.KPI.SCR.ReportCurrency.Selector)"}&gt;}(SalesValueUSD_MTD_Dec*'&amp;chr(36)&amp;'(v.Aux.KPI.SCR.RC.OriginalUSD.Sales)))'</v>
      </c>
      <c r="K207" s="58">
        <v>1</v>
      </c>
    </row>
    <row r="208" spans="1:11" s="58" customFormat="1" hidden="1" x14ac:dyDescent="0.25">
      <c r="A208" s="56" t="s">
        <v>9</v>
      </c>
      <c r="B208" s="57" t="s">
        <v>7</v>
      </c>
      <c r="C208" s="58" t="s">
        <v>26</v>
      </c>
      <c r="D208" s="58" t="s">
        <v>296</v>
      </c>
      <c r="E208" s="58" t="s">
        <v>685</v>
      </c>
      <c r="F208" s="19" t="str">
        <f t="shared" si="52"/>
        <v>v.KPI.SCR.NetTradeSales.SalesQuantity_MTD_Jan.R2</v>
      </c>
      <c r="G208" s="59" t="s">
        <v>751</v>
      </c>
      <c r="H208" s="58" t="str">
        <f t="shared" si="53"/>
        <v>'sum({&lt;SK_RC_Sales={"'&amp;chr(36)&amp;'(v.Aux.KPI.SCR.RC.Sales.Selector.Comp)"}&gt;}SalesQuantity_MTD_Jan)'</v>
      </c>
      <c r="K208" s="58">
        <v>1</v>
      </c>
    </row>
    <row r="209" spans="1:11" s="58" customFormat="1" hidden="1" x14ac:dyDescent="0.25">
      <c r="A209" s="56" t="s">
        <v>9</v>
      </c>
      <c r="B209" s="57" t="s">
        <v>7</v>
      </c>
      <c r="C209" s="58" t="s">
        <v>26</v>
      </c>
      <c r="D209" s="58" t="s">
        <v>296</v>
      </c>
      <c r="E209" s="58" t="s">
        <v>686</v>
      </c>
      <c r="F209" s="19" t="str">
        <f t="shared" si="52"/>
        <v>v.KPI.SCR.NetTradeSales.SalesQuantity_MTD_Feb.R2</v>
      </c>
      <c r="G209" s="59" t="s">
        <v>752</v>
      </c>
      <c r="H209" s="58" t="str">
        <f t="shared" si="53"/>
        <v>'sum({&lt;SK_RC_Sales={"'&amp;chr(36)&amp;'(v.Aux.KPI.SCR.RC.Sales.Selector.Comp)"}&gt;}SalesQuantity_MTD_Feb)'</v>
      </c>
      <c r="K209" s="58">
        <v>1</v>
      </c>
    </row>
    <row r="210" spans="1:11" s="58" customFormat="1" hidden="1" x14ac:dyDescent="0.25">
      <c r="A210" s="56" t="s">
        <v>9</v>
      </c>
      <c r="B210" s="57" t="s">
        <v>7</v>
      </c>
      <c r="C210" s="58" t="s">
        <v>26</v>
      </c>
      <c r="D210" s="58" t="s">
        <v>296</v>
      </c>
      <c r="E210" s="58" t="s">
        <v>687</v>
      </c>
      <c r="F210" s="19" t="str">
        <f t="shared" si="52"/>
        <v>v.KPI.SCR.NetTradeSales.SalesQuantity_MTD_Mar.R2</v>
      </c>
      <c r="G210" s="59" t="s">
        <v>753</v>
      </c>
      <c r="H210" s="58" t="str">
        <f t="shared" si="53"/>
        <v>'sum({&lt;SK_RC_Sales={"'&amp;chr(36)&amp;'(v.Aux.KPI.SCR.RC.Sales.Selector.Comp)"}&gt;}SalesQuantity_MTD_Mar)'</v>
      </c>
      <c r="K210" s="58">
        <v>1</v>
      </c>
    </row>
    <row r="211" spans="1:11" s="58" customFormat="1" hidden="1" x14ac:dyDescent="0.25">
      <c r="A211" s="56" t="s">
        <v>9</v>
      </c>
      <c r="B211" s="57" t="s">
        <v>7</v>
      </c>
      <c r="C211" s="58" t="s">
        <v>26</v>
      </c>
      <c r="D211" s="58" t="s">
        <v>296</v>
      </c>
      <c r="E211" s="58" t="s">
        <v>688</v>
      </c>
      <c r="F211" s="19" t="str">
        <f t="shared" si="52"/>
        <v>v.KPI.SCR.NetTradeSales.SalesQuantity_MTD_Apr.R2</v>
      </c>
      <c r="G211" s="59" t="s">
        <v>754</v>
      </c>
      <c r="H211" s="58" t="str">
        <f t="shared" si="53"/>
        <v>'sum({&lt;SK_RC_Sales={"'&amp;chr(36)&amp;'(v.Aux.KPI.SCR.RC.Sales.Selector.Comp)"}&gt;}SalesQuantity_MTD_Apr)'</v>
      </c>
      <c r="K211" s="58">
        <v>1</v>
      </c>
    </row>
    <row r="212" spans="1:11" s="58" customFormat="1" hidden="1" x14ac:dyDescent="0.25">
      <c r="A212" s="56" t="s">
        <v>9</v>
      </c>
      <c r="B212" s="57" t="s">
        <v>7</v>
      </c>
      <c r="C212" s="58" t="s">
        <v>26</v>
      </c>
      <c r="D212" s="58" t="s">
        <v>296</v>
      </c>
      <c r="E212" s="58" t="s">
        <v>689</v>
      </c>
      <c r="F212" s="19" t="str">
        <f t="shared" si="52"/>
        <v>v.KPI.SCR.NetTradeSales.SalesQuantity_MTD_May.R2</v>
      </c>
      <c r="G212" s="59" t="s">
        <v>755</v>
      </c>
      <c r="H212" s="58" t="str">
        <f t="shared" si="53"/>
        <v>'sum({&lt;SK_RC_Sales={"'&amp;chr(36)&amp;'(v.Aux.KPI.SCR.RC.Sales.Selector.Comp)"}&gt;}SalesQuantity_MTD_May)'</v>
      </c>
      <c r="K212" s="58">
        <v>1</v>
      </c>
    </row>
    <row r="213" spans="1:11" s="58" customFormat="1" hidden="1" x14ac:dyDescent="0.25">
      <c r="A213" s="56" t="s">
        <v>9</v>
      </c>
      <c r="B213" s="57" t="s">
        <v>7</v>
      </c>
      <c r="C213" s="58" t="s">
        <v>26</v>
      </c>
      <c r="D213" s="58" t="s">
        <v>296</v>
      </c>
      <c r="E213" s="58" t="s">
        <v>690</v>
      </c>
      <c r="F213" s="19" t="str">
        <f t="shared" si="52"/>
        <v>v.KPI.SCR.NetTradeSales.SalesQuantity_MTD_Jun.R2</v>
      </c>
      <c r="G213" s="59" t="s">
        <v>756</v>
      </c>
      <c r="H213" s="58" t="str">
        <f t="shared" si="53"/>
        <v>'sum({&lt;SK_RC_Sales={"'&amp;chr(36)&amp;'(v.Aux.KPI.SCR.RC.Sales.Selector.Comp)"}&gt;}SalesQuantity_MTD_Jun)'</v>
      </c>
      <c r="K213" s="58">
        <v>1</v>
      </c>
    </row>
    <row r="214" spans="1:11" s="58" customFormat="1" hidden="1" x14ac:dyDescent="0.25">
      <c r="A214" s="56" t="s">
        <v>9</v>
      </c>
      <c r="B214" s="57" t="s">
        <v>7</v>
      </c>
      <c r="C214" s="58" t="s">
        <v>26</v>
      </c>
      <c r="D214" s="58" t="s">
        <v>296</v>
      </c>
      <c r="E214" s="58" t="s">
        <v>691</v>
      </c>
      <c r="F214" s="19" t="str">
        <f t="shared" si="52"/>
        <v>v.KPI.SCR.NetTradeSales.SalesQuantity_MTD_Jul.R2</v>
      </c>
      <c r="G214" s="59" t="s">
        <v>757</v>
      </c>
      <c r="H214" s="58" t="str">
        <f t="shared" si="53"/>
        <v>'sum({&lt;SK_RC_Sales={"'&amp;chr(36)&amp;'(v.Aux.KPI.SCR.RC.Sales.Selector.Comp)"}&gt;}SalesQuantity_MTD_Jul)'</v>
      </c>
      <c r="K214" s="58">
        <v>1</v>
      </c>
    </row>
    <row r="215" spans="1:11" s="58" customFormat="1" hidden="1" x14ac:dyDescent="0.25">
      <c r="A215" s="56" t="s">
        <v>9</v>
      </c>
      <c r="B215" s="57" t="s">
        <v>7</v>
      </c>
      <c r="C215" s="58" t="s">
        <v>26</v>
      </c>
      <c r="D215" s="58" t="s">
        <v>296</v>
      </c>
      <c r="E215" s="58" t="s">
        <v>692</v>
      </c>
      <c r="F215" s="19" t="str">
        <f t="shared" si="52"/>
        <v>v.KPI.SCR.NetTradeSales.SalesQuantity_MTD_Aug.R2</v>
      </c>
      <c r="G215" s="59" t="s">
        <v>758</v>
      </c>
      <c r="H215" s="58" t="str">
        <f t="shared" si="53"/>
        <v>'sum({&lt;SK_RC_Sales={"'&amp;chr(36)&amp;'(v.Aux.KPI.SCR.RC.Sales.Selector.Comp)"}&gt;}SalesQuantity_MTD_Aug)'</v>
      </c>
      <c r="K215" s="58">
        <v>1</v>
      </c>
    </row>
    <row r="216" spans="1:11" s="58" customFormat="1" hidden="1" x14ac:dyDescent="0.25">
      <c r="A216" s="56" t="s">
        <v>9</v>
      </c>
      <c r="B216" s="57" t="s">
        <v>7</v>
      </c>
      <c r="C216" s="58" t="s">
        <v>26</v>
      </c>
      <c r="D216" s="58" t="s">
        <v>296</v>
      </c>
      <c r="E216" s="58" t="s">
        <v>693</v>
      </c>
      <c r="F216" s="19" t="str">
        <f t="shared" si="52"/>
        <v>v.KPI.SCR.NetTradeSales.SalesQuantity_MTD_Sep.R2</v>
      </c>
      <c r="G216" s="59" t="s">
        <v>759</v>
      </c>
      <c r="H216" s="58" t="str">
        <f t="shared" si="53"/>
        <v>'sum({&lt;SK_RC_Sales={"'&amp;chr(36)&amp;'(v.Aux.KPI.SCR.RC.Sales.Selector.Comp)"}&gt;}SalesQuantity_MTD_Sep)'</v>
      </c>
      <c r="K216" s="58">
        <v>1</v>
      </c>
    </row>
    <row r="217" spans="1:11" s="58" customFormat="1" hidden="1" x14ac:dyDescent="0.25">
      <c r="A217" s="56" t="s">
        <v>9</v>
      </c>
      <c r="B217" s="57" t="s">
        <v>7</v>
      </c>
      <c r="C217" s="58" t="s">
        <v>26</v>
      </c>
      <c r="D217" s="58" t="s">
        <v>296</v>
      </c>
      <c r="E217" s="58" t="s">
        <v>694</v>
      </c>
      <c r="F217" s="19" t="str">
        <f t="shared" si="52"/>
        <v>v.KPI.SCR.NetTradeSales.SalesQuantity_MTD_Oct.R2</v>
      </c>
      <c r="G217" s="59" t="s">
        <v>760</v>
      </c>
      <c r="H217" s="58" t="str">
        <f t="shared" si="53"/>
        <v>'sum({&lt;SK_RC_Sales={"'&amp;chr(36)&amp;'(v.Aux.KPI.SCR.RC.Sales.Selector.Comp)"}&gt;}SalesQuantity_MTD_Oct)'</v>
      </c>
      <c r="K217" s="58">
        <v>1</v>
      </c>
    </row>
    <row r="218" spans="1:11" s="58" customFormat="1" hidden="1" x14ac:dyDescent="0.25">
      <c r="A218" s="56" t="s">
        <v>9</v>
      </c>
      <c r="B218" s="57" t="s">
        <v>7</v>
      </c>
      <c r="C218" s="58" t="s">
        <v>26</v>
      </c>
      <c r="D218" s="58" t="s">
        <v>296</v>
      </c>
      <c r="E218" s="58" t="s">
        <v>695</v>
      </c>
      <c r="F218" s="19" t="str">
        <f t="shared" si="52"/>
        <v>v.KPI.SCR.NetTradeSales.SalesQuantity_MTD_Nov.R2</v>
      </c>
      <c r="G218" s="59" t="s">
        <v>761</v>
      </c>
      <c r="H218" s="58" t="str">
        <f t="shared" si="53"/>
        <v>'sum({&lt;SK_RC_Sales={"'&amp;chr(36)&amp;'(v.Aux.KPI.SCR.RC.Sales.Selector.Comp)"}&gt;}SalesQuantity_MTD_Nov)'</v>
      </c>
      <c r="K218" s="58">
        <v>1</v>
      </c>
    </row>
    <row r="219" spans="1:11" s="58" customFormat="1" hidden="1" x14ac:dyDescent="0.25">
      <c r="A219" s="56" t="s">
        <v>9</v>
      </c>
      <c r="B219" s="57" t="s">
        <v>7</v>
      </c>
      <c r="C219" s="58" t="s">
        <v>26</v>
      </c>
      <c r="D219" s="58" t="s">
        <v>296</v>
      </c>
      <c r="E219" s="58" t="s">
        <v>696</v>
      </c>
      <c r="F219" s="19" t="str">
        <f t="shared" si="52"/>
        <v>v.KPI.SCR.NetTradeSales.SalesQuantity_MTD_Dec.R2</v>
      </c>
      <c r="G219" s="59" t="s">
        <v>762</v>
      </c>
      <c r="H219" s="58" t="str">
        <f t="shared" si="53"/>
        <v>'sum({&lt;SK_RC_Sales={"'&amp;chr(36)&amp;'(v.Aux.KPI.SCR.RC.Sales.Selector.Comp)"}&gt;}SalesQuantity_MTD_Dec)'</v>
      </c>
      <c r="K219" s="58">
        <v>1</v>
      </c>
    </row>
    <row r="220" spans="1:11" s="58" customFormat="1" hidden="1" x14ac:dyDescent="0.25">
      <c r="A220" s="56" t="s">
        <v>9</v>
      </c>
      <c r="B220" s="57" t="s">
        <v>7</v>
      </c>
      <c r="C220" s="58" t="s">
        <v>26</v>
      </c>
      <c r="D220" s="58" t="s">
        <v>296</v>
      </c>
      <c r="E220" s="58" t="s">
        <v>697</v>
      </c>
      <c r="F220" s="19" t="str">
        <f t="shared" si="52"/>
        <v>v.KPI.SCR.NetTradeSales.SamplesQuantity_MTD_Jan.R2</v>
      </c>
      <c r="G220" s="59" t="s">
        <v>763</v>
      </c>
      <c r="H220" s="58" t="str">
        <f t="shared" si="53"/>
        <v>'sum({&lt;SK_RC_Sales={"'&amp;chr(36)&amp;'(v.Aux.KPI.SCR.RC.Sales.Selector.Comp)"}&gt;}SamplesQuantity_MTD_Jan)'</v>
      </c>
      <c r="K220" s="58">
        <v>1</v>
      </c>
    </row>
    <row r="221" spans="1:11" s="58" customFormat="1" hidden="1" x14ac:dyDescent="0.25">
      <c r="A221" s="56" t="s">
        <v>9</v>
      </c>
      <c r="B221" s="57" t="s">
        <v>7</v>
      </c>
      <c r="C221" s="58" t="s">
        <v>26</v>
      </c>
      <c r="D221" s="58" t="s">
        <v>296</v>
      </c>
      <c r="E221" s="58" t="s">
        <v>698</v>
      </c>
      <c r="F221" s="19" t="str">
        <f t="shared" si="52"/>
        <v>v.KPI.SCR.NetTradeSales.SamplesQuantity_MTD_Feb.R2</v>
      </c>
      <c r="G221" s="59" t="s">
        <v>764</v>
      </c>
      <c r="H221" s="58" t="str">
        <f t="shared" si="53"/>
        <v>'sum({&lt;SK_RC_Sales={"'&amp;chr(36)&amp;'(v.Aux.KPI.SCR.RC.Sales.Selector.Comp)"}&gt;}SamplesQuantity_MTD_Feb)'</v>
      </c>
      <c r="K221" s="58">
        <v>1</v>
      </c>
    </row>
    <row r="222" spans="1:11" s="58" customFormat="1" hidden="1" x14ac:dyDescent="0.25">
      <c r="A222" s="56" t="s">
        <v>9</v>
      </c>
      <c r="B222" s="57" t="s">
        <v>7</v>
      </c>
      <c r="C222" s="58" t="s">
        <v>26</v>
      </c>
      <c r="D222" s="58" t="s">
        <v>296</v>
      </c>
      <c r="E222" s="58" t="s">
        <v>699</v>
      </c>
      <c r="F222" s="19" t="str">
        <f t="shared" si="52"/>
        <v>v.KPI.SCR.NetTradeSales.SamplesQuantity_MTD_Mar.R2</v>
      </c>
      <c r="G222" s="59" t="s">
        <v>765</v>
      </c>
      <c r="H222" s="58" t="str">
        <f t="shared" si="53"/>
        <v>'sum({&lt;SK_RC_Sales={"'&amp;chr(36)&amp;'(v.Aux.KPI.SCR.RC.Sales.Selector.Comp)"}&gt;}SamplesQuantity_MTD_Mar)'</v>
      </c>
      <c r="K222" s="58">
        <v>1</v>
      </c>
    </row>
    <row r="223" spans="1:11" s="58" customFormat="1" hidden="1" x14ac:dyDescent="0.25">
      <c r="A223" s="56" t="s">
        <v>9</v>
      </c>
      <c r="B223" s="57" t="s">
        <v>7</v>
      </c>
      <c r="C223" s="58" t="s">
        <v>26</v>
      </c>
      <c r="D223" s="58" t="s">
        <v>296</v>
      </c>
      <c r="E223" s="58" t="s">
        <v>700</v>
      </c>
      <c r="F223" s="19" t="str">
        <f t="shared" si="52"/>
        <v>v.KPI.SCR.NetTradeSales.SamplesQuantity_MTD_Apr.R2</v>
      </c>
      <c r="G223" s="59" t="s">
        <v>766</v>
      </c>
      <c r="H223" s="58" t="str">
        <f t="shared" si="53"/>
        <v>'sum({&lt;SK_RC_Sales={"'&amp;chr(36)&amp;'(v.Aux.KPI.SCR.RC.Sales.Selector.Comp)"}&gt;}SamplesQuantity_MTD_Apr)'</v>
      </c>
      <c r="K223" s="58">
        <v>1</v>
      </c>
    </row>
    <row r="224" spans="1:11" s="58" customFormat="1" hidden="1" x14ac:dyDescent="0.25">
      <c r="A224" s="56" t="s">
        <v>9</v>
      </c>
      <c r="B224" s="57" t="s">
        <v>7</v>
      </c>
      <c r="C224" s="58" t="s">
        <v>26</v>
      </c>
      <c r="D224" s="58" t="s">
        <v>296</v>
      </c>
      <c r="E224" s="58" t="s">
        <v>701</v>
      </c>
      <c r="F224" s="19" t="str">
        <f t="shared" si="52"/>
        <v>v.KPI.SCR.NetTradeSales.SamplesQuantity_MTD_May.R2</v>
      </c>
      <c r="G224" s="59" t="s">
        <v>767</v>
      </c>
      <c r="H224" s="58" t="str">
        <f t="shared" si="53"/>
        <v>'sum({&lt;SK_RC_Sales={"'&amp;chr(36)&amp;'(v.Aux.KPI.SCR.RC.Sales.Selector.Comp)"}&gt;}SamplesQuantity_MTD_May)'</v>
      </c>
      <c r="K224" s="58">
        <v>1</v>
      </c>
    </row>
    <row r="225" spans="1:11" s="58" customFormat="1" hidden="1" x14ac:dyDescent="0.25">
      <c r="A225" s="56" t="s">
        <v>9</v>
      </c>
      <c r="B225" s="57" t="s">
        <v>7</v>
      </c>
      <c r="C225" s="58" t="s">
        <v>26</v>
      </c>
      <c r="D225" s="58" t="s">
        <v>296</v>
      </c>
      <c r="E225" s="58" t="s">
        <v>702</v>
      </c>
      <c r="F225" s="19" t="str">
        <f t="shared" si="52"/>
        <v>v.KPI.SCR.NetTradeSales.SamplesQuantity_MTD_Jun.R2</v>
      </c>
      <c r="G225" s="59" t="s">
        <v>768</v>
      </c>
      <c r="H225" s="58" t="str">
        <f t="shared" si="53"/>
        <v>'sum({&lt;SK_RC_Sales={"'&amp;chr(36)&amp;'(v.Aux.KPI.SCR.RC.Sales.Selector.Comp)"}&gt;}SamplesQuantity_MTD_Jun)'</v>
      </c>
      <c r="K225" s="58">
        <v>1</v>
      </c>
    </row>
    <row r="226" spans="1:11" s="58" customFormat="1" hidden="1" x14ac:dyDescent="0.25">
      <c r="A226" s="56" t="s">
        <v>9</v>
      </c>
      <c r="B226" s="57" t="s">
        <v>7</v>
      </c>
      <c r="C226" s="58" t="s">
        <v>26</v>
      </c>
      <c r="D226" s="58" t="s">
        <v>296</v>
      </c>
      <c r="E226" s="58" t="s">
        <v>703</v>
      </c>
      <c r="F226" s="19" t="str">
        <f t="shared" si="52"/>
        <v>v.KPI.SCR.NetTradeSales.SamplesQuantity_MTD_Jul.R2</v>
      </c>
      <c r="G226" s="59" t="s">
        <v>769</v>
      </c>
      <c r="H226" s="58" t="str">
        <f t="shared" si="53"/>
        <v>'sum({&lt;SK_RC_Sales={"'&amp;chr(36)&amp;'(v.Aux.KPI.SCR.RC.Sales.Selector.Comp)"}&gt;}SamplesQuantity_MTD_Jul)'</v>
      </c>
      <c r="K226" s="58">
        <v>1</v>
      </c>
    </row>
    <row r="227" spans="1:11" s="58" customFormat="1" hidden="1" x14ac:dyDescent="0.25">
      <c r="A227" s="56" t="s">
        <v>9</v>
      </c>
      <c r="B227" s="57" t="s">
        <v>7</v>
      </c>
      <c r="C227" s="58" t="s">
        <v>26</v>
      </c>
      <c r="D227" s="58" t="s">
        <v>296</v>
      </c>
      <c r="E227" s="58" t="s">
        <v>704</v>
      </c>
      <c r="F227" s="19" t="str">
        <f t="shared" si="52"/>
        <v>v.KPI.SCR.NetTradeSales.SamplesQuantity_MTD_Aug.R2</v>
      </c>
      <c r="G227" s="59" t="s">
        <v>770</v>
      </c>
      <c r="H227" s="58" t="str">
        <f t="shared" si="53"/>
        <v>'sum({&lt;SK_RC_Sales={"'&amp;chr(36)&amp;'(v.Aux.KPI.SCR.RC.Sales.Selector.Comp)"}&gt;}SamplesQuantity_MTD_Aug)'</v>
      </c>
      <c r="K227" s="58">
        <v>1</v>
      </c>
    </row>
    <row r="228" spans="1:11" s="58" customFormat="1" hidden="1" x14ac:dyDescent="0.25">
      <c r="A228" s="56" t="s">
        <v>9</v>
      </c>
      <c r="B228" s="57" t="s">
        <v>7</v>
      </c>
      <c r="C228" s="58" t="s">
        <v>26</v>
      </c>
      <c r="D228" s="58" t="s">
        <v>296</v>
      </c>
      <c r="E228" s="58" t="s">
        <v>705</v>
      </c>
      <c r="F228" s="19" t="str">
        <f t="shared" si="52"/>
        <v>v.KPI.SCR.NetTradeSales.SamplesQuantity_MTD_Sep.R2</v>
      </c>
      <c r="G228" s="59" t="s">
        <v>771</v>
      </c>
      <c r="H228" s="58" t="str">
        <f t="shared" si="53"/>
        <v>'sum({&lt;SK_RC_Sales={"'&amp;chr(36)&amp;'(v.Aux.KPI.SCR.RC.Sales.Selector.Comp)"}&gt;}SamplesQuantity_MTD_Sep)'</v>
      </c>
      <c r="K228" s="58">
        <v>1</v>
      </c>
    </row>
    <row r="229" spans="1:11" s="58" customFormat="1" hidden="1" x14ac:dyDescent="0.25">
      <c r="A229" s="56" t="s">
        <v>9</v>
      </c>
      <c r="B229" s="57" t="s">
        <v>7</v>
      </c>
      <c r="C229" s="58" t="s">
        <v>26</v>
      </c>
      <c r="D229" s="58" t="s">
        <v>296</v>
      </c>
      <c r="E229" s="58" t="s">
        <v>706</v>
      </c>
      <c r="F229" s="19" t="str">
        <f t="shared" si="52"/>
        <v>v.KPI.SCR.NetTradeSales.SamplesQuantity_MTD_Oct.R2</v>
      </c>
      <c r="G229" s="59" t="s">
        <v>772</v>
      </c>
      <c r="H229" s="58" t="str">
        <f t="shared" si="53"/>
        <v>'sum({&lt;SK_RC_Sales={"'&amp;chr(36)&amp;'(v.Aux.KPI.SCR.RC.Sales.Selector.Comp)"}&gt;}SamplesQuantity_MTD_Oct)'</v>
      </c>
      <c r="K229" s="58">
        <v>1</v>
      </c>
    </row>
    <row r="230" spans="1:11" s="58" customFormat="1" hidden="1" x14ac:dyDescent="0.25">
      <c r="A230" s="56" t="s">
        <v>9</v>
      </c>
      <c r="B230" s="57" t="s">
        <v>7</v>
      </c>
      <c r="C230" s="58" t="s">
        <v>26</v>
      </c>
      <c r="D230" s="58" t="s">
        <v>296</v>
      </c>
      <c r="E230" s="58" t="s">
        <v>707</v>
      </c>
      <c r="F230" s="19" t="str">
        <f t="shared" si="52"/>
        <v>v.KPI.SCR.NetTradeSales.SamplesQuantity_MTD_Nov.R2</v>
      </c>
      <c r="G230" s="59" t="s">
        <v>773</v>
      </c>
      <c r="H230" s="58" t="str">
        <f t="shared" si="53"/>
        <v>'sum({&lt;SK_RC_Sales={"'&amp;chr(36)&amp;'(v.Aux.KPI.SCR.RC.Sales.Selector.Comp)"}&gt;}SamplesQuantity_MTD_Nov)'</v>
      </c>
      <c r="K230" s="58">
        <v>1</v>
      </c>
    </row>
    <row r="231" spans="1:11" s="58" customFormat="1" hidden="1" x14ac:dyDescent="0.25">
      <c r="A231" s="56" t="s">
        <v>9</v>
      </c>
      <c r="B231" s="57" t="s">
        <v>7</v>
      </c>
      <c r="C231" s="58" t="s">
        <v>26</v>
      </c>
      <c r="D231" s="58" t="s">
        <v>296</v>
      </c>
      <c r="E231" s="58" t="s">
        <v>708</v>
      </c>
      <c r="F231" s="19" t="str">
        <f t="shared" si="52"/>
        <v>v.KPI.SCR.NetTradeSales.SamplesQuantity_MTD_Dec.R2</v>
      </c>
      <c r="G231" s="59" t="s">
        <v>774</v>
      </c>
      <c r="H231" s="58" t="str">
        <f t="shared" si="53"/>
        <v>'sum({&lt;SK_RC_Sales={"'&amp;chr(36)&amp;'(v.Aux.KPI.SCR.RC.Sales.Selector.Comp)"}&gt;}SamplesQuantity_MTD_Dec)'</v>
      </c>
      <c r="K231" s="58">
        <v>1</v>
      </c>
    </row>
    <row r="232" spans="1:11" s="58" customFormat="1" hidden="1" x14ac:dyDescent="0.25">
      <c r="A232" s="56" t="s">
        <v>9</v>
      </c>
      <c r="B232" s="57" t="s">
        <v>7</v>
      </c>
      <c r="C232" s="58" t="s">
        <v>26</v>
      </c>
      <c r="D232" s="58" t="s">
        <v>296</v>
      </c>
      <c r="E232" s="58" t="s">
        <v>709</v>
      </c>
      <c r="F232" s="19" t="str">
        <f t="shared" si="52"/>
        <v>v.KPI.SCR.NetTradeSales.Samples4Quantity_MTD_Jan.R2</v>
      </c>
      <c r="G232" s="59" t="s">
        <v>775</v>
      </c>
      <c r="H232" s="58" t="str">
        <f t="shared" si="53"/>
        <v>'sum({&lt;SK_RC_Sales={"'&amp;chr(36)&amp;'(v.Aux.KPI.SCR.RC.Sales.Selector.Comp)"}&gt;}Samples4Quantity_MTD_Jan)'</v>
      </c>
      <c r="K232" s="58">
        <v>1</v>
      </c>
    </row>
    <row r="233" spans="1:11" s="58" customFormat="1" hidden="1" x14ac:dyDescent="0.25">
      <c r="A233" s="56" t="s">
        <v>9</v>
      </c>
      <c r="B233" s="57" t="s">
        <v>7</v>
      </c>
      <c r="C233" s="58" t="s">
        <v>26</v>
      </c>
      <c r="D233" s="58" t="s">
        <v>296</v>
      </c>
      <c r="E233" s="58" t="s">
        <v>710</v>
      </c>
      <c r="F233" s="19" t="str">
        <f t="shared" si="52"/>
        <v>v.KPI.SCR.NetTradeSales.Samples4Quantity_MTD_Feb.R2</v>
      </c>
      <c r="G233" s="59" t="s">
        <v>776</v>
      </c>
      <c r="H233" s="58" t="str">
        <f t="shared" si="53"/>
        <v>'sum({&lt;SK_RC_Sales={"'&amp;chr(36)&amp;'(v.Aux.KPI.SCR.RC.Sales.Selector.Comp)"}&gt;}Samples4Quantity_MTD_Feb)'</v>
      </c>
      <c r="K233" s="58">
        <v>1</v>
      </c>
    </row>
    <row r="234" spans="1:11" s="58" customFormat="1" hidden="1" x14ac:dyDescent="0.25">
      <c r="A234" s="56" t="s">
        <v>9</v>
      </c>
      <c r="B234" s="57" t="s">
        <v>7</v>
      </c>
      <c r="C234" s="58" t="s">
        <v>26</v>
      </c>
      <c r="D234" s="58" t="s">
        <v>296</v>
      </c>
      <c r="E234" s="58" t="s">
        <v>711</v>
      </c>
      <c r="F234" s="19" t="str">
        <f t="shared" si="52"/>
        <v>v.KPI.SCR.NetTradeSales.Samples4Quantity_MTD_Mar.R2</v>
      </c>
      <c r="G234" s="59" t="s">
        <v>777</v>
      </c>
      <c r="H234" s="58" t="str">
        <f t="shared" si="53"/>
        <v>'sum({&lt;SK_RC_Sales={"'&amp;chr(36)&amp;'(v.Aux.KPI.SCR.RC.Sales.Selector.Comp)"}&gt;}Samples4Quantity_MTD_Mar)'</v>
      </c>
      <c r="K234" s="58">
        <v>1</v>
      </c>
    </row>
    <row r="235" spans="1:11" s="58" customFormat="1" hidden="1" x14ac:dyDescent="0.25">
      <c r="A235" s="56" t="s">
        <v>9</v>
      </c>
      <c r="B235" s="57" t="s">
        <v>7</v>
      </c>
      <c r="C235" s="58" t="s">
        <v>26</v>
      </c>
      <c r="D235" s="58" t="s">
        <v>296</v>
      </c>
      <c r="E235" s="58" t="s">
        <v>712</v>
      </c>
      <c r="F235" s="19" t="str">
        <f t="shared" si="52"/>
        <v>v.KPI.SCR.NetTradeSales.Samples4Quantity_MTD_Apr.R2</v>
      </c>
      <c r="G235" s="59" t="s">
        <v>778</v>
      </c>
      <c r="H235" s="58" t="str">
        <f t="shared" si="53"/>
        <v>'sum({&lt;SK_RC_Sales={"'&amp;chr(36)&amp;'(v.Aux.KPI.SCR.RC.Sales.Selector.Comp)"}&gt;}Samples4Quantity_MTD_Apr)'</v>
      </c>
      <c r="K235" s="58">
        <v>1</v>
      </c>
    </row>
    <row r="236" spans="1:11" s="58" customFormat="1" hidden="1" x14ac:dyDescent="0.25">
      <c r="A236" s="56" t="s">
        <v>9</v>
      </c>
      <c r="B236" s="57" t="s">
        <v>7</v>
      </c>
      <c r="C236" s="58" t="s">
        <v>26</v>
      </c>
      <c r="D236" s="58" t="s">
        <v>296</v>
      </c>
      <c r="E236" s="58" t="s">
        <v>713</v>
      </c>
      <c r="F236" s="19" t="str">
        <f t="shared" si="52"/>
        <v>v.KPI.SCR.NetTradeSales.Samples4Quantity_MTD_May.R2</v>
      </c>
      <c r="G236" s="59" t="s">
        <v>779</v>
      </c>
      <c r="H236" s="58" t="str">
        <f t="shared" si="53"/>
        <v>'sum({&lt;SK_RC_Sales={"'&amp;chr(36)&amp;'(v.Aux.KPI.SCR.RC.Sales.Selector.Comp)"}&gt;}Samples4Quantity_MTD_May)'</v>
      </c>
      <c r="K236" s="58">
        <v>1</v>
      </c>
    </row>
    <row r="237" spans="1:11" s="58" customFormat="1" hidden="1" x14ac:dyDescent="0.25">
      <c r="A237" s="56" t="s">
        <v>9</v>
      </c>
      <c r="B237" s="57" t="s">
        <v>7</v>
      </c>
      <c r="C237" s="58" t="s">
        <v>26</v>
      </c>
      <c r="D237" s="58" t="s">
        <v>296</v>
      </c>
      <c r="E237" s="58" t="s">
        <v>714</v>
      </c>
      <c r="F237" s="19" t="str">
        <f t="shared" si="52"/>
        <v>v.KPI.SCR.NetTradeSales.Samples4Quantity_MTD_Jun.R2</v>
      </c>
      <c r="G237" s="59" t="s">
        <v>780</v>
      </c>
      <c r="H237" s="58" t="str">
        <f t="shared" si="53"/>
        <v>'sum({&lt;SK_RC_Sales={"'&amp;chr(36)&amp;'(v.Aux.KPI.SCR.RC.Sales.Selector.Comp)"}&gt;}Samples4Quantity_MTD_Jun)'</v>
      </c>
      <c r="K237" s="58">
        <v>1</v>
      </c>
    </row>
    <row r="238" spans="1:11" s="58" customFormat="1" hidden="1" x14ac:dyDescent="0.25">
      <c r="A238" s="56" t="s">
        <v>9</v>
      </c>
      <c r="B238" s="57" t="s">
        <v>7</v>
      </c>
      <c r="C238" s="58" t="s">
        <v>26</v>
      </c>
      <c r="D238" s="58" t="s">
        <v>296</v>
      </c>
      <c r="E238" s="58" t="s">
        <v>715</v>
      </c>
      <c r="F238" s="19" t="str">
        <f t="shared" si="52"/>
        <v>v.KPI.SCR.NetTradeSales.Samples4Quantity_MTD_Jul.R2</v>
      </c>
      <c r="G238" s="59" t="s">
        <v>781</v>
      </c>
      <c r="H238" s="58" t="str">
        <f t="shared" si="53"/>
        <v>'sum({&lt;SK_RC_Sales={"'&amp;chr(36)&amp;'(v.Aux.KPI.SCR.RC.Sales.Selector.Comp)"}&gt;}Samples4Quantity_MTD_Jul)'</v>
      </c>
      <c r="K238" s="58">
        <v>1</v>
      </c>
    </row>
    <row r="239" spans="1:11" s="58" customFormat="1" hidden="1" x14ac:dyDescent="0.25">
      <c r="A239" s="56" t="s">
        <v>9</v>
      </c>
      <c r="B239" s="57" t="s">
        <v>7</v>
      </c>
      <c r="C239" s="58" t="s">
        <v>26</v>
      </c>
      <c r="D239" s="58" t="s">
        <v>296</v>
      </c>
      <c r="E239" s="58" t="s">
        <v>716</v>
      </c>
      <c r="F239" s="19" t="str">
        <f t="shared" si="52"/>
        <v>v.KPI.SCR.NetTradeSales.Samples4Quantity_MTD_Aug.R2</v>
      </c>
      <c r="G239" s="59" t="s">
        <v>782</v>
      </c>
      <c r="H239" s="58" t="str">
        <f t="shared" si="53"/>
        <v>'sum({&lt;SK_RC_Sales={"'&amp;chr(36)&amp;'(v.Aux.KPI.SCR.RC.Sales.Selector.Comp)"}&gt;}Samples4Quantity_MTD_Aug)'</v>
      </c>
      <c r="K239" s="58">
        <v>1</v>
      </c>
    </row>
    <row r="240" spans="1:11" s="58" customFormat="1" hidden="1" x14ac:dyDescent="0.25">
      <c r="A240" s="56" t="s">
        <v>9</v>
      </c>
      <c r="B240" s="57" t="s">
        <v>7</v>
      </c>
      <c r="C240" s="58" t="s">
        <v>26</v>
      </c>
      <c r="D240" s="58" t="s">
        <v>296</v>
      </c>
      <c r="E240" s="58" t="s">
        <v>717</v>
      </c>
      <c r="F240" s="19" t="str">
        <f t="shared" si="52"/>
        <v>v.KPI.SCR.NetTradeSales.Samples4Quantity_MTD_Sep.R2</v>
      </c>
      <c r="G240" s="59" t="s">
        <v>783</v>
      </c>
      <c r="H240" s="58" t="str">
        <f t="shared" si="53"/>
        <v>'sum({&lt;SK_RC_Sales={"'&amp;chr(36)&amp;'(v.Aux.KPI.SCR.RC.Sales.Selector.Comp)"}&gt;}Samples4Quantity_MTD_Sep)'</v>
      </c>
      <c r="K240" s="58">
        <v>1</v>
      </c>
    </row>
    <row r="241" spans="1:11" s="58" customFormat="1" hidden="1" x14ac:dyDescent="0.25">
      <c r="A241" s="56" t="s">
        <v>9</v>
      </c>
      <c r="B241" s="57" t="s">
        <v>7</v>
      </c>
      <c r="C241" s="58" t="s">
        <v>26</v>
      </c>
      <c r="D241" s="58" t="s">
        <v>296</v>
      </c>
      <c r="E241" s="58" t="s">
        <v>718</v>
      </c>
      <c r="F241" s="19" t="str">
        <f t="shared" si="52"/>
        <v>v.KPI.SCR.NetTradeSales.Samples4Quantity_MTD_Oct.R2</v>
      </c>
      <c r="G241" s="59" t="s">
        <v>784</v>
      </c>
      <c r="H241" s="58" t="str">
        <f t="shared" si="53"/>
        <v>'sum({&lt;SK_RC_Sales={"'&amp;chr(36)&amp;'(v.Aux.KPI.SCR.RC.Sales.Selector.Comp)"}&gt;}Samples4Quantity_MTD_Oct)'</v>
      </c>
      <c r="K241" s="58">
        <v>1</v>
      </c>
    </row>
    <row r="242" spans="1:11" s="58" customFormat="1" hidden="1" x14ac:dyDescent="0.25">
      <c r="A242" s="56" t="s">
        <v>9</v>
      </c>
      <c r="B242" s="57" t="s">
        <v>7</v>
      </c>
      <c r="C242" s="58" t="s">
        <v>26</v>
      </c>
      <c r="D242" s="58" t="s">
        <v>296</v>
      </c>
      <c r="E242" s="58" t="s">
        <v>719</v>
      </c>
      <c r="F242" s="19" t="str">
        <f t="shared" si="52"/>
        <v>v.KPI.SCR.NetTradeSales.Samples4Quantity_MTD_Nov.R2</v>
      </c>
      <c r="G242" s="59" t="s">
        <v>785</v>
      </c>
      <c r="H242" s="58" t="str">
        <f t="shared" si="53"/>
        <v>'sum({&lt;SK_RC_Sales={"'&amp;chr(36)&amp;'(v.Aux.KPI.SCR.RC.Sales.Selector.Comp)"}&gt;}Samples4Quantity_MTD_Nov)'</v>
      </c>
      <c r="K242" s="58">
        <v>1</v>
      </c>
    </row>
    <row r="243" spans="1:11" s="58" customFormat="1" hidden="1" x14ac:dyDescent="0.25">
      <c r="A243" s="56" t="s">
        <v>9</v>
      </c>
      <c r="B243" s="57" t="s">
        <v>7</v>
      </c>
      <c r="C243" s="58" t="s">
        <v>26</v>
      </c>
      <c r="D243" s="58" t="s">
        <v>296</v>
      </c>
      <c r="E243" s="58" t="s">
        <v>720</v>
      </c>
      <c r="F243" s="19" t="str">
        <f t="shared" si="52"/>
        <v>v.KPI.SCR.NetTradeSales.Samples4Quantity_MTD_Dec.R2</v>
      </c>
      <c r="G243" s="59" t="s">
        <v>786</v>
      </c>
      <c r="H243" s="58" t="str">
        <f t="shared" si="53"/>
        <v>'sum({&lt;SK_RC_Sales={"'&amp;chr(36)&amp;'(v.Aux.KPI.SCR.RC.Sales.Selector.Comp)"}&gt;}Samples4Quantity_MTD_Dec)'</v>
      </c>
      <c r="K243" s="58">
        <v>1</v>
      </c>
    </row>
    <row r="244" spans="1:11" s="58" customFormat="1" hidden="1" x14ac:dyDescent="0.25">
      <c r="A244" s="56" t="s">
        <v>9</v>
      </c>
      <c r="B244" s="57" t="s">
        <v>7</v>
      </c>
      <c r="C244" s="58" t="s">
        <v>26</v>
      </c>
      <c r="D244" s="58" t="s">
        <v>296</v>
      </c>
      <c r="E244" s="58" t="s">
        <v>721</v>
      </c>
      <c r="F244" s="19" t="str">
        <f t="shared" si="52"/>
        <v>v.KPI.SCR.NetTradeSales.FreegoodsQuantity_MTD_Jan.R2</v>
      </c>
      <c r="G244" s="59" t="s">
        <v>787</v>
      </c>
      <c r="H244" s="58" t="str">
        <f t="shared" si="53"/>
        <v>'sum({&lt;SK_RC_Sales={"'&amp;chr(36)&amp;'(v.Aux.KPI.SCR.RC.Sales.Selector.Comp)"}&gt;}FreegoodsQuantity_MTD_Jan)'</v>
      </c>
      <c r="K244" s="58">
        <v>1</v>
      </c>
    </row>
    <row r="245" spans="1:11" s="58" customFormat="1" hidden="1" x14ac:dyDescent="0.25">
      <c r="A245" s="56" t="s">
        <v>9</v>
      </c>
      <c r="B245" s="57" t="s">
        <v>7</v>
      </c>
      <c r="C245" s="58" t="s">
        <v>26</v>
      </c>
      <c r="D245" s="58" t="s">
        <v>296</v>
      </c>
      <c r="E245" s="58" t="s">
        <v>722</v>
      </c>
      <c r="F245" s="19" t="str">
        <f t="shared" si="52"/>
        <v>v.KPI.SCR.NetTradeSales.FreegoodsQuantity_MTD_Feb.R2</v>
      </c>
      <c r="G245" s="59" t="s">
        <v>788</v>
      </c>
      <c r="H245" s="58" t="str">
        <f t="shared" si="53"/>
        <v>'sum({&lt;SK_RC_Sales={"'&amp;chr(36)&amp;'(v.Aux.KPI.SCR.RC.Sales.Selector.Comp)"}&gt;}FreegoodsQuantity_MTD_Feb)'</v>
      </c>
      <c r="K245" s="58">
        <v>1</v>
      </c>
    </row>
    <row r="246" spans="1:11" s="58" customFormat="1" hidden="1" x14ac:dyDescent="0.25">
      <c r="A246" s="56" t="s">
        <v>9</v>
      </c>
      <c r="B246" s="57" t="s">
        <v>7</v>
      </c>
      <c r="C246" s="58" t="s">
        <v>26</v>
      </c>
      <c r="D246" s="58" t="s">
        <v>296</v>
      </c>
      <c r="E246" s="58" t="s">
        <v>723</v>
      </c>
      <c r="F246" s="19" t="str">
        <f t="shared" si="52"/>
        <v>v.KPI.SCR.NetTradeSales.FreegoodsQuantity_MTD_Mar.R2</v>
      </c>
      <c r="G246" s="59" t="s">
        <v>789</v>
      </c>
      <c r="H246" s="58" t="str">
        <f t="shared" si="53"/>
        <v>'sum({&lt;SK_RC_Sales={"'&amp;chr(36)&amp;'(v.Aux.KPI.SCR.RC.Sales.Selector.Comp)"}&gt;}FreegoodsQuantity_MTD_Mar)'</v>
      </c>
      <c r="K246" s="58">
        <v>1</v>
      </c>
    </row>
    <row r="247" spans="1:11" s="58" customFormat="1" hidden="1" x14ac:dyDescent="0.25">
      <c r="A247" s="56" t="s">
        <v>9</v>
      </c>
      <c r="B247" s="57" t="s">
        <v>7</v>
      </c>
      <c r="C247" s="58" t="s">
        <v>26</v>
      </c>
      <c r="D247" s="58" t="s">
        <v>296</v>
      </c>
      <c r="E247" s="58" t="s">
        <v>724</v>
      </c>
      <c r="F247" s="19" t="str">
        <f t="shared" si="52"/>
        <v>v.KPI.SCR.NetTradeSales.FreegoodsQuantity_MTD_Apr.R2</v>
      </c>
      <c r="G247" s="59" t="s">
        <v>790</v>
      </c>
      <c r="H247" s="58" t="str">
        <f t="shared" si="53"/>
        <v>'sum({&lt;SK_RC_Sales={"'&amp;chr(36)&amp;'(v.Aux.KPI.SCR.RC.Sales.Selector.Comp)"}&gt;}FreegoodsQuantity_MTD_Apr)'</v>
      </c>
      <c r="K247" s="58">
        <v>1</v>
      </c>
    </row>
    <row r="248" spans="1:11" s="58" customFormat="1" hidden="1" x14ac:dyDescent="0.25">
      <c r="A248" s="56" t="s">
        <v>9</v>
      </c>
      <c r="B248" s="57" t="s">
        <v>7</v>
      </c>
      <c r="C248" s="58" t="s">
        <v>26</v>
      </c>
      <c r="D248" s="58" t="s">
        <v>296</v>
      </c>
      <c r="E248" s="58" t="s">
        <v>725</v>
      </c>
      <c r="F248" s="19" t="str">
        <f t="shared" si="52"/>
        <v>v.KPI.SCR.NetTradeSales.FreegoodsQuantity_MTD_May.R2</v>
      </c>
      <c r="G248" s="59" t="s">
        <v>791</v>
      </c>
      <c r="H248" s="58" t="str">
        <f t="shared" si="53"/>
        <v>'sum({&lt;SK_RC_Sales={"'&amp;chr(36)&amp;'(v.Aux.KPI.SCR.RC.Sales.Selector.Comp)"}&gt;}FreegoodsQuantity_MTD_May)'</v>
      </c>
      <c r="K248" s="58">
        <v>1</v>
      </c>
    </row>
    <row r="249" spans="1:11" s="58" customFormat="1" hidden="1" x14ac:dyDescent="0.25">
      <c r="A249" s="56" t="s">
        <v>9</v>
      </c>
      <c r="B249" s="57" t="s">
        <v>7</v>
      </c>
      <c r="C249" s="58" t="s">
        <v>26</v>
      </c>
      <c r="D249" s="58" t="s">
        <v>296</v>
      </c>
      <c r="E249" s="58" t="s">
        <v>726</v>
      </c>
      <c r="F249" s="19" t="str">
        <f t="shared" si="52"/>
        <v>v.KPI.SCR.NetTradeSales.FreegoodsQuantity_MTD_Jun.R2</v>
      </c>
      <c r="G249" s="59" t="s">
        <v>792</v>
      </c>
      <c r="H249" s="58" t="str">
        <f t="shared" si="53"/>
        <v>'sum({&lt;SK_RC_Sales={"'&amp;chr(36)&amp;'(v.Aux.KPI.SCR.RC.Sales.Selector.Comp)"}&gt;}FreegoodsQuantity_MTD_Jun)'</v>
      </c>
      <c r="K249" s="58">
        <v>1</v>
      </c>
    </row>
    <row r="250" spans="1:11" s="58" customFormat="1" hidden="1" x14ac:dyDescent="0.25">
      <c r="A250" s="56" t="s">
        <v>9</v>
      </c>
      <c r="B250" s="57" t="s">
        <v>7</v>
      </c>
      <c r="C250" s="58" t="s">
        <v>26</v>
      </c>
      <c r="D250" s="58" t="s">
        <v>296</v>
      </c>
      <c r="E250" s="58" t="s">
        <v>727</v>
      </c>
      <c r="F250" s="19" t="str">
        <f t="shared" si="52"/>
        <v>v.KPI.SCR.NetTradeSales.FreegoodsQuantity_MTD_Jul.R2</v>
      </c>
      <c r="G250" s="59" t="s">
        <v>793</v>
      </c>
      <c r="H250" s="58" t="str">
        <f t="shared" si="53"/>
        <v>'sum({&lt;SK_RC_Sales={"'&amp;chr(36)&amp;'(v.Aux.KPI.SCR.RC.Sales.Selector.Comp)"}&gt;}FreegoodsQuantity_MTD_Jul)'</v>
      </c>
      <c r="K250" s="58">
        <v>1</v>
      </c>
    </row>
    <row r="251" spans="1:11" s="58" customFormat="1" hidden="1" x14ac:dyDescent="0.25">
      <c r="A251" s="56" t="s">
        <v>9</v>
      </c>
      <c r="B251" s="57" t="s">
        <v>7</v>
      </c>
      <c r="C251" s="58" t="s">
        <v>26</v>
      </c>
      <c r="D251" s="58" t="s">
        <v>296</v>
      </c>
      <c r="E251" s="58" t="s">
        <v>728</v>
      </c>
      <c r="F251" s="19" t="str">
        <f t="shared" si="52"/>
        <v>v.KPI.SCR.NetTradeSales.FreegoodsQuantity_MTD_Aug.R2</v>
      </c>
      <c r="G251" s="59" t="s">
        <v>794</v>
      </c>
      <c r="H251" s="58" t="str">
        <f t="shared" si="53"/>
        <v>'sum({&lt;SK_RC_Sales={"'&amp;chr(36)&amp;'(v.Aux.KPI.SCR.RC.Sales.Selector.Comp)"}&gt;}FreegoodsQuantity_MTD_Aug)'</v>
      </c>
      <c r="K251" s="58">
        <v>1</v>
      </c>
    </row>
    <row r="252" spans="1:11" s="58" customFormat="1" hidden="1" x14ac:dyDescent="0.25">
      <c r="A252" s="56" t="s">
        <v>9</v>
      </c>
      <c r="B252" s="57" t="s">
        <v>7</v>
      </c>
      <c r="C252" s="58" t="s">
        <v>26</v>
      </c>
      <c r="D252" s="58" t="s">
        <v>296</v>
      </c>
      <c r="E252" s="58" t="s">
        <v>729</v>
      </c>
      <c r="F252" s="19" t="str">
        <f t="shared" si="52"/>
        <v>v.KPI.SCR.NetTradeSales.FreegoodsQuantity_MTD_Sep.R2</v>
      </c>
      <c r="G252" s="59" t="s">
        <v>795</v>
      </c>
      <c r="H252" s="58" t="str">
        <f t="shared" si="53"/>
        <v>'sum({&lt;SK_RC_Sales={"'&amp;chr(36)&amp;'(v.Aux.KPI.SCR.RC.Sales.Selector.Comp)"}&gt;}FreegoodsQuantity_MTD_Sep)'</v>
      </c>
      <c r="K252" s="58">
        <v>1</v>
      </c>
    </row>
    <row r="253" spans="1:11" s="58" customFormat="1" hidden="1" x14ac:dyDescent="0.25">
      <c r="A253" s="56" t="s">
        <v>9</v>
      </c>
      <c r="B253" s="57" t="s">
        <v>7</v>
      </c>
      <c r="C253" s="58" t="s">
        <v>26</v>
      </c>
      <c r="D253" s="58" t="s">
        <v>296</v>
      </c>
      <c r="E253" s="58" t="s">
        <v>730</v>
      </c>
      <c r="F253" s="19" t="str">
        <f t="shared" si="52"/>
        <v>v.KPI.SCR.NetTradeSales.FreegoodsQuantity_MTD_Oct.R2</v>
      </c>
      <c r="G253" s="59" t="s">
        <v>796</v>
      </c>
      <c r="H253" s="58" t="str">
        <f t="shared" si="53"/>
        <v>'sum({&lt;SK_RC_Sales={"'&amp;chr(36)&amp;'(v.Aux.KPI.SCR.RC.Sales.Selector.Comp)"}&gt;}FreegoodsQuantity_MTD_Oct)'</v>
      </c>
      <c r="K253" s="58">
        <v>1</v>
      </c>
    </row>
    <row r="254" spans="1:11" s="58" customFormat="1" hidden="1" x14ac:dyDescent="0.25">
      <c r="A254" s="56" t="s">
        <v>9</v>
      </c>
      <c r="B254" s="57" t="s">
        <v>7</v>
      </c>
      <c r="C254" s="58" t="s">
        <v>26</v>
      </c>
      <c r="D254" s="58" t="s">
        <v>296</v>
      </c>
      <c r="E254" s="58" t="s">
        <v>731</v>
      </c>
      <c r="F254" s="19" t="str">
        <f t="shared" si="52"/>
        <v>v.KPI.SCR.NetTradeSales.FreegoodsQuantity_MTD_Nov.R2</v>
      </c>
      <c r="G254" s="59" t="s">
        <v>797</v>
      </c>
      <c r="H254" s="58" t="str">
        <f t="shared" si="53"/>
        <v>'sum({&lt;SK_RC_Sales={"'&amp;chr(36)&amp;'(v.Aux.KPI.SCR.RC.Sales.Selector.Comp)"}&gt;}FreegoodsQuantity_MTD_Nov)'</v>
      </c>
      <c r="K254" s="58">
        <v>1</v>
      </c>
    </row>
    <row r="255" spans="1:11" s="58" customFormat="1" hidden="1" x14ac:dyDescent="0.25">
      <c r="A255" s="56" t="s">
        <v>9</v>
      </c>
      <c r="B255" s="57" t="s">
        <v>7</v>
      </c>
      <c r="C255" s="58" t="s">
        <v>26</v>
      </c>
      <c r="D255" s="58" t="s">
        <v>296</v>
      </c>
      <c r="E255" s="58" t="s">
        <v>732</v>
      </c>
      <c r="F255" s="19" t="str">
        <f t="shared" si="52"/>
        <v>v.KPI.SCR.NetTradeSales.FreegoodsQuantity_MTD_Dec.R2</v>
      </c>
      <c r="G255" s="59" t="s">
        <v>798</v>
      </c>
      <c r="H255" s="58" t="str">
        <f t="shared" si="53"/>
        <v>'sum({&lt;SK_RC_Sales={"'&amp;chr(36)&amp;'(v.Aux.KPI.SCR.RC.Sales.Selector.Comp)"}&gt;}FreegoodsQuantity_MTD_Dec)'</v>
      </c>
      <c r="K255" s="58">
        <v>1</v>
      </c>
    </row>
    <row r="256" spans="1:11" s="58" customFormat="1" hidden="1" x14ac:dyDescent="0.25">
      <c r="A256" s="56" t="s">
        <v>9</v>
      </c>
      <c r="B256" s="57" t="s">
        <v>7</v>
      </c>
      <c r="C256" s="58" t="s">
        <v>26</v>
      </c>
      <c r="D256" s="58" t="s">
        <v>296</v>
      </c>
      <c r="E256" s="58" t="s">
        <v>733</v>
      </c>
      <c r="F256" s="19" t="str">
        <f t="shared" si="52"/>
        <v>v.KPI.SCR.NetTradeSales.SalesValueLocalCurrency_MTD_Jan.R2</v>
      </c>
      <c r="G256" s="59" t="s">
        <v>1194</v>
      </c>
      <c r="H256" s="58" t="str">
        <f t="shared" si="53"/>
        <v>'sum({&lt;SK_RC_Sales={"'&amp;chr(36)&amp;'(v.Aux.KPI.SCR.RC.Sales.Selector.Comp)"},SK_SalesFinalCurrencyReportingEdition={"'&amp;chr(36)&amp;'(v.Aux.KPI.SCR.ReportCurrency.Selector)"}&gt;}SalesValueLocalCurrency_MTD_Jan)'</v>
      </c>
      <c r="K256" s="58">
        <v>1</v>
      </c>
    </row>
    <row r="257" spans="1:11" s="58" customFormat="1" hidden="1" x14ac:dyDescent="0.25">
      <c r="A257" s="56" t="s">
        <v>9</v>
      </c>
      <c r="B257" s="57" t="s">
        <v>7</v>
      </c>
      <c r="C257" s="58" t="s">
        <v>26</v>
      </c>
      <c r="D257" s="58" t="s">
        <v>296</v>
      </c>
      <c r="E257" s="58" t="s">
        <v>734</v>
      </c>
      <c r="F257" s="19" t="str">
        <f t="shared" si="52"/>
        <v>v.KPI.SCR.NetTradeSales.SalesValueLocalCurrency_MTD_Feb.R2</v>
      </c>
      <c r="G257" s="59" t="s">
        <v>1195</v>
      </c>
      <c r="H257" s="58" t="str">
        <f t="shared" si="53"/>
        <v>'sum({&lt;SK_RC_Sales={"'&amp;chr(36)&amp;'(v.Aux.KPI.SCR.RC.Sales.Selector.Comp)"},SK_SalesFinalCurrencyReportingEdition={"'&amp;chr(36)&amp;'(v.Aux.KPI.SCR.ReportCurrency.Selector)"}&gt;}SalesValueLocalCurrency_MTD_Feb)'</v>
      </c>
      <c r="K257" s="58">
        <v>1</v>
      </c>
    </row>
    <row r="258" spans="1:11" s="58" customFormat="1" hidden="1" x14ac:dyDescent="0.25">
      <c r="A258" s="56" t="s">
        <v>9</v>
      </c>
      <c r="B258" s="57" t="s">
        <v>7</v>
      </c>
      <c r="C258" s="58" t="s">
        <v>26</v>
      </c>
      <c r="D258" s="58" t="s">
        <v>296</v>
      </c>
      <c r="E258" s="58" t="s">
        <v>735</v>
      </c>
      <c r="F258" s="19" t="str">
        <f t="shared" si="52"/>
        <v>v.KPI.SCR.NetTradeSales.SalesValueLocalCurrency_MTD_Mar.R2</v>
      </c>
      <c r="G258" s="59" t="s">
        <v>1196</v>
      </c>
      <c r="H258" s="58" t="str">
        <f t="shared" si="53"/>
        <v>'sum({&lt;SK_RC_Sales={"'&amp;chr(36)&amp;'(v.Aux.KPI.SCR.RC.Sales.Selector.Comp)"},SK_SalesFinalCurrencyReportingEdition={"'&amp;chr(36)&amp;'(v.Aux.KPI.SCR.ReportCurrency.Selector)"}&gt;}SalesValueLocalCurrency_MTD_Mar)'</v>
      </c>
      <c r="K258" s="58">
        <v>1</v>
      </c>
    </row>
    <row r="259" spans="1:11" s="58" customFormat="1" hidden="1" x14ac:dyDescent="0.25">
      <c r="A259" s="56" t="s">
        <v>9</v>
      </c>
      <c r="B259" s="57" t="s">
        <v>7</v>
      </c>
      <c r="C259" s="58" t="s">
        <v>26</v>
      </c>
      <c r="D259" s="58" t="s">
        <v>296</v>
      </c>
      <c r="E259" s="58" t="s">
        <v>736</v>
      </c>
      <c r="F259" s="19" t="str">
        <f t="shared" si="52"/>
        <v>v.KPI.SCR.NetTradeSales.SalesValueLocalCurrency_MTD_Apr.R2</v>
      </c>
      <c r="G259" s="59" t="s">
        <v>1197</v>
      </c>
      <c r="H259" s="58" t="str">
        <f t="shared" si="53"/>
        <v>'sum({&lt;SK_RC_Sales={"'&amp;chr(36)&amp;'(v.Aux.KPI.SCR.RC.Sales.Selector.Comp)"},SK_SalesFinalCurrencyReportingEdition={"'&amp;chr(36)&amp;'(v.Aux.KPI.SCR.ReportCurrency.Selector)"}&gt;}SalesValueLocalCurrency_MTD_Apr)'</v>
      </c>
      <c r="K259" s="58">
        <v>1</v>
      </c>
    </row>
    <row r="260" spans="1:11" s="58" customFormat="1" hidden="1" x14ac:dyDescent="0.25">
      <c r="A260" s="56" t="s">
        <v>9</v>
      </c>
      <c r="B260" s="57" t="s">
        <v>7</v>
      </c>
      <c r="C260" s="58" t="s">
        <v>26</v>
      </c>
      <c r="D260" s="58" t="s">
        <v>296</v>
      </c>
      <c r="E260" s="58" t="s">
        <v>737</v>
      </c>
      <c r="F260" s="19" t="str">
        <f t="shared" si="52"/>
        <v>v.KPI.SCR.NetTradeSales.SalesValueLocalCurrency_MTD_May.R2</v>
      </c>
      <c r="G260" s="59" t="s">
        <v>1198</v>
      </c>
      <c r="H260" s="58" t="str">
        <f t="shared" si="53"/>
        <v>'sum({&lt;SK_RC_Sales={"'&amp;chr(36)&amp;'(v.Aux.KPI.SCR.RC.Sales.Selector.Comp)"},SK_SalesFinalCurrencyReportingEdition={"'&amp;chr(36)&amp;'(v.Aux.KPI.SCR.ReportCurrency.Selector)"}&gt;}SalesValueLocalCurrency_MTD_May)'</v>
      </c>
      <c r="K260" s="58">
        <v>1</v>
      </c>
    </row>
    <row r="261" spans="1:11" s="58" customFormat="1" hidden="1" x14ac:dyDescent="0.25">
      <c r="A261" s="56" t="s">
        <v>9</v>
      </c>
      <c r="B261" s="57" t="s">
        <v>7</v>
      </c>
      <c r="C261" s="58" t="s">
        <v>26</v>
      </c>
      <c r="D261" s="58" t="s">
        <v>296</v>
      </c>
      <c r="E261" s="58" t="s">
        <v>738</v>
      </c>
      <c r="F261" s="19" t="str">
        <f t="shared" si="52"/>
        <v>v.KPI.SCR.NetTradeSales.SalesValueLocalCurrency_MTD_Jun.R2</v>
      </c>
      <c r="G261" s="59" t="s">
        <v>1199</v>
      </c>
      <c r="H261" s="58" t="str">
        <f t="shared" si="53"/>
        <v>'sum({&lt;SK_RC_Sales={"'&amp;chr(36)&amp;'(v.Aux.KPI.SCR.RC.Sales.Selector.Comp)"},SK_SalesFinalCurrencyReportingEdition={"'&amp;chr(36)&amp;'(v.Aux.KPI.SCR.ReportCurrency.Selector)"}&gt;}SalesValueLocalCurrency_MTD_Jun)'</v>
      </c>
      <c r="K261" s="58">
        <v>1</v>
      </c>
    </row>
    <row r="262" spans="1:11" s="58" customFormat="1" hidden="1" x14ac:dyDescent="0.25">
      <c r="A262" s="56" t="s">
        <v>9</v>
      </c>
      <c r="B262" s="57" t="s">
        <v>7</v>
      </c>
      <c r="C262" s="58" t="s">
        <v>26</v>
      </c>
      <c r="D262" s="58" t="s">
        <v>296</v>
      </c>
      <c r="E262" s="58" t="s">
        <v>739</v>
      </c>
      <c r="F262" s="19" t="str">
        <f t="shared" si="52"/>
        <v>v.KPI.SCR.NetTradeSales.SalesValueLocalCurrency_MTD_Jul.R2</v>
      </c>
      <c r="G262" s="59" t="s">
        <v>1200</v>
      </c>
      <c r="H262" s="58" t="str">
        <f t="shared" si="53"/>
        <v>'sum({&lt;SK_RC_Sales={"'&amp;chr(36)&amp;'(v.Aux.KPI.SCR.RC.Sales.Selector.Comp)"},SK_SalesFinalCurrencyReportingEdition={"'&amp;chr(36)&amp;'(v.Aux.KPI.SCR.ReportCurrency.Selector)"}&gt;}SalesValueLocalCurrency_MTD_Jul)'</v>
      </c>
      <c r="K262" s="58">
        <v>1</v>
      </c>
    </row>
    <row r="263" spans="1:11" s="58" customFormat="1" hidden="1" x14ac:dyDescent="0.25">
      <c r="A263" s="56" t="s">
        <v>9</v>
      </c>
      <c r="B263" s="57" t="s">
        <v>7</v>
      </c>
      <c r="C263" s="58" t="s">
        <v>26</v>
      </c>
      <c r="D263" s="58" t="s">
        <v>296</v>
      </c>
      <c r="E263" s="58" t="s">
        <v>740</v>
      </c>
      <c r="F263" s="19" t="str">
        <f t="shared" si="52"/>
        <v>v.KPI.SCR.NetTradeSales.SalesValueLocalCurrency_MTD_Aug.R2</v>
      </c>
      <c r="G263" s="59" t="s">
        <v>1201</v>
      </c>
      <c r="H263" s="58" t="str">
        <f t="shared" si="53"/>
        <v>'sum({&lt;SK_RC_Sales={"'&amp;chr(36)&amp;'(v.Aux.KPI.SCR.RC.Sales.Selector.Comp)"},SK_SalesFinalCurrencyReportingEdition={"'&amp;chr(36)&amp;'(v.Aux.KPI.SCR.ReportCurrency.Selector)"}&gt;}SalesValueLocalCurrency_MTD_Aug)'</v>
      </c>
      <c r="K263" s="58">
        <v>1</v>
      </c>
    </row>
    <row r="264" spans="1:11" s="58" customFormat="1" hidden="1" x14ac:dyDescent="0.25">
      <c r="A264" s="56" t="s">
        <v>9</v>
      </c>
      <c r="B264" s="57" t="s">
        <v>7</v>
      </c>
      <c r="C264" s="58" t="s">
        <v>26</v>
      </c>
      <c r="D264" s="58" t="s">
        <v>296</v>
      </c>
      <c r="E264" s="58" t="s">
        <v>741</v>
      </c>
      <c r="F264" s="19" t="str">
        <f t="shared" si="52"/>
        <v>v.KPI.SCR.NetTradeSales.SalesValueLocalCurrency_MTD_Sep.R2</v>
      </c>
      <c r="G264" s="59" t="s">
        <v>1202</v>
      </c>
      <c r="H264" s="58" t="str">
        <f t="shared" si="53"/>
        <v>'sum({&lt;SK_RC_Sales={"'&amp;chr(36)&amp;'(v.Aux.KPI.SCR.RC.Sales.Selector.Comp)"},SK_SalesFinalCurrencyReportingEdition={"'&amp;chr(36)&amp;'(v.Aux.KPI.SCR.ReportCurrency.Selector)"}&gt;}SalesValueLocalCurrency_MTD_Sep)'</v>
      </c>
      <c r="K264" s="58">
        <v>1</v>
      </c>
    </row>
    <row r="265" spans="1:11" s="58" customFormat="1" hidden="1" x14ac:dyDescent="0.25">
      <c r="A265" s="56" t="s">
        <v>9</v>
      </c>
      <c r="B265" s="57" t="s">
        <v>7</v>
      </c>
      <c r="C265" s="58" t="s">
        <v>26</v>
      </c>
      <c r="D265" s="58" t="s">
        <v>296</v>
      </c>
      <c r="E265" s="58" t="s">
        <v>742</v>
      </c>
      <c r="F265" s="19" t="str">
        <f t="shared" si="52"/>
        <v>v.KPI.SCR.NetTradeSales.SalesValueLocalCurrency_MTD_Oct.R2</v>
      </c>
      <c r="G265" s="59" t="s">
        <v>1203</v>
      </c>
      <c r="H265" s="58" t="str">
        <f t="shared" si="53"/>
        <v>'sum({&lt;SK_RC_Sales={"'&amp;chr(36)&amp;'(v.Aux.KPI.SCR.RC.Sales.Selector.Comp)"},SK_SalesFinalCurrencyReportingEdition={"'&amp;chr(36)&amp;'(v.Aux.KPI.SCR.ReportCurrency.Selector)"}&gt;}SalesValueLocalCurrency_MTD_Oct)'</v>
      </c>
      <c r="K265" s="58">
        <v>1</v>
      </c>
    </row>
    <row r="266" spans="1:11" s="58" customFormat="1" hidden="1" x14ac:dyDescent="0.25">
      <c r="A266" s="56" t="s">
        <v>9</v>
      </c>
      <c r="B266" s="57" t="s">
        <v>7</v>
      </c>
      <c r="C266" s="58" t="s">
        <v>26</v>
      </c>
      <c r="D266" s="58" t="s">
        <v>296</v>
      </c>
      <c r="E266" s="58" t="s">
        <v>743</v>
      </c>
      <c r="F266" s="19" t="str">
        <f t="shared" si="52"/>
        <v>v.KPI.SCR.NetTradeSales.SalesValueLocalCurrency_MTD_Nov.R2</v>
      </c>
      <c r="G266" s="59" t="s">
        <v>1204</v>
      </c>
      <c r="H266" s="58" t="str">
        <f t="shared" si="53"/>
        <v>'sum({&lt;SK_RC_Sales={"'&amp;chr(36)&amp;'(v.Aux.KPI.SCR.RC.Sales.Selector.Comp)"},SK_SalesFinalCurrencyReportingEdition={"'&amp;chr(36)&amp;'(v.Aux.KPI.SCR.ReportCurrency.Selector)"}&gt;}SalesValueLocalCurrency_MTD_Nov)'</v>
      </c>
      <c r="K266" s="58">
        <v>1</v>
      </c>
    </row>
    <row r="267" spans="1:11" s="58" customFormat="1" hidden="1" x14ac:dyDescent="0.25">
      <c r="A267" s="56" t="s">
        <v>9</v>
      </c>
      <c r="B267" s="57" t="s">
        <v>7</v>
      </c>
      <c r="C267" s="58" t="s">
        <v>26</v>
      </c>
      <c r="D267" s="58" t="s">
        <v>296</v>
      </c>
      <c r="E267" s="58" t="s">
        <v>744</v>
      </c>
      <c r="F267" s="19" t="str">
        <f t="shared" si="52"/>
        <v>v.KPI.SCR.NetTradeSales.SalesValueLocalCurrency_MTD_Dec.R2</v>
      </c>
      <c r="G267" s="59" t="s">
        <v>1205</v>
      </c>
      <c r="H267" s="58" t="str">
        <f t="shared" si="53"/>
        <v>'sum({&lt;SK_RC_Sales={"'&amp;chr(36)&amp;'(v.Aux.KPI.SCR.RC.Sales.Selector.Comp)"},SK_SalesFinalCurrencyReportingEdition={"'&amp;chr(36)&amp;'(v.Aux.KPI.SCR.ReportCurrency.Selector)"}&gt;}SalesValueLocalCurrency_MTD_Dec)'</v>
      </c>
      <c r="K267" s="58">
        <v>1</v>
      </c>
    </row>
    <row r="268" spans="1:11" s="58" customFormat="1" hidden="1" x14ac:dyDescent="0.25">
      <c r="A268" s="56" t="s">
        <v>9</v>
      </c>
      <c r="B268" s="57" t="s">
        <v>7</v>
      </c>
      <c r="C268" s="58" t="s">
        <v>26</v>
      </c>
      <c r="D268" s="58" t="s">
        <v>303</v>
      </c>
      <c r="E268" s="58" t="s">
        <v>634</v>
      </c>
      <c r="F268" s="19" t="str">
        <f t="shared" ref="F268:F274" si="54">CONCATENATE(A268,".",B268,".",C268,".",D268,".",E268)</f>
        <v>v.KPI.SCR.MCPConstruction.CostValueUSD.R2</v>
      </c>
      <c r="G268" s="59" t="s">
        <v>1350</v>
      </c>
      <c r="H268" s="58" t="str">
        <f t="shared" ref="H268:H278" si="55">"'"&amp;SUBSTITUTE(SUBSTITUTE(G268,"'","'&amp;chr(39)&amp;'"),"$","'&amp;chr(36)&amp;'")&amp;"'"</f>
        <v>'sum({&lt;SK_RC_Cost_MCP={"'&amp;chr(36)&amp;'(v.Aux.KPI.SCR.RC.Cost.Selector.Comp)"},SK_MCPFinalCurrencyReportingEdition={"'&amp;chr(36)&amp;'(v.Aux.KPI.SCR.ReportCurrency.Selector)"}&gt;}(CostValueUSD_Total*'&amp;chr(36)&amp;'(v.Aux.KPI.SCR.RC.OriginalUSD.MCP)))'</v>
      </c>
      <c r="J268" s="58" t="s">
        <v>304</v>
      </c>
      <c r="K268" s="58">
        <v>1</v>
      </c>
    </row>
    <row r="269" spans="1:11" s="58" customFormat="1" hidden="1" x14ac:dyDescent="0.25">
      <c r="A269" s="56" t="s">
        <v>9</v>
      </c>
      <c r="B269" s="57" t="s">
        <v>7</v>
      </c>
      <c r="C269" s="58" t="s">
        <v>26</v>
      </c>
      <c r="D269" s="58" t="s">
        <v>303</v>
      </c>
      <c r="E269" s="58" t="s">
        <v>1729</v>
      </c>
      <c r="F269" s="19" t="str">
        <f t="shared" si="54"/>
        <v>v.KPI.SCR.MCPConstruction.CostValueLC.R2</v>
      </c>
      <c r="G269" s="59" t="s">
        <v>1730</v>
      </c>
      <c r="H269" s="58" t="str">
        <f t="shared" si="55"/>
        <v>'sum({&lt;SK_RC_Cost_MCP={"'&amp;chr(36)&amp;'(v.Aux.KPI.SCR.RC.Cost.Selector.Comp)"}&gt;}(CostValueUSD_Total*MCPExchangeRateSetValue))'</v>
      </c>
      <c r="J269" s="58" t="s">
        <v>304</v>
      </c>
      <c r="K269" s="58">
        <v>0</v>
      </c>
    </row>
    <row r="270" spans="1:11" s="58" customFormat="1" hidden="1" x14ac:dyDescent="0.25">
      <c r="A270" s="56" t="s">
        <v>9</v>
      </c>
      <c r="B270" s="57" t="s">
        <v>7</v>
      </c>
      <c r="C270" s="58" t="s">
        <v>26</v>
      </c>
      <c r="D270" s="58" t="s">
        <v>303</v>
      </c>
      <c r="E270" s="58" t="s">
        <v>635</v>
      </c>
      <c r="F270" s="19" t="str">
        <f t="shared" si="54"/>
        <v>v.KPI.SCR.MCPConstruction.InternalPlantSystemCost.R2</v>
      </c>
      <c r="G270" s="59" t="s">
        <v>1351</v>
      </c>
      <c r="H270" s="58" t="str">
        <f t="shared" si="55"/>
        <v>'sum({&lt;SK_RC_Cost_MCP={"'&amp;chr(36)&amp;'(v.Aux.KPI.SCR.RC.Cost.Selector.Comp)"},SK_MCPFinalCurrencyReportingEdition={"'&amp;chr(36)&amp;'(v.Aux.KPI.SCR.ReportCurrency.Selector)"}&gt;}([Internal Cost Fraction]*'&amp;chr(36)&amp;'(v.Aux.KPI.SCR.RC.OriginalUSD.MCP)))'</v>
      </c>
      <c r="J270" s="58" t="s">
        <v>304</v>
      </c>
      <c r="K270" s="58">
        <v>1</v>
      </c>
    </row>
    <row r="271" spans="1:11" s="58" customFormat="1" hidden="1" x14ac:dyDescent="0.25">
      <c r="A271" s="56" t="s">
        <v>9</v>
      </c>
      <c r="B271" s="57" t="s">
        <v>7</v>
      </c>
      <c r="C271" s="58" t="s">
        <v>26</v>
      </c>
      <c r="D271" s="58" t="s">
        <v>303</v>
      </c>
      <c r="E271" s="58" t="s">
        <v>636</v>
      </c>
      <c r="F271" s="19" t="str">
        <f t="shared" si="54"/>
        <v>v.KPI.SCR.MCPConstruction.ExternalPlantSystemCost.R2</v>
      </c>
      <c r="G271" s="59" t="s">
        <v>1352</v>
      </c>
      <c r="H271" s="58" t="str">
        <f t="shared" si="55"/>
        <v>'sum({&lt;SK_RC_Cost_MCP={"'&amp;chr(36)&amp;'(v.Aux.KPI.SCR.RC.Cost.Selector.Comp)"},SK_MCPFinalCurrencyReportingEdition={"'&amp;chr(36)&amp;'(v.Aux.KPI.SCR.ReportCurrency.Selector)"}&gt;}([External Cost Fraction]*'&amp;chr(36)&amp;'(v.Aux.KPI.SCR.RC.OriginalUSD.MCP)))'</v>
      </c>
      <c r="J271" s="58" t="s">
        <v>304</v>
      </c>
      <c r="K271" s="58">
        <v>1</v>
      </c>
    </row>
    <row r="272" spans="1:11" s="58" customFormat="1" hidden="1" x14ac:dyDescent="0.25">
      <c r="A272" s="56" t="s">
        <v>9</v>
      </c>
      <c r="B272" s="57" t="s">
        <v>7</v>
      </c>
      <c r="C272" s="58" t="s">
        <v>26</v>
      </c>
      <c r="D272" s="58" t="s">
        <v>303</v>
      </c>
      <c r="E272" s="58" t="s">
        <v>637</v>
      </c>
      <c r="F272" s="19" t="str">
        <f t="shared" si="54"/>
        <v>v.KPI.SCR.MCPConstruction.LocalAddonSystemCost.R2</v>
      </c>
      <c r="G272" s="59" t="s">
        <v>1353</v>
      </c>
      <c r="H272" s="58" t="str">
        <f t="shared" si="55"/>
        <v>'sum({&lt;SK_RC_Cost_MCP={"'&amp;chr(36)&amp;'(v.Aux.KPI.SCR.RC.Cost.Selector.Comp)"},SK_MCPFinalCurrencyReportingEdition={"'&amp;chr(36)&amp;'(v.Aux.KPI.SCR.ReportCurrency.Selector)"}&gt;}([Local Addon Cost Fraction]*'&amp;chr(36)&amp;'(v.Aux.KPI.SCR.RC.OriginalUSD.MCP)))'</v>
      </c>
      <c r="J272" s="58" t="s">
        <v>304</v>
      </c>
      <c r="K272" s="58">
        <v>1</v>
      </c>
    </row>
    <row r="273" spans="1:11" s="58" customFormat="1" hidden="1" x14ac:dyDescent="0.25">
      <c r="A273" s="56" t="s">
        <v>9</v>
      </c>
      <c r="B273" s="57" t="s">
        <v>7</v>
      </c>
      <c r="C273" s="58" t="s">
        <v>26</v>
      </c>
      <c r="D273" s="58" t="s">
        <v>303</v>
      </c>
      <c r="E273" s="58" t="s">
        <v>638</v>
      </c>
      <c r="F273" s="19" t="str">
        <f t="shared" si="54"/>
        <v>v.KPI.SCR.MCPConstruction.OcnisPotIntValueUSD.R2</v>
      </c>
      <c r="G273" s="59" t="s">
        <v>1354</v>
      </c>
      <c r="H273" s="58" t="str">
        <f t="shared" si="55"/>
        <v>'sum({&lt;SK_RC_Cost_MCP={"'&amp;chr(36)&amp;'(v.Aux.KPI.SCR.RC.Cost.Selector.Comp)"},SK_MCPFinalCurrencyReportingEdition={"'&amp;chr(36)&amp;'(v.Aux.KPI.SCR.ReportCurrency.Selector)"}&gt;}(OcnisPotIntValueUSD*'&amp;chr(36)&amp;'(v.Aux.KPI.SCR.RC.OriginalUSD.MCP)))'</v>
      </c>
      <c r="J273" s="58" t="s">
        <v>304</v>
      </c>
      <c r="K273" s="58">
        <v>1</v>
      </c>
    </row>
    <row r="274" spans="1:11" s="58" customFormat="1" hidden="1" x14ac:dyDescent="0.25">
      <c r="A274" s="56" t="s">
        <v>9</v>
      </c>
      <c r="B274" s="57" t="s">
        <v>7</v>
      </c>
      <c r="C274" s="58" t="s">
        <v>26</v>
      </c>
      <c r="D274" s="58" t="s">
        <v>303</v>
      </c>
      <c r="E274" s="58" t="s">
        <v>639</v>
      </c>
      <c r="F274" s="19" t="str">
        <f t="shared" si="54"/>
        <v>v.KPI.SCR.MCPConstruction.OcnisPotExtValueUSD.R2</v>
      </c>
      <c r="G274" s="59" t="s">
        <v>1355</v>
      </c>
      <c r="H274" s="58" t="str">
        <f t="shared" si="55"/>
        <v>'sum({&lt;SK_RC_Cost_MCP={"'&amp;chr(36)&amp;'(v.Aux.KPI.SCR.RC.Cost.Selector.Comp)"},SK_MCPFinalCurrencyReportingEdition={"'&amp;chr(36)&amp;'(v.Aux.KPI.SCR.ReportCurrency.Selector)"}&gt;}(OcnisPotExtValueUSD*'&amp;chr(36)&amp;'(v.Aux.KPI.SCR.RC.OriginalUSD.MCP)))'</v>
      </c>
      <c r="J274" s="58" t="s">
        <v>304</v>
      </c>
      <c r="K274" s="58">
        <v>1</v>
      </c>
    </row>
    <row r="275" spans="1:11" s="58" customFormat="1" hidden="1" x14ac:dyDescent="0.25">
      <c r="A275" s="56" t="s">
        <v>9</v>
      </c>
      <c r="B275" s="57" t="s">
        <v>7</v>
      </c>
      <c r="C275" s="58" t="s">
        <v>26</v>
      </c>
      <c r="D275" s="58" t="s">
        <v>303</v>
      </c>
      <c r="E275" s="58" t="s">
        <v>640</v>
      </c>
      <c r="F275" s="19" t="str">
        <f>CONCATENATE(A275,".",B275,".",C275,".",D275,".",E275)</f>
        <v>v.KPI.SCR.MCPConstruction.OcnisPotValueUSD.R2</v>
      </c>
      <c r="G275" s="59" t="s">
        <v>1356</v>
      </c>
      <c r="H275" s="58" t="str">
        <f t="shared" si="55"/>
        <v>'sum({&lt;SK_RC_Cost_MCP={"'&amp;chr(36)&amp;'(v.Aux.KPI.SCR.RC.Cost.Selector.Comp)"},SK_MCPFinalCurrencyReportingEdition={"'&amp;chr(36)&amp;'(v.Aux.KPI.SCR.ReportCurrency.Selector)"}&gt;}(OcnisPotValueUSD*'&amp;chr(36)&amp;'(v.Aux.KPI.SCR.RC.OriginalUSD.MCP)))'</v>
      </c>
      <c r="J275" s="58" t="s">
        <v>304</v>
      </c>
      <c r="K275" s="58">
        <v>1</v>
      </c>
    </row>
    <row r="276" spans="1:11" s="58" customFormat="1" hidden="1" x14ac:dyDescent="0.25">
      <c r="A276" s="56" t="s">
        <v>9</v>
      </c>
      <c r="B276" s="57" t="s">
        <v>7</v>
      </c>
      <c r="C276" s="58" t="s">
        <v>26</v>
      </c>
      <c r="D276" s="58" t="s">
        <v>303</v>
      </c>
      <c r="E276" s="58" t="s">
        <v>641</v>
      </c>
      <c r="F276" s="19" t="str">
        <f>CONCATENATE(A276,".",B276,".",C276,".",D276,".",E276)</f>
        <v>v.KPI.SCR.MCPConstruction.OcnisPotDedicatedValueUSD.R2</v>
      </c>
      <c r="G276" s="59" t="s">
        <v>1357</v>
      </c>
      <c r="H276" s="58" t="str">
        <f t="shared" si="55"/>
        <v>'sum({&lt;SK_RC_Cost_MCP={"'&amp;chr(36)&amp;'(v.Aux.KPI.SCR.RC.Cost.Selector.Comp)"},SK_MCPFinalCurrencyReportingEdition={"'&amp;chr(36)&amp;'(v.Aux.KPI.SCR.ReportCurrency.Selector)"}&gt;}(OcnisPotDedicatedValueUSD*'&amp;chr(36)&amp;'(v.Aux.KPI.SCR.RC.OriginalUSD.MCP)))'</v>
      </c>
      <c r="J276" s="58" t="s">
        <v>304</v>
      </c>
      <c r="K276" s="58">
        <v>1</v>
      </c>
    </row>
    <row r="277" spans="1:11" s="58" customFormat="1" hidden="1" x14ac:dyDescent="0.25">
      <c r="A277" s="56" t="s">
        <v>9</v>
      </c>
      <c r="B277" s="57" t="s">
        <v>7</v>
      </c>
      <c r="C277" s="58" t="s">
        <v>26</v>
      </c>
      <c r="D277" s="58" t="s">
        <v>303</v>
      </c>
      <c r="E277" s="58" t="s">
        <v>642</v>
      </c>
      <c r="F277" s="19" t="str">
        <f t="shared" ref="F277:F294" si="56">CONCATENATE(A277,".",B277,".",C277,".",D277,".",E277)</f>
        <v>v.KPI.SCR.MCPConstruction.OcnisPotIntPercentage.R2</v>
      </c>
      <c r="G277" s="59" t="s">
        <v>1862</v>
      </c>
      <c r="H277" s="58" t="str">
        <f t="shared" si="55"/>
        <v>'max({&lt;SK_RC_Cost_MCP={"'&amp;chr(36)&amp;'(v.Aux.KPI.SCR.RC.Cost.Selector.Comp)"},SK_MCPFinalCurrencyReportingEdition={"'&amp;chr(36)&amp;'(v.Aux.KPI.SCR.ReportCurrency.Selector)"}&gt;}OcnisPotIntPercentage)'</v>
      </c>
      <c r="J277" s="58" t="s">
        <v>304</v>
      </c>
      <c r="K277" s="58">
        <v>1</v>
      </c>
    </row>
    <row r="278" spans="1:11" s="58" customFormat="1" hidden="1" x14ac:dyDescent="0.25">
      <c r="A278" s="56" t="s">
        <v>9</v>
      </c>
      <c r="B278" s="57" t="s">
        <v>7</v>
      </c>
      <c r="C278" s="58" t="s">
        <v>26</v>
      </c>
      <c r="D278" s="58" t="s">
        <v>303</v>
      </c>
      <c r="E278" s="58" t="s">
        <v>643</v>
      </c>
      <c r="F278" s="19" t="str">
        <f t="shared" si="56"/>
        <v>v.KPI.SCR.MCPConstruction.OcnisPotExtPercentage.R2</v>
      </c>
      <c r="G278" s="59" t="s">
        <v>1863</v>
      </c>
      <c r="H278" s="58" t="str">
        <f t="shared" si="55"/>
        <v>'max({&lt;SK_RC_Cost_MCP={"'&amp;chr(36)&amp;'(v.Aux.KPI.SCR.RC.Cost.Selector.Comp)"},SK_MCPFinalCurrencyReportingEdition={"'&amp;chr(36)&amp;'(v.Aux.KPI.SCR.ReportCurrency.Selector)"}&gt;}OcnisPotExtPercentage)'</v>
      </c>
      <c r="J278" s="58" t="s">
        <v>304</v>
      </c>
      <c r="K278" s="58">
        <v>1</v>
      </c>
    </row>
    <row r="279" spans="1:11" s="58" customFormat="1" hidden="1" x14ac:dyDescent="0.25">
      <c r="A279" s="56" t="s">
        <v>9</v>
      </c>
      <c r="B279" s="57" t="s">
        <v>7</v>
      </c>
      <c r="C279" s="58" t="s">
        <v>26</v>
      </c>
      <c r="D279" s="58" t="s">
        <v>303</v>
      </c>
      <c r="E279" s="58" t="s">
        <v>644</v>
      </c>
      <c r="F279" s="19" t="str">
        <f t="shared" si="56"/>
        <v>v.KPI.SCR.MCPConstruction.OcnisPotWeightPercentage.R2</v>
      </c>
      <c r="G279" s="59" t="s">
        <v>1864</v>
      </c>
      <c r="H279" s="58" t="str">
        <f t="shared" ref="H279:H294" si="57">"'"&amp;SUBSTITUTE(SUBSTITUTE(G279,"'","'&amp;chr(39)&amp;'"),"$","'&amp;chr(36)&amp;'")&amp;"'"</f>
        <v>'max({&lt;SK_RC_Cost_MCP={"'&amp;chr(36)&amp;'(v.Aux.KPI.SCR.RC.Cost.Selector.Comp)"},SK_MCPFinalCurrencyReportingEdition={"'&amp;chr(36)&amp;'(v.Aux.KPI.SCR.ReportCurrency.Selector)"}&gt;}OcnisPotWeightPercentage)'</v>
      </c>
      <c r="J279" s="58" t="s">
        <v>304</v>
      </c>
      <c r="K279" s="58">
        <v>1</v>
      </c>
    </row>
    <row r="280" spans="1:11" s="58" customFormat="1" hidden="1" x14ac:dyDescent="0.25">
      <c r="A280" s="56" t="s">
        <v>9</v>
      </c>
      <c r="B280" s="57" t="s">
        <v>7</v>
      </c>
      <c r="C280" s="58" t="s">
        <v>26</v>
      </c>
      <c r="D280" s="58" t="s">
        <v>303</v>
      </c>
      <c r="E280" s="58" t="s">
        <v>645</v>
      </c>
      <c r="F280" s="19" t="str">
        <f t="shared" si="56"/>
        <v>v.KPI.SCR.MCPConstruction.SystemCost.R2</v>
      </c>
      <c r="G280" s="59" t="s">
        <v>1358</v>
      </c>
      <c r="H280" s="58" t="str">
        <f t="shared" si="57"/>
        <v>'sum({&lt;SK_RC_Cost_MCP={"'&amp;chr(36)&amp;'(v.Aux.KPI.SCR.RC.Cost.Selector.Comp)"},SK_MCPFinalCurrencyReportingEdition={"'&amp;chr(36)&amp;'(v.Aux.KPI.SCR.ReportCurrency.Selector)"}&gt;}(SystemCost*'&amp;chr(36)&amp;'(v.Aux.KPI.SCR.RC.OriginalUSD.MCP)))'</v>
      </c>
      <c r="J280" s="58" t="s">
        <v>304</v>
      </c>
      <c r="K280" s="58">
        <v>1</v>
      </c>
    </row>
    <row r="281" spans="1:11" s="58" customFormat="1" hidden="1" x14ac:dyDescent="0.25">
      <c r="A281" s="56" t="s">
        <v>9</v>
      </c>
      <c r="B281" s="57" t="s">
        <v>7</v>
      </c>
      <c r="C281" s="58" t="s">
        <v>26</v>
      </c>
      <c r="D281" s="58" t="s">
        <v>303</v>
      </c>
      <c r="E281" s="58" t="s">
        <v>1733</v>
      </c>
      <c r="F281" s="19" t="str">
        <f t="shared" si="56"/>
        <v>v.KPI.SCR.MCPConstruction.SystemCostLC.R2</v>
      </c>
      <c r="G281" s="59" t="s">
        <v>1734</v>
      </c>
      <c r="H281" s="58" t="str">
        <f t="shared" si="57"/>
        <v>'sum({&lt;SK_RC_Cost_MCP={"'&amp;chr(36)&amp;'(v.Aux.KPI.SCR.RC.Cost.Selector.Comp)"}&gt;}(SystemCost*MCPExchangeRateSetValue))'</v>
      </c>
      <c r="J281" s="58" t="s">
        <v>304</v>
      </c>
      <c r="K281" s="58">
        <v>0</v>
      </c>
    </row>
    <row r="282" spans="1:11" s="58" customFormat="1" hidden="1" x14ac:dyDescent="0.25">
      <c r="A282" s="56" t="s">
        <v>9</v>
      </c>
      <c r="B282" s="57" t="s">
        <v>7</v>
      </c>
      <c r="C282" s="58" t="s">
        <v>26</v>
      </c>
      <c r="D282" s="58" t="s">
        <v>303</v>
      </c>
      <c r="E282" s="58" t="s">
        <v>646</v>
      </c>
      <c r="F282" s="19" t="str">
        <f t="shared" si="56"/>
        <v>v.KPI.SCR.MCPConstruction.SystemCost.Weight.R2</v>
      </c>
      <c r="G282" s="59" t="s">
        <v>1359</v>
      </c>
      <c r="H282" s="58" t="str">
        <f t="shared" si="57"/>
        <v>'sum({&lt;SK_RC_Cost_MCP={"'&amp;chr(36)&amp;'(v.Aux.KPI.SCR.RC.Cost.Selector.Comp)"},SK_MCPFinalCurrencyReportingEdition={"'&amp;chr(36)&amp;'(v.Aux.KPI.SCR.ReportCurrency.Selector)"}&gt;}(SystemCost@Weight*'&amp;chr(36)&amp;'(v.Aux.KPI.SCR.RC.OriginalUSD.MCP)))'</v>
      </c>
      <c r="J282" s="58" t="s">
        <v>304</v>
      </c>
      <c r="K282" s="58">
        <v>1</v>
      </c>
    </row>
    <row r="283" spans="1:11" s="58" customFormat="1" hidden="1" x14ac:dyDescent="0.25">
      <c r="A283" s="56" t="s">
        <v>9</v>
      </c>
      <c r="B283" s="57" t="s">
        <v>7</v>
      </c>
      <c r="C283" s="58" t="s">
        <v>26</v>
      </c>
      <c r="D283" s="58" t="s">
        <v>303</v>
      </c>
      <c r="E283" s="58" t="s">
        <v>647</v>
      </c>
      <c r="F283" s="19" t="str">
        <f t="shared" si="56"/>
        <v>v.KPI.SCR.MCPConstruction.SystemCost.Weight.R2.Calculated</v>
      </c>
      <c r="G283" s="59" t="s">
        <v>648</v>
      </c>
      <c r="H283" s="58" t="str">
        <f t="shared" si="57"/>
        <v>''&amp;chr(36)&amp;'(v.KPI.SCR.MCPConstruction.SystemCost.R2)*'&amp;chr(36)&amp;'(v.KPI.SCR.MCPConstruction.OcnisPotExtPercentage.R2)'</v>
      </c>
      <c r="J283" s="58" t="s">
        <v>304</v>
      </c>
      <c r="K283" s="58">
        <v>1</v>
      </c>
    </row>
    <row r="284" spans="1:11" s="58" customFormat="1" hidden="1" x14ac:dyDescent="0.25">
      <c r="A284" s="56" t="s">
        <v>9</v>
      </c>
      <c r="B284" s="57" t="s">
        <v>7</v>
      </c>
      <c r="C284" s="58" t="s">
        <v>26</v>
      </c>
      <c r="D284" s="58" t="s">
        <v>303</v>
      </c>
      <c r="E284" s="58" t="s">
        <v>649</v>
      </c>
      <c r="F284" s="19" t="str">
        <f t="shared" si="56"/>
        <v>v.KPI.SCR.MCPConstruction.FinalDedicatedOCNISPerUnit.R2</v>
      </c>
      <c r="G284" s="59" t="s">
        <v>1360</v>
      </c>
      <c r="H284" s="58" t="str">
        <f t="shared" si="57"/>
        <v>'sum({&lt;SK_RC_Cost_MCP={"'&amp;chr(36)&amp;'(v.Aux.KPI.SCR.RC.Cost.Selector.Comp)"},SK_MCPFinalCurrencyReportingEdition={"'&amp;chr(36)&amp;'(v.Aux.KPI.SCR.ReportCurrency.Selector)"}&gt;}(FinalDedicatedOCNISPerUnit*'&amp;chr(36)&amp;'(v.Aux.KPI.SCR.RC.OriginalUSD.MCP)))'</v>
      </c>
      <c r="J284" s="58" t="s">
        <v>304</v>
      </c>
      <c r="K284" s="58">
        <v>1</v>
      </c>
    </row>
    <row r="285" spans="1:11" s="58" customFormat="1" hidden="1" x14ac:dyDescent="0.25">
      <c r="A285" s="56" t="s">
        <v>9</v>
      </c>
      <c r="B285" s="57" t="s">
        <v>7</v>
      </c>
      <c r="C285" s="58" t="s">
        <v>26</v>
      </c>
      <c r="D285" s="58" t="s">
        <v>303</v>
      </c>
      <c r="E285" s="58" t="s">
        <v>650</v>
      </c>
      <c r="F285" s="19" t="str">
        <f t="shared" si="56"/>
        <v>v.KPI.SCR.MCPConstruction.FinalRegularOCNISPerUnit.R2</v>
      </c>
      <c r="G285" s="59" t="s">
        <v>1361</v>
      </c>
      <c r="H285" s="58" t="str">
        <f t="shared" si="57"/>
        <v>'sum({&lt;SK_RC_Cost_MCP={"'&amp;chr(36)&amp;'(v.Aux.KPI.SCR.RC.Cost.Selector.Comp)"},SK_MCPFinalCurrencyReportingEdition={"'&amp;chr(36)&amp;'(v.Aux.KPI.SCR.ReportCurrency.Selector)"}&gt;}(FinalRegularOCNISPerUnit*'&amp;chr(36)&amp;'(v.Aux.KPI.SCR.RC.OriginalUSD.MCP)))'</v>
      </c>
      <c r="J285" s="58" t="s">
        <v>304</v>
      </c>
      <c r="K285" s="58">
        <v>1</v>
      </c>
    </row>
    <row r="286" spans="1:11" s="58" customFormat="1" hidden="1" x14ac:dyDescent="0.25">
      <c r="A286" s="58" t="s">
        <v>9</v>
      </c>
      <c r="B286" s="57" t="s">
        <v>7</v>
      </c>
      <c r="C286" s="58" t="s">
        <v>26</v>
      </c>
      <c r="D286" s="58" t="s">
        <v>303</v>
      </c>
      <c r="E286" s="58" t="s">
        <v>651</v>
      </c>
      <c r="F286" s="19" t="str">
        <f t="shared" si="56"/>
        <v>v.KPI.SCR.MCPConstruction.FinalTotalOCNISPerUnit.R2</v>
      </c>
      <c r="G286" s="59" t="s">
        <v>1362</v>
      </c>
      <c r="H286" s="58" t="str">
        <f t="shared" si="57"/>
        <v>'sum({&lt;SK_RC_Cost_MCP={"'&amp;chr(36)&amp;'(v.Aux.KPI.SCR.RC.Cost.Selector.Comp)"},SK_MCPFinalCurrencyReportingEdition={"'&amp;chr(36)&amp;'(v.Aux.KPI.SCR.ReportCurrency.Selector)"}&gt;}(FinalTotalOCNISPerUnit*'&amp;chr(36)&amp;'(v.Aux.KPI.SCR.RC.OriginalUSD.MCP)))'</v>
      </c>
      <c r="J286" s="58" t="s">
        <v>304</v>
      </c>
      <c r="K286" s="58">
        <v>1</v>
      </c>
    </row>
    <row r="287" spans="1:11" s="58" customFormat="1" hidden="1" x14ac:dyDescent="0.25">
      <c r="A287" s="58" t="s">
        <v>9</v>
      </c>
      <c r="B287" s="57" t="s">
        <v>7</v>
      </c>
      <c r="C287" s="58" t="s">
        <v>26</v>
      </c>
      <c r="D287" s="58" t="s">
        <v>303</v>
      </c>
      <c r="E287" s="58" t="s">
        <v>652</v>
      </c>
      <c r="F287" s="19" t="str">
        <f t="shared" si="56"/>
        <v>v.KPI.SCR.MCPConstruction.FinalSystemCost.R2</v>
      </c>
      <c r="G287" s="59" t="s">
        <v>1363</v>
      </c>
      <c r="H287" s="58" t="str">
        <f t="shared" si="57"/>
        <v>'sum({&lt;SK_RC_Cost_MCP={"'&amp;chr(36)&amp;'(v.Aux.KPI.SCR.RC.Cost.Selector.Comp)"},SK_MCPFinalCurrencyReportingEdition={"'&amp;chr(36)&amp;'(v.Aux.KPI.SCR.ReportCurrency.Selector)"}&gt;}(FinalSystemCost*'&amp;chr(36)&amp;'(v.Aux.KPI.SCR.RC.OriginalUSD.MCP)))'</v>
      </c>
      <c r="J287" s="58" t="s">
        <v>304</v>
      </c>
      <c r="K287" s="58">
        <v>1</v>
      </c>
    </row>
    <row r="288" spans="1:11" s="58" customFormat="1" hidden="1" x14ac:dyDescent="0.25">
      <c r="A288" s="58" t="s">
        <v>9</v>
      </c>
      <c r="B288" s="57" t="s">
        <v>7</v>
      </c>
      <c r="C288" s="58" t="s">
        <v>26</v>
      </c>
      <c r="D288" s="58" t="s">
        <v>303</v>
      </c>
      <c r="E288" s="58" t="s">
        <v>653</v>
      </c>
      <c r="F288" s="19" t="str">
        <f t="shared" si="56"/>
        <v>v.KPI.SCR.MCPConstruction.FinalMCPOCNISPerUnit.R2</v>
      </c>
      <c r="G288" s="59" t="s">
        <v>1364</v>
      </c>
      <c r="H288" s="58" t="str">
        <f t="shared" si="57"/>
        <v>'sum({&lt;SK_RC_Cost_MCP={"'&amp;chr(36)&amp;'(v.Aux.KPI.SCR.RC.Cost.Selector.Comp)"},SK_MCPFinalCurrencyReportingEdition={"'&amp;chr(36)&amp;'(v.Aux.KPI.SCR.ReportCurrency.Selector)"}&gt;}(FinalMCPOCNISPerUnit*'&amp;chr(36)&amp;'(v.Aux.KPI.SCR.RC.OriginalUSD.MCP)))'</v>
      </c>
      <c r="J288" s="58" t="s">
        <v>304</v>
      </c>
      <c r="K288" s="58">
        <v>1</v>
      </c>
    </row>
    <row r="289" spans="1:11" hidden="1" x14ac:dyDescent="0.25">
      <c r="A289" s="18" t="s">
        <v>9</v>
      </c>
      <c r="B289" s="22" t="s">
        <v>7</v>
      </c>
      <c r="C289" s="18" t="s">
        <v>26</v>
      </c>
      <c r="D289" s="18" t="s">
        <v>1182</v>
      </c>
      <c r="E289" s="18" t="s">
        <v>1656</v>
      </c>
      <c r="F289" s="19" t="str">
        <f t="shared" si="56"/>
        <v>v.KPI.SCR.Custom.Expression1</v>
      </c>
      <c r="G289" s="20" t="s">
        <v>1676</v>
      </c>
      <c r="H289" s="18" t="str">
        <f t="shared" si="57"/>
        <v>''&amp;chr(36)&amp;'(v.KPI.SCR.Aux.Expression1)'</v>
      </c>
      <c r="J289" s="18" t="s">
        <v>1183</v>
      </c>
      <c r="K289" s="18">
        <v>1</v>
      </c>
    </row>
    <row r="290" spans="1:11" hidden="1" x14ac:dyDescent="0.25">
      <c r="A290" s="18" t="s">
        <v>9</v>
      </c>
      <c r="B290" s="22" t="s">
        <v>7</v>
      </c>
      <c r="C290" s="18" t="s">
        <v>26</v>
      </c>
      <c r="D290" s="18" t="s">
        <v>1182</v>
      </c>
      <c r="E290" s="18" t="s">
        <v>1657</v>
      </c>
      <c r="F290" s="19" t="str">
        <f t="shared" si="56"/>
        <v>v.KPI.SCR.Custom.Expression2</v>
      </c>
      <c r="G290" s="20" t="s">
        <v>1677</v>
      </c>
      <c r="H290" s="18" t="str">
        <f t="shared" si="57"/>
        <v>''&amp;chr(36)&amp;'(v.KPI.SCR.Aux.Expression2)'</v>
      </c>
      <c r="J290" s="18" t="s">
        <v>1183</v>
      </c>
      <c r="K290" s="18">
        <v>1</v>
      </c>
    </row>
    <row r="291" spans="1:11" hidden="1" x14ac:dyDescent="0.25">
      <c r="A291" s="18" t="s">
        <v>9</v>
      </c>
      <c r="B291" s="22" t="s">
        <v>7</v>
      </c>
      <c r="C291" s="18" t="s">
        <v>26</v>
      </c>
      <c r="D291" s="18" t="s">
        <v>1182</v>
      </c>
      <c r="E291" s="18" t="s">
        <v>1658</v>
      </c>
      <c r="F291" s="19" t="str">
        <f t="shared" si="56"/>
        <v>v.KPI.SCR.Custom.Expression3</v>
      </c>
      <c r="G291" s="20" t="s">
        <v>1678</v>
      </c>
      <c r="H291" s="18" t="str">
        <f t="shared" si="57"/>
        <v>''&amp;chr(36)&amp;'(v.KPI.SCR.Aux.Expression3)'</v>
      </c>
      <c r="J291" s="18" t="s">
        <v>1183</v>
      </c>
      <c r="K291" s="18">
        <v>1</v>
      </c>
    </row>
    <row r="292" spans="1:11" hidden="1" x14ac:dyDescent="0.25">
      <c r="A292" s="18" t="s">
        <v>9</v>
      </c>
      <c r="B292" s="22" t="s">
        <v>7</v>
      </c>
      <c r="C292" s="18" t="s">
        <v>26</v>
      </c>
      <c r="D292" s="18" t="s">
        <v>1182</v>
      </c>
      <c r="E292" s="18" t="s">
        <v>1659</v>
      </c>
      <c r="F292" s="19" t="str">
        <f t="shared" si="56"/>
        <v>v.KPI.SCR.Custom.Expression4</v>
      </c>
      <c r="G292" s="20" t="s">
        <v>1679</v>
      </c>
      <c r="H292" s="18" t="str">
        <f t="shared" si="57"/>
        <v>''&amp;chr(36)&amp;'(v.KPI.SCR.Aux.Expression4)'</v>
      </c>
      <c r="J292" s="18" t="s">
        <v>1183</v>
      </c>
      <c r="K292" s="18">
        <v>1</v>
      </c>
    </row>
    <row r="293" spans="1:11" hidden="1" x14ac:dyDescent="0.25">
      <c r="A293" s="18" t="s">
        <v>9</v>
      </c>
      <c r="B293" s="22" t="s">
        <v>7</v>
      </c>
      <c r="C293" s="18" t="s">
        <v>26</v>
      </c>
      <c r="D293" s="18" t="s">
        <v>1182</v>
      </c>
      <c r="E293" s="18" t="s">
        <v>1660</v>
      </c>
      <c r="F293" s="19" t="str">
        <f t="shared" si="56"/>
        <v>v.KPI.SCR.Custom.Expression5</v>
      </c>
      <c r="G293" s="20" t="s">
        <v>1680</v>
      </c>
      <c r="H293" s="18" t="str">
        <f t="shared" si="57"/>
        <v>''&amp;chr(36)&amp;'(v.KPI.SCR.Aux.Expression5)'</v>
      </c>
      <c r="J293" s="18" t="s">
        <v>1183</v>
      </c>
      <c r="K293" s="18">
        <v>1</v>
      </c>
    </row>
    <row r="294" spans="1:11" hidden="1" x14ac:dyDescent="0.25">
      <c r="A294" s="18" t="s">
        <v>9</v>
      </c>
      <c r="B294" s="22" t="s">
        <v>7</v>
      </c>
      <c r="C294" s="18" t="s">
        <v>26</v>
      </c>
      <c r="D294" s="18" t="s">
        <v>1182</v>
      </c>
      <c r="E294" s="18" t="s">
        <v>1661</v>
      </c>
      <c r="F294" s="19" t="str">
        <f t="shared" si="56"/>
        <v>v.KPI.SCR.Custom.Expression6</v>
      </c>
      <c r="G294" s="20" t="s">
        <v>1681</v>
      </c>
      <c r="H294" s="18" t="str">
        <f t="shared" si="57"/>
        <v>''&amp;chr(36)&amp;'(v.KPI.SCR.Aux.Expression6)'</v>
      </c>
      <c r="J294" s="18" t="s">
        <v>1183</v>
      </c>
      <c r="K294" s="18">
        <v>1</v>
      </c>
    </row>
    <row r="295" spans="1:11" s="41" customFormat="1" hidden="1" x14ac:dyDescent="0.25">
      <c r="A295" s="39" t="s">
        <v>9</v>
      </c>
      <c r="B295" s="40" t="s">
        <v>7</v>
      </c>
      <c r="C295" s="41" t="s">
        <v>26</v>
      </c>
      <c r="D295" s="41" t="s">
        <v>271</v>
      </c>
      <c r="E295" s="41" t="s">
        <v>1255</v>
      </c>
      <c r="F295" s="19" t="str">
        <f>CONCATENATE(A295,".",B295,".",C295,".",D295,".",E295)</f>
        <v>v.KPI.SCR.CostCompConsMixed.ValueUSDF.JnJ</v>
      </c>
      <c r="G295" s="42" t="s">
        <v>1309</v>
      </c>
      <c r="H295" s="43" t="str">
        <f>"'"&amp;SUBSTITUTE(SUBSTITUTE(G295,"'","'&amp;chr(39)&amp;'"),"$","'&amp;chr(36)&amp;'")&amp;"'"</f>
        <v>'sum({&lt;SK_CostFinalCurrencyReportingEdition={"'&amp;chr(36)&amp;'(v.Aux.KPI.SCR.ReportCurrency.Selector)"},COST_SOURCE_ID={1}&gt;}(CostValueUSD_F_JnJ*'&amp;chr(36)&amp;'(v.Aux.KPI.SCR.RC.OriginalUSD.CostPlant)))'</v>
      </c>
      <c r="J295" s="41" t="s">
        <v>1569</v>
      </c>
      <c r="K295" s="41">
        <v>1</v>
      </c>
    </row>
    <row r="296" spans="1:11" s="41" customFormat="1" hidden="1" x14ac:dyDescent="0.25">
      <c r="A296" s="39" t="s">
        <v>9</v>
      </c>
      <c r="B296" s="40" t="s">
        <v>7</v>
      </c>
      <c r="C296" s="41" t="s">
        <v>26</v>
      </c>
      <c r="D296" s="41" t="s">
        <v>271</v>
      </c>
      <c r="E296" s="41" t="s">
        <v>1256</v>
      </c>
      <c r="F296" s="19" t="str">
        <f t="shared" ref="F296:F305" si="58">CONCATENATE(A296,".",B296,".",C296,".",D296,".",E296)</f>
        <v>v.KPI.SCR.CostCompConsMixed.ValueUSDF.Oth</v>
      </c>
      <c r="G296" s="42" t="s">
        <v>1310</v>
      </c>
      <c r="H296" s="43" t="str">
        <f t="shared" ref="H296:H305" si="59">"'"&amp;SUBSTITUTE(SUBSTITUTE(G296,"'","'&amp;chr(39)&amp;'"),"$","'&amp;chr(36)&amp;'")&amp;"'"</f>
        <v>'sum({&lt;SK_CostFinalCurrencyReportingEdition={"'&amp;chr(36)&amp;'(v.Aux.KPI.SCR.ReportCurrency.Selector)"},COST_SOURCE_ID={1}&gt;}(CostValueUSD_F_Oth*'&amp;chr(36)&amp;'(v.Aux.KPI.SCR.RC.OriginalUSD.CostPlant)))'</v>
      </c>
      <c r="J296" s="41" t="s">
        <v>1569</v>
      </c>
      <c r="K296" s="41">
        <v>1</v>
      </c>
    </row>
    <row r="297" spans="1:11" s="41" customFormat="1" hidden="1" x14ac:dyDescent="0.25">
      <c r="A297" s="39" t="s">
        <v>9</v>
      </c>
      <c r="B297" s="40" t="s">
        <v>7</v>
      </c>
      <c r="C297" s="41" t="s">
        <v>26</v>
      </c>
      <c r="D297" s="41" t="s">
        <v>271</v>
      </c>
      <c r="E297" s="41" t="s">
        <v>1257</v>
      </c>
      <c r="F297" s="19" t="str">
        <f t="shared" si="58"/>
        <v>v.KPI.SCR.CostCompConsMixed.ValueUSDF.Ovh</v>
      </c>
      <c r="G297" s="42" t="s">
        <v>1311</v>
      </c>
      <c r="H297" s="43" t="str">
        <f t="shared" si="59"/>
        <v>'sum({&lt;SK_CostFinalCurrencyReportingEdition={"'&amp;chr(36)&amp;'(v.Aux.KPI.SCR.ReportCurrency.Selector)"},COST_SOURCE_ID={1}&gt;}(CostValueUSD_F_Ovh*'&amp;chr(36)&amp;'(v.Aux.KPI.SCR.RC.OriginalUSD.CostPlant)))'</v>
      </c>
      <c r="J297" s="41" t="s">
        <v>1569</v>
      </c>
      <c r="K297" s="41">
        <v>1</v>
      </c>
    </row>
    <row r="298" spans="1:11" s="41" customFormat="1" hidden="1" x14ac:dyDescent="0.25">
      <c r="A298" s="39" t="s">
        <v>9</v>
      </c>
      <c r="B298" s="40" t="s">
        <v>7</v>
      </c>
      <c r="C298" s="41" t="s">
        <v>26</v>
      </c>
      <c r="D298" s="41" t="s">
        <v>271</v>
      </c>
      <c r="E298" s="41" t="s">
        <v>1258</v>
      </c>
      <c r="F298" s="19" t="str">
        <f t="shared" si="58"/>
        <v>v.KPI.SCR.CostCompConsMixed.ValueUSDLabour</v>
      </c>
      <c r="G298" s="42" t="s">
        <v>1312</v>
      </c>
      <c r="H298" s="43" t="str">
        <f t="shared" si="59"/>
        <v>'sum({&lt;SK_CostFinalCurrencyReportingEdition={"'&amp;chr(36)&amp;'(v.Aux.KPI.SCR.ReportCurrency.Selector)"},COST_SOURCE_ID={1}&gt;}(CostValueUSD_Labour*'&amp;chr(36)&amp;'(v.Aux.KPI.SCR.RC.OriginalUSD.CostPlant)))'</v>
      </c>
      <c r="J298" s="41" t="s">
        <v>1569</v>
      </c>
      <c r="K298" s="41">
        <v>1</v>
      </c>
    </row>
    <row r="299" spans="1:11" s="41" customFormat="1" hidden="1" x14ac:dyDescent="0.25">
      <c r="A299" s="39" t="s">
        <v>9</v>
      </c>
      <c r="B299" s="40" t="s">
        <v>7</v>
      </c>
      <c r="C299" s="41" t="s">
        <v>26</v>
      </c>
      <c r="D299" s="41" t="s">
        <v>271</v>
      </c>
      <c r="E299" s="41" t="s">
        <v>1259</v>
      </c>
      <c r="F299" s="19" t="str">
        <f t="shared" si="58"/>
        <v>v.KPI.SCR.CostCompConsMixed.ValueUSDM.JnJ</v>
      </c>
      <c r="G299" s="42" t="s">
        <v>1313</v>
      </c>
      <c r="H299" s="43" t="str">
        <f t="shared" si="59"/>
        <v>'sum({&lt;SK_CostFinalCurrencyReportingEdition={"'&amp;chr(36)&amp;'(v.Aux.KPI.SCR.ReportCurrency.Selector)"},COST_SOURCE_ID={1}&gt;}(CostValueUSD_M_JnJ*'&amp;chr(36)&amp;'(v.Aux.KPI.SCR.RC.OriginalUSD.CostPlant)))'</v>
      </c>
      <c r="J299" s="41" t="s">
        <v>1569</v>
      </c>
      <c r="K299" s="41">
        <v>1</v>
      </c>
    </row>
    <row r="300" spans="1:11" s="41" customFormat="1" hidden="1" x14ac:dyDescent="0.25">
      <c r="A300" s="39" t="s">
        <v>9</v>
      </c>
      <c r="B300" s="40" t="s">
        <v>7</v>
      </c>
      <c r="C300" s="41" t="s">
        <v>26</v>
      </c>
      <c r="D300" s="41" t="s">
        <v>271</v>
      </c>
      <c r="E300" s="41" t="s">
        <v>1260</v>
      </c>
      <c r="F300" s="19" t="str">
        <f t="shared" si="58"/>
        <v>v.KPI.SCR.CostCompConsMixed.ValueUSDM.Oth</v>
      </c>
      <c r="G300" s="42" t="s">
        <v>1314</v>
      </c>
      <c r="H300" s="43" t="str">
        <f t="shared" si="59"/>
        <v>'sum({&lt;SK_CostFinalCurrencyReportingEdition={"'&amp;chr(36)&amp;'(v.Aux.KPI.SCR.ReportCurrency.Selector)"},COST_SOURCE_ID={1}&gt;}(CostValueUSD_M_Oth*'&amp;chr(36)&amp;'(v.Aux.KPI.SCR.RC.OriginalUSD.CostPlant)))'</v>
      </c>
      <c r="J300" s="41" t="s">
        <v>1569</v>
      </c>
      <c r="K300" s="41">
        <v>1</v>
      </c>
    </row>
    <row r="301" spans="1:11" s="41" customFormat="1" hidden="1" x14ac:dyDescent="0.25">
      <c r="A301" s="39" t="s">
        <v>9</v>
      </c>
      <c r="B301" s="40" t="s">
        <v>7</v>
      </c>
      <c r="C301" s="41" t="s">
        <v>26</v>
      </c>
      <c r="D301" s="41" t="s">
        <v>271</v>
      </c>
      <c r="E301" s="41" t="s">
        <v>1261</v>
      </c>
      <c r="F301" s="19" t="str">
        <f t="shared" si="58"/>
        <v>v.KPI.SCR.CostCompConsMixed.ValueUSDRemaining</v>
      </c>
      <c r="G301" s="42" t="s">
        <v>1315</v>
      </c>
      <c r="H301" s="43" t="str">
        <f t="shared" si="59"/>
        <v>'sum({&lt;SK_CostFinalCurrencyReportingEdition={"'&amp;chr(36)&amp;'(v.Aux.KPI.SCR.ReportCurrency.Selector)"},COST_SOURCE_ID={1}&gt;}(CostValueUSD_Remaining*'&amp;chr(36)&amp;'(v.Aux.KPI.SCR.RC.OriginalUSD.CostPlant))))'</v>
      </c>
      <c r="J301" s="41" t="s">
        <v>1569</v>
      </c>
      <c r="K301" s="41">
        <v>1</v>
      </c>
    </row>
    <row r="302" spans="1:11" s="41" customFormat="1" hidden="1" x14ac:dyDescent="0.25">
      <c r="A302" s="39" t="s">
        <v>9</v>
      </c>
      <c r="B302" s="40" t="s">
        <v>7</v>
      </c>
      <c r="C302" s="41" t="s">
        <v>26</v>
      </c>
      <c r="D302" s="41" t="s">
        <v>271</v>
      </c>
      <c r="E302" s="41" t="s">
        <v>1262</v>
      </c>
      <c r="F302" s="19" t="str">
        <f t="shared" si="58"/>
        <v>v.KPI.SCR.CostCompConsMixed.ValueUSDV.Ovh</v>
      </c>
      <c r="G302" s="42" t="s">
        <v>1316</v>
      </c>
      <c r="H302" s="43" t="str">
        <f t="shared" si="59"/>
        <v>'sum({&lt;SK_CostFinalCurrencyReportingEdition={"'&amp;chr(36)&amp;'(v.Aux.KPI.SCR.ReportCurrency.Selector)"},COST_SOURCE_ID={1}&gt;}(CostValueUSD_V_Ovh*'&amp;chr(36)&amp;'(v.Aux.KPI.SCR.RC.OriginalUSD.CostPlant)))'</v>
      </c>
      <c r="J302" s="41" t="s">
        <v>1569</v>
      </c>
      <c r="K302" s="41">
        <v>1</v>
      </c>
    </row>
    <row r="303" spans="1:11" s="44" customFormat="1" hidden="1" x14ac:dyDescent="0.25">
      <c r="A303" s="39" t="s">
        <v>9</v>
      </c>
      <c r="B303" s="40" t="s">
        <v>7</v>
      </c>
      <c r="C303" s="44" t="s">
        <v>26</v>
      </c>
      <c r="D303" s="44" t="s">
        <v>271</v>
      </c>
      <c r="E303" s="44" t="s">
        <v>1263</v>
      </c>
      <c r="F303" s="26" t="str">
        <f t="shared" si="58"/>
        <v>v.KPI.SCR.CostCompConsMixed.ValueUSDTotal.Value</v>
      </c>
      <c r="G303" s="45" t="s">
        <v>1375</v>
      </c>
      <c r="H303" s="46" t="str">
        <f t="shared" si="59"/>
        <v>'sum({&lt;SK_CostFinalCurrencyReportingEdition={"'&amp;chr(36)&amp;'(v.Aux.KPI.SCR.ReportCurrency.Selector)"},COST_SOURCE_ID={1}&gt;}(CostPlantValueUSD_Total)*'&amp;chr(36)&amp;'(v.Aux.KPI.SCR.RC.OriginalUSD.CostPlant))'</v>
      </c>
      <c r="J303" s="41" t="s">
        <v>1569</v>
      </c>
      <c r="K303" s="44">
        <v>1</v>
      </c>
    </row>
    <row r="304" spans="1:11" s="44" customFormat="1" hidden="1" x14ac:dyDescent="0.25">
      <c r="A304" s="39" t="s">
        <v>9</v>
      </c>
      <c r="B304" s="40" t="s">
        <v>7</v>
      </c>
      <c r="C304" s="44" t="s">
        <v>26</v>
      </c>
      <c r="D304" s="44" t="s">
        <v>271</v>
      </c>
      <c r="E304" s="44" t="s">
        <v>1716</v>
      </c>
      <c r="F304" s="26" t="str">
        <f t="shared" si="58"/>
        <v>v.KPI.SCR.CostCompConsMixed.ValueLCTotal.Value</v>
      </c>
      <c r="G304" s="45" t="s">
        <v>1717</v>
      </c>
      <c r="H304" s="46" t="str">
        <f t="shared" si="59"/>
        <v>'sum({&lt;COST_SOURCE_ID={1}&gt;}(CostPlantValueLC_Total))'</v>
      </c>
      <c r="J304" s="41" t="s">
        <v>1569</v>
      </c>
      <c r="K304" s="44">
        <v>1</v>
      </c>
    </row>
    <row r="305" spans="1:11" s="44" customFormat="1" hidden="1" x14ac:dyDescent="0.25">
      <c r="A305" s="39" t="s">
        <v>9</v>
      </c>
      <c r="B305" s="40" t="s">
        <v>7</v>
      </c>
      <c r="C305" s="44" t="s">
        <v>26</v>
      </c>
      <c r="D305" s="44" t="s">
        <v>271</v>
      </c>
      <c r="E305" s="44" t="s">
        <v>1264</v>
      </c>
      <c r="F305" s="26" t="str">
        <f t="shared" si="58"/>
        <v>v.KPI.SCR.CostCompConsMixed.IntermediateSysCost</v>
      </c>
      <c r="G305" s="45" t="s">
        <v>1317</v>
      </c>
      <c r="H305" s="46" t="str">
        <f t="shared" si="59"/>
        <v>'sum({&lt;SK_CostFinalCurrencyReportingEdition={"'&amp;chr(36)&amp;'(v.Aux.KPI.SCR.ReportCurrency.Selector)"},COST_SOURCE_ID={1}&gt;}(IntermediateSystemCost*'&amp;chr(36)&amp;'(v.Aux.KPI.SCR.RC.OriginalUSD.CostPlant)))'</v>
      </c>
      <c r="J305" s="41" t="s">
        <v>1569</v>
      </c>
      <c r="K305" s="44">
        <v>1</v>
      </c>
    </row>
    <row r="306" spans="1:11" s="41" customFormat="1" hidden="1" x14ac:dyDescent="0.25">
      <c r="A306" s="39" t="s">
        <v>9</v>
      </c>
      <c r="B306" s="40" t="s">
        <v>7</v>
      </c>
      <c r="C306" s="41" t="s">
        <v>26</v>
      </c>
      <c r="D306" s="41" t="s">
        <v>271</v>
      </c>
      <c r="E306" s="41" t="s">
        <v>1265</v>
      </c>
      <c r="F306" s="19" t="str">
        <f>CONCATENATE(A306,".",B306,".",C306,".",D306,".",E306)</f>
        <v>v.KPI.SCR.CostCompConsMixed.STD.ValueUSDF.JnJ</v>
      </c>
      <c r="G306" s="42" t="s">
        <v>1318</v>
      </c>
      <c r="H306" s="43" t="str">
        <f>"'"&amp;SUBSTITUTE(SUBSTITUTE(G306,"'","'&amp;chr(39)&amp;'"),"$","'&amp;chr(36)&amp;'")&amp;"'"</f>
        <v>'sum({&lt;SK_CostFinalCurrencyReportingEdition={"'&amp;chr(36)&amp;'(v.Aux.KPI.SCR.ReportCurrency.Selector)"},COST_SOURCE_ID={2}&gt;}(CostValueUSD_F_JnJ*'&amp;chr(36)&amp;'(v.Aux.KPI.SCR.RC.OriginalUSD.CostPlant)))'</v>
      </c>
      <c r="J306" s="41" t="s">
        <v>1569</v>
      </c>
      <c r="K306" s="41">
        <v>1</v>
      </c>
    </row>
    <row r="307" spans="1:11" s="41" customFormat="1" hidden="1" x14ac:dyDescent="0.25">
      <c r="A307" s="39" t="s">
        <v>9</v>
      </c>
      <c r="B307" s="40" t="s">
        <v>7</v>
      </c>
      <c r="C307" s="41" t="s">
        <v>26</v>
      </c>
      <c r="D307" s="41" t="s">
        <v>271</v>
      </c>
      <c r="E307" s="41" t="s">
        <v>1266</v>
      </c>
      <c r="F307" s="19" t="str">
        <f t="shared" ref="F307:F316" si="60">CONCATENATE(A307,".",B307,".",C307,".",D307,".",E307)</f>
        <v>v.KPI.SCR.CostCompConsMixed.STD.ValueUSDF.Oth</v>
      </c>
      <c r="G307" s="42" t="s">
        <v>1319</v>
      </c>
      <c r="H307" s="43" t="str">
        <f t="shared" ref="H307:H332" si="61">"'"&amp;SUBSTITUTE(SUBSTITUTE(G307,"'","'&amp;chr(39)&amp;'"),"$","'&amp;chr(36)&amp;'")&amp;"'"</f>
        <v>'sum({&lt;SK_CostFinalCurrencyReportingEdition={"'&amp;chr(36)&amp;'(v.Aux.KPI.SCR.ReportCurrency.Selector)"},COST_SOURCE_ID={2}&gt;}(CostValueUSD_F_Oth*'&amp;chr(36)&amp;'(v.Aux.KPI.SCR.RC.OriginalUSD.CostPlant)))'</v>
      </c>
      <c r="J307" s="41" t="s">
        <v>1569</v>
      </c>
      <c r="K307" s="41">
        <v>1</v>
      </c>
    </row>
    <row r="308" spans="1:11" s="41" customFormat="1" hidden="1" x14ac:dyDescent="0.25">
      <c r="A308" s="39" t="s">
        <v>9</v>
      </c>
      <c r="B308" s="40" t="s">
        <v>7</v>
      </c>
      <c r="C308" s="41" t="s">
        <v>26</v>
      </c>
      <c r="D308" s="41" t="s">
        <v>271</v>
      </c>
      <c r="E308" s="41" t="s">
        <v>1267</v>
      </c>
      <c r="F308" s="19" t="str">
        <f t="shared" si="60"/>
        <v>v.KPI.SCR.CostCompConsMixed.STD.ValueUSDF.Ovh</v>
      </c>
      <c r="G308" s="42" t="s">
        <v>1320</v>
      </c>
      <c r="H308" s="43" t="str">
        <f t="shared" si="61"/>
        <v>'sum({&lt;SK_CostFinalCurrencyReportingEdition={"'&amp;chr(36)&amp;'(v.Aux.KPI.SCR.ReportCurrency.Selector)"},COST_SOURCE_ID={2}&gt;}(CostValueUSD_F_Ovh*'&amp;chr(36)&amp;'(v.Aux.KPI.SCR.RC.OriginalUSD.CostPlant)))'</v>
      </c>
      <c r="J308" s="41" t="s">
        <v>1569</v>
      </c>
      <c r="K308" s="41">
        <v>1</v>
      </c>
    </row>
    <row r="309" spans="1:11" s="41" customFormat="1" hidden="1" x14ac:dyDescent="0.25">
      <c r="A309" s="39" t="s">
        <v>9</v>
      </c>
      <c r="B309" s="40" t="s">
        <v>7</v>
      </c>
      <c r="C309" s="41" t="s">
        <v>26</v>
      </c>
      <c r="D309" s="41" t="s">
        <v>271</v>
      </c>
      <c r="E309" s="41" t="s">
        <v>1268</v>
      </c>
      <c r="F309" s="19" t="str">
        <f t="shared" si="60"/>
        <v>v.KPI.SCR.CostCompConsMixed.STD.ValueUSDLabour</v>
      </c>
      <c r="G309" s="42" t="s">
        <v>1321</v>
      </c>
      <c r="H309" s="43" t="str">
        <f t="shared" si="61"/>
        <v>'sum({&lt;SK_CostFinalCurrencyReportingEdition={"'&amp;chr(36)&amp;'(v.Aux.KPI.SCR.ReportCurrency.Selector)"},COST_SOURCE_ID={2}&gt;}(CostValueUSD_Labour*'&amp;chr(36)&amp;'(v.Aux.KPI.SCR.RC.OriginalUSD.CostPlant)))'</v>
      </c>
      <c r="J309" s="41" t="s">
        <v>1569</v>
      </c>
      <c r="K309" s="41">
        <v>1</v>
      </c>
    </row>
    <row r="310" spans="1:11" s="41" customFormat="1" hidden="1" x14ac:dyDescent="0.25">
      <c r="A310" s="39" t="s">
        <v>9</v>
      </c>
      <c r="B310" s="40" t="s">
        <v>7</v>
      </c>
      <c r="C310" s="41" t="s">
        <v>26</v>
      </c>
      <c r="D310" s="41" t="s">
        <v>271</v>
      </c>
      <c r="E310" s="41" t="s">
        <v>1269</v>
      </c>
      <c r="F310" s="19" t="str">
        <f t="shared" si="60"/>
        <v>v.KPI.SCR.CostCompConsMixed.STD.ValueUSDM.JnJ</v>
      </c>
      <c r="G310" s="42" t="s">
        <v>1322</v>
      </c>
      <c r="H310" s="43" t="str">
        <f t="shared" si="61"/>
        <v>'sum({&lt;SK_CostFinalCurrencyReportingEdition={"'&amp;chr(36)&amp;'(v.Aux.KPI.SCR.ReportCurrency.Selector)"},COST_SOURCE_ID={2}&gt;}(CostValueUSD_M_JnJ*'&amp;chr(36)&amp;'(v.Aux.KPI.SCR.RC.OriginalUSD.CostPlant)))'</v>
      </c>
      <c r="J310" s="41" t="s">
        <v>1569</v>
      </c>
      <c r="K310" s="41">
        <v>1</v>
      </c>
    </row>
    <row r="311" spans="1:11" s="41" customFormat="1" hidden="1" x14ac:dyDescent="0.25">
      <c r="A311" s="39" t="s">
        <v>9</v>
      </c>
      <c r="B311" s="40" t="s">
        <v>7</v>
      </c>
      <c r="C311" s="41" t="s">
        <v>26</v>
      </c>
      <c r="D311" s="41" t="s">
        <v>271</v>
      </c>
      <c r="E311" s="41" t="s">
        <v>1270</v>
      </c>
      <c r="F311" s="19" t="str">
        <f t="shared" si="60"/>
        <v>v.KPI.SCR.CostCompConsMixed.STD.ValueUSDM.Oth</v>
      </c>
      <c r="G311" s="42" t="s">
        <v>1323</v>
      </c>
      <c r="H311" s="43" t="str">
        <f t="shared" si="61"/>
        <v>'sum({&lt;SK_CostFinalCurrencyReportingEdition={"'&amp;chr(36)&amp;'(v.Aux.KPI.SCR.ReportCurrency.Selector)"},COST_SOURCE_ID={2}&gt;}(CostValueUSD_M_Oth*'&amp;chr(36)&amp;'(v.Aux.KPI.SCR.RC.OriginalUSD.CostPlant)))'</v>
      </c>
      <c r="J311" s="41" t="s">
        <v>1569</v>
      </c>
      <c r="K311" s="41">
        <v>1</v>
      </c>
    </row>
    <row r="312" spans="1:11" s="41" customFormat="1" hidden="1" x14ac:dyDescent="0.25">
      <c r="A312" s="39" t="s">
        <v>9</v>
      </c>
      <c r="B312" s="40" t="s">
        <v>7</v>
      </c>
      <c r="C312" s="41" t="s">
        <v>26</v>
      </c>
      <c r="D312" s="41" t="s">
        <v>271</v>
      </c>
      <c r="E312" s="41" t="s">
        <v>1271</v>
      </c>
      <c r="F312" s="19" t="str">
        <f t="shared" si="60"/>
        <v>v.KPI.SCR.CostCompConsMixed.STD.ValueUSDRemaining</v>
      </c>
      <c r="G312" s="42" t="s">
        <v>1324</v>
      </c>
      <c r="H312" s="43" t="str">
        <f t="shared" si="61"/>
        <v>'sum({&lt;SK_CostFinalCurrencyReportingEdition={"'&amp;chr(36)&amp;'(v.Aux.KPI.SCR.ReportCurrency.Selector)"},COST_SOURCE_ID={2}&gt;}(CostValueUSD_Remaining*'&amp;chr(36)&amp;'(v.Aux.KPI.SCR.RC.OriginalUSD.CostPlant)))'</v>
      </c>
      <c r="J312" s="41" t="s">
        <v>1569</v>
      </c>
      <c r="K312" s="41">
        <v>1</v>
      </c>
    </row>
    <row r="313" spans="1:11" s="41" customFormat="1" hidden="1" x14ac:dyDescent="0.25">
      <c r="A313" s="39" t="s">
        <v>9</v>
      </c>
      <c r="B313" s="40" t="s">
        <v>7</v>
      </c>
      <c r="C313" s="41" t="s">
        <v>26</v>
      </c>
      <c r="D313" s="41" t="s">
        <v>271</v>
      </c>
      <c r="E313" s="41" t="s">
        <v>1272</v>
      </c>
      <c r="F313" s="19" t="str">
        <f t="shared" si="60"/>
        <v>v.KPI.SCR.CostCompConsMixed.STD.ValueUSDV.Ovh</v>
      </c>
      <c r="G313" s="42" t="s">
        <v>1325</v>
      </c>
      <c r="H313" s="43" t="str">
        <f t="shared" si="61"/>
        <v>'sum({&lt;SK_CostFinalCurrencyReportingEdition={"'&amp;chr(36)&amp;'(v.Aux.KPI.SCR.ReportCurrency.Selector)"},COST_SOURCE_ID={2}&gt;}(CostValueUSD_V_Ovh*'&amp;chr(36)&amp;'(v.Aux.KPI.SCR.RC.OriginalUSD.CostPlant)))'</v>
      </c>
      <c r="J313" s="41" t="s">
        <v>1569</v>
      </c>
      <c r="K313" s="41">
        <v>1</v>
      </c>
    </row>
    <row r="314" spans="1:11" s="41" customFormat="1" hidden="1" x14ac:dyDescent="0.25">
      <c r="A314" s="39" t="s">
        <v>9</v>
      </c>
      <c r="B314" s="40" t="s">
        <v>7</v>
      </c>
      <c r="C314" s="41" t="s">
        <v>26</v>
      </c>
      <c r="D314" s="41" t="s">
        <v>271</v>
      </c>
      <c r="E314" s="41" t="s">
        <v>1273</v>
      </c>
      <c r="F314" s="19" t="str">
        <f t="shared" si="60"/>
        <v>v.KPI.SCR.CostCompConsMixed.STD.ValueUSDTotal.Value</v>
      </c>
      <c r="G314" s="42" t="s">
        <v>1376</v>
      </c>
      <c r="H314" s="43" t="str">
        <f t="shared" si="61"/>
        <v>'sum({&lt;SK_CostFinalCurrencyReportingEdition={"'&amp;chr(36)&amp;'(v.Aux.KPI.SCR.ReportCurrency.Selector)"},COST_SOURCE_ID={2}&gt;}(CostPlantValueUSD_Total)*'&amp;chr(36)&amp;'(v.Aux.KPI.SCR.RC.OriginalUSD.CostPlant))'</v>
      </c>
      <c r="J314" s="41" t="s">
        <v>1569</v>
      </c>
      <c r="K314" s="41">
        <v>1</v>
      </c>
    </row>
    <row r="315" spans="1:11" s="41" customFormat="1" hidden="1" x14ac:dyDescent="0.25">
      <c r="A315" s="39" t="s">
        <v>9</v>
      </c>
      <c r="B315" s="40" t="s">
        <v>7</v>
      </c>
      <c r="C315" s="41" t="s">
        <v>26</v>
      </c>
      <c r="D315" s="41" t="s">
        <v>271</v>
      </c>
      <c r="E315" s="41" t="s">
        <v>1718</v>
      </c>
      <c r="F315" s="19" t="str">
        <f t="shared" si="60"/>
        <v>v.KPI.SCR.CostCompConsMixed.STD.ValueLCTotal.Value</v>
      </c>
      <c r="G315" s="42" t="s">
        <v>1719</v>
      </c>
      <c r="H315" s="43" t="str">
        <f t="shared" si="61"/>
        <v>'sum({&lt;COST_SOURCE_ID={2}&gt;}(CostPlantValueLC_Total))'</v>
      </c>
      <c r="J315" s="41" t="s">
        <v>1569</v>
      </c>
      <c r="K315" s="41">
        <v>1</v>
      </c>
    </row>
    <row r="316" spans="1:11" s="41" customFormat="1" hidden="1" x14ac:dyDescent="0.25">
      <c r="A316" s="39" t="s">
        <v>9</v>
      </c>
      <c r="B316" s="40" t="s">
        <v>7</v>
      </c>
      <c r="C316" s="41" t="s">
        <v>26</v>
      </c>
      <c r="D316" s="41" t="s">
        <v>271</v>
      </c>
      <c r="E316" s="41" t="s">
        <v>1274</v>
      </c>
      <c r="F316" s="19" t="str">
        <f t="shared" si="60"/>
        <v>v.KPI.SCR.CostCompConsMixed.STD.IntermediateSysCost</v>
      </c>
      <c r="G316" s="42" t="s">
        <v>1326</v>
      </c>
      <c r="H316" s="43" t="str">
        <f t="shared" si="61"/>
        <v>'sum({&lt;SK_CostFinalCurrencyReportingEdition={"'&amp;chr(36)&amp;'(v.Aux.KPI.SCR.ReportCurrency.Selector)"},COST_SOURCE_ID={2}&gt;}(IntermediateSystemCost*'&amp;chr(36)&amp;'(v.Aux.KPI.SCR.RC.OriginalUSD.CostPlant)))'</v>
      </c>
      <c r="J316" s="41" t="s">
        <v>1569</v>
      </c>
      <c r="K316" s="41">
        <v>1</v>
      </c>
    </row>
    <row r="317" spans="1:11" s="41" customFormat="1" hidden="1" x14ac:dyDescent="0.25">
      <c r="A317" s="39" t="s">
        <v>9</v>
      </c>
      <c r="B317" s="40" t="s">
        <v>7</v>
      </c>
      <c r="C317" s="41" t="s">
        <v>26</v>
      </c>
      <c r="D317" s="41" t="s">
        <v>530</v>
      </c>
      <c r="E317" s="41" t="s">
        <v>1384</v>
      </c>
      <c r="F317" s="19" t="str">
        <f>CONCATENATE(A317,".",B317,".",C317,".",D317,".",E317)</f>
        <v>v.KPI.SCR.StdCost.CalculatedSystemCost</v>
      </c>
      <c r="G317" s="42" t="s">
        <v>1415</v>
      </c>
      <c r="H317" s="43" t="str">
        <f t="shared" si="61"/>
        <v>'sum({&lt;SK_StdCostFinalCurrencyReportingEdition={"'&amp;chr(36)&amp;'(v.Aux.KPI.SCR.ReportCurrency.Selector)"}&gt;}(CalculatedSystemCost*'&amp;chr(36)&amp;'(v.Aux.KPI.SCR.RC.OriginalUSD.StdCostRep)))'</v>
      </c>
      <c r="J317" s="41" t="s">
        <v>1569</v>
      </c>
      <c r="K317" s="41">
        <v>1</v>
      </c>
    </row>
    <row r="318" spans="1:11" s="41" customFormat="1" hidden="1" x14ac:dyDescent="0.25">
      <c r="A318" s="39" t="s">
        <v>9</v>
      </c>
      <c r="B318" s="40" t="s">
        <v>7</v>
      </c>
      <c r="C318" s="41" t="s">
        <v>26</v>
      </c>
      <c r="D318" s="41" t="s">
        <v>530</v>
      </c>
      <c r="E318" s="41" t="s">
        <v>1385</v>
      </c>
      <c r="F318" s="19" t="str">
        <f t="shared" ref="F318:F319" si="62">CONCATENATE(A318,".",B318,".",C318,".",D318,".",E318)</f>
        <v>v.KPI.SCR.StdCost.FinalSystemSTDCost</v>
      </c>
      <c r="G318" s="42" t="s">
        <v>1416</v>
      </c>
      <c r="H318" s="43" t="str">
        <f t="shared" si="61"/>
        <v>'sum({&lt;SK_StdCostFinalCurrencyReportingEdition={"'&amp;chr(36)&amp;'(v.Aux.KPI.SCR.ReportCurrency.Selector)"}&gt;}(FinalSystemSTDCost*'&amp;chr(36)&amp;'(v.Aux.KPI.SCR.RC.OriginalUSD.StdCostRep)))'</v>
      </c>
      <c r="J318" s="41" t="s">
        <v>1569</v>
      </c>
      <c r="K318" s="41">
        <v>1</v>
      </c>
    </row>
    <row r="319" spans="1:11" s="41" customFormat="1" hidden="1" x14ac:dyDescent="0.25">
      <c r="A319" s="39" t="s">
        <v>9</v>
      </c>
      <c r="B319" s="40" t="s">
        <v>7</v>
      </c>
      <c r="C319" s="41" t="s">
        <v>26</v>
      </c>
      <c r="D319" s="41" t="s">
        <v>530</v>
      </c>
      <c r="E319" s="41" t="s">
        <v>1745</v>
      </c>
      <c r="F319" s="19" t="str">
        <f t="shared" si="62"/>
        <v>v.KPI.SCR.StdCost.FinalSystemSTDCostLC</v>
      </c>
      <c r="G319" s="42" t="s">
        <v>1746</v>
      </c>
      <c r="H319" s="43" t="str">
        <f t="shared" si="61"/>
        <v>'sum(FinalSystemSTDCostLC)'</v>
      </c>
      <c r="J319" s="41" t="s">
        <v>1569</v>
      </c>
      <c r="K319" s="41">
        <v>1</v>
      </c>
    </row>
    <row r="320" spans="1:11" s="41" customFormat="1" hidden="1" x14ac:dyDescent="0.25">
      <c r="A320" s="39" t="s">
        <v>9</v>
      </c>
      <c r="B320" s="40" t="s">
        <v>7</v>
      </c>
      <c r="C320" s="41" t="s">
        <v>26</v>
      </c>
      <c r="D320" s="41" t="s">
        <v>530</v>
      </c>
      <c r="E320" s="41" t="s">
        <v>1386</v>
      </c>
      <c r="F320" s="19" t="str">
        <f>CONCATENATE(A320,".",B320,".",C320,".",D320,".",E320)</f>
        <v>v.KPI.SCR.StdCost.STDSalesValue</v>
      </c>
      <c r="G320" s="42" t="s">
        <v>1653</v>
      </c>
      <c r="H320" s="43" t="str">
        <f t="shared" si="61"/>
        <v>'sum({&lt;SK_StdCostFinalCurrencyReportingEdition={"'&amp;chr(36)&amp;'(v.Aux.KPI.SCR.ReportCurrency.Selector)"}&gt;}(SalesValue*'&amp;chr(36)&amp;'(v.Aux.KPI.SCR.RC.OriginalUSD.StdCostRep)))'</v>
      </c>
      <c r="J320" s="41" t="s">
        <v>1569</v>
      </c>
      <c r="K320" s="41">
        <v>1</v>
      </c>
    </row>
    <row r="321" spans="1:11" s="41" customFormat="1" hidden="1" x14ac:dyDescent="0.25">
      <c r="A321" s="39" t="s">
        <v>9</v>
      </c>
      <c r="B321" s="40" t="s">
        <v>7</v>
      </c>
      <c r="C321" s="41" t="s">
        <v>26</v>
      </c>
      <c r="D321" s="41" t="s">
        <v>530</v>
      </c>
      <c r="E321" s="41" t="s">
        <v>1387</v>
      </c>
      <c r="F321" s="19" t="str">
        <f t="shared" ref="F321" si="63">CONCATENATE(A321,".",B321,".",C321,".",D321,".",E321)</f>
        <v>v.KPI.SCR.StdCost.STDSalesQuantity</v>
      </c>
      <c r="G321" s="42" t="s">
        <v>1417</v>
      </c>
      <c r="H321" s="43" t="str">
        <f t="shared" si="61"/>
        <v>'sum(STDSalesQuantity)'</v>
      </c>
      <c r="J321" s="41" t="s">
        <v>1569</v>
      </c>
      <c r="K321" s="41">
        <v>1</v>
      </c>
    </row>
    <row r="322" spans="1:11" s="41" customFormat="1" hidden="1" x14ac:dyDescent="0.25">
      <c r="A322" s="39" t="s">
        <v>9</v>
      </c>
      <c r="B322" s="40" t="s">
        <v>7</v>
      </c>
      <c r="C322" s="41" t="s">
        <v>26</v>
      </c>
      <c r="D322" s="41" t="s">
        <v>530</v>
      </c>
      <c r="E322" s="41" t="s">
        <v>1388</v>
      </c>
      <c r="F322" s="19" t="str">
        <f>CONCATENATE(A322,".",B322,".",C322,".",D322,".",E322)</f>
        <v>v.KPI.SCR.StdCost.STDSamplesQuantity</v>
      </c>
      <c r="G322" s="42" t="s">
        <v>1418</v>
      </c>
      <c r="H322" s="43" t="str">
        <f t="shared" si="61"/>
        <v>'sum(STDSamplesQuantity)'</v>
      </c>
      <c r="J322" s="41" t="s">
        <v>1569</v>
      </c>
      <c r="K322" s="41">
        <v>1</v>
      </c>
    </row>
    <row r="323" spans="1:11" s="41" customFormat="1" hidden="1" x14ac:dyDescent="0.25">
      <c r="A323" s="39" t="s">
        <v>9</v>
      </c>
      <c r="B323" s="40" t="s">
        <v>7</v>
      </c>
      <c r="C323" s="41" t="s">
        <v>26</v>
      </c>
      <c r="D323" s="41" t="s">
        <v>530</v>
      </c>
      <c r="E323" s="41" t="s">
        <v>1389</v>
      </c>
      <c r="F323" s="19" t="str">
        <f t="shared" ref="F323" si="64">CONCATENATE(A323,".",B323,".",C323,".",D323,".",E323)</f>
        <v>v.KPI.SCR.StdCost.STDSamples4Quantity</v>
      </c>
      <c r="G323" s="42" t="s">
        <v>1419</v>
      </c>
      <c r="H323" s="43" t="str">
        <f t="shared" si="61"/>
        <v>'sum(STDSamples4Quantity)'</v>
      </c>
      <c r="J323" s="41" t="s">
        <v>1569</v>
      </c>
      <c r="K323" s="41">
        <v>1</v>
      </c>
    </row>
    <row r="324" spans="1:11" s="41" customFormat="1" hidden="1" x14ac:dyDescent="0.25">
      <c r="A324" s="39" t="s">
        <v>9</v>
      </c>
      <c r="B324" s="40" t="s">
        <v>7</v>
      </c>
      <c r="C324" s="41" t="s">
        <v>26</v>
      </c>
      <c r="D324" s="41" t="s">
        <v>530</v>
      </c>
      <c r="E324" s="41" t="s">
        <v>1390</v>
      </c>
      <c r="F324" s="19" t="str">
        <f>CONCATENATE(A324,".",B324,".",C324,".",D324,".",E324)</f>
        <v>v.KPI.SCR.StdCost.STDFreegoodsQuantity</v>
      </c>
      <c r="G324" s="42" t="s">
        <v>1420</v>
      </c>
      <c r="H324" s="43" t="str">
        <f t="shared" si="61"/>
        <v>'sum(STDFreegoodsQuantity)'</v>
      </c>
      <c r="J324" s="41" t="s">
        <v>1569</v>
      </c>
      <c r="K324" s="41">
        <v>1</v>
      </c>
    </row>
    <row r="325" spans="1:11" s="41" customFormat="1" hidden="1" x14ac:dyDescent="0.25">
      <c r="A325" s="39" t="s">
        <v>9</v>
      </c>
      <c r="B325" s="40" t="s">
        <v>7</v>
      </c>
      <c r="C325" s="41" t="s">
        <v>26</v>
      </c>
      <c r="D325" s="41" t="s">
        <v>530</v>
      </c>
      <c r="E325" s="41" t="s">
        <v>1391</v>
      </c>
      <c r="F325" s="19" t="str">
        <f t="shared" ref="F325" si="65">CONCATENATE(A325,".",B325,".",C325,".",D325,".",E325)</f>
        <v>v.KPI.SCR.StdCost.MarketingSysStdCostUSD</v>
      </c>
      <c r="G325" s="42" t="s">
        <v>1421</v>
      </c>
      <c r="H325" s="43" t="str">
        <f t="shared" si="61"/>
        <v>'sum({&lt;SK_StdCostFinalCurrencyReportingEdition={"'&amp;chr(36)&amp;'(v.Aux.KPI.SCR.ReportCurrency.Selector)"}&gt;}(MarketingSysStdCostUSD*'&amp;chr(36)&amp;'(v.Aux.KPI.SCR.RC.OriginalUSD.StdCost)))'</v>
      </c>
      <c r="J325" s="41" t="s">
        <v>1569</v>
      </c>
      <c r="K325" s="41">
        <v>1</v>
      </c>
    </row>
    <row r="326" spans="1:11" s="41" customFormat="1" hidden="1" x14ac:dyDescent="0.25">
      <c r="A326" s="39" t="s">
        <v>9</v>
      </c>
      <c r="B326" s="40" t="s">
        <v>7</v>
      </c>
      <c r="C326" s="41" t="s">
        <v>26</v>
      </c>
      <c r="D326" s="41" t="s">
        <v>530</v>
      </c>
      <c r="E326" s="41" t="s">
        <v>1392</v>
      </c>
      <c r="F326" s="19" t="str">
        <f>CONCATENATE(A326,".",B326,".",C326,".",D326,".",E326)</f>
        <v>v.KPI.SCR.StdCost.MarketingSocnisUSD</v>
      </c>
      <c r="G326" s="42" t="s">
        <v>1422</v>
      </c>
      <c r="H326" s="43" t="str">
        <f t="shared" si="61"/>
        <v>'sum({&lt;SK_StdCostFinalCurrencyReportingEdition={"'&amp;chr(36)&amp;'(v.Aux.KPI.SCR.ReportCurrency.Selector)"}&gt;}(MarketingSocnisUSD*'&amp;chr(36)&amp;'(v.Aux.KPI.SCR.RC.OriginalUSD.StdCost)))'</v>
      </c>
      <c r="J326" s="41" t="s">
        <v>1569</v>
      </c>
      <c r="K326" s="41">
        <v>1</v>
      </c>
    </row>
    <row r="327" spans="1:11" s="41" customFormat="1" hidden="1" x14ac:dyDescent="0.25">
      <c r="A327" s="39" t="s">
        <v>9</v>
      </c>
      <c r="B327" s="40" t="s">
        <v>7</v>
      </c>
      <c r="C327" s="41" t="s">
        <v>26</v>
      </c>
      <c r="D327" s="41" t="s">
        <v>530</v>
      </c>
      <c r="E327" s="41" t="s">
        <v>1393</v>
      </c>
      <c r="F327" s="19" t="str">
        <f t="shared" ref="F327" si="66">CONCATENATE(A327,".",B327,".",C327,".",D327,".",E327)</f>
        <v>v.KPI.SCR.StdCost.MarketingSocnisDedicatedUSD</v>
      </c>
      <c r="G327" s="42" t="s">
        <v>1423</v>
      </c>
      <c r="H327" s="43" t="str">
        <f t="shared" si="61"/>
        <v>'sum({&lt;SK_StdCostFinalCurrencyReportingEdition={"'&amp;chr(36)&amp;'(v.Aux.KPI.SCR.ReportCurrency.Selector)"}&gt;}(MarketingSocnisDedicatedUSD*'&amp;chr(36)&amp;'(v.Aux.KPI.SCR.RC.OriginalUSD.StdCost)))'</v>
      </c>
      <c r="J327" s="41" t="s">
        <v>1569</v>
      </c>
      <c r="K327" s="41">
        <v>1</v>
      </c>
    </row>
    <row r="328" spans="1:11" s="41" customFormat="1" hidden="1" x14ac:dyDescent="0.25">
      <c r="A328" s="39" t="s">
        <v>9</v>
      </c>
      <c r="B328" s="40" t="s">
        <v>7</v>
      </c>
      <c r="C328" s="41" t="s">
        <v>26</v>
      </c>
      <c r="D328" s="41" t="s">
        <v>530</v>
      </c>
      <c r="E328" s="41" t="s">
        <v>1394</v>
      </c>
      <c r="F328" s="19" t="str">
        <f t="shared" ref="F328:F342" si="67">CONCATENATE(A328,".",B328,".",C328,".",D328,".",E328)</f>
        <v>v.KPI.SCR.StdCost.MarketingCostUSD</v>
      </c>
      <c r="G328" s="42" t="s">
        <v>1424</v>
      </c>
      <c r="H328" s="43" t="str">
        <f t="shared" si="61"/>
        <v>'sum({&lt;SK_StdCostFinalCurrencyReportingEdition={"'&amp;chr(36)&amp;'(v.Aux.KPI.SCR.ReportCurrency.Selector)"}&gt;}(MarketingCostUSD*'&amp;chr(36)&amp;'(v.Aux.KPI.SCR.RC.OriginalUSD.StdCost)))'</v>
      </c>
      <c r="J328" s="41" t="s">
        <v>1569</v>
      </c>
      <c r="K328" s="41">
        <v>1</v>
      </c>
    </row>
    <row r="329" spans="1:11" s="41" customFormat="1" hidden="1" x14ac:dyDescent="0.25">
      <c r="A329" s="39" t="s">
        <v>9</v>
      </c>
      <c r="B329" s="40" t="s">
        <v>7</v>
      </c>
      <c r="C329" s="41" t="s">
        <v>26</v>
      </c>
      <c r="D329" s="41" t="s">
        <v>530</v>
      </c>
      <c r="E329" s="41" t="s">
        <v>1737</v>
      </c>
      <c r="F329" s="19" t="str">
        <f t="shared" si="67"/>
        <v>v.KPI.SCR.StdCost.MarketingSysStdCostLC</v>
      </c>
      <c r="G329" s="42" t="s">
        <v>1741</v>
      </c>
      <c r="H329" s="43" t="str">
        <f t="shared" si="61"/>
        <v>'sum(MarketingSysStdCostLC)'</v>
      </c>
      <c r="J329" s="41" t="s">
        <v>1569</v>
      </c>
      <c r="K329" s="41">
        <v>1</v>
      </c>
    </row>
    <row r="330" spans="1:11" s="41" customFormat="1" hidden="1" x14ac:dyDescent="0.25">
      <c r="A330" s="39" t="s">
        <v>9</v>
      </c>
      <c r="B330" s="40" t="s">
        <v>7</v>
      </c>
      <c r="C330" s="41" t="s">
        <v>26</v>
      </c>
      <c r="D330" s="41" t="s">
        <v>530</v>
      </c>
      <c r="E330" s="41" t="s">
        <v>1738</v>
      </c>
      <c r="F330" s="19" t="str">
        <f>CONCATENATE(A330,".",B330,".",C330,".",D330,".",E330)</f>
        <v>v.KPI.SCR.StdCost.MarketingSocnisLC</v>
      </c>
      <c r="G330" s="42" t="s">
        <v>1742</v>
      </c>
      <c r="H330" s="43" t="str">
        <f t="shared" si="61"/>
        <v>'sum(MarketingSocnisLC)'</v>
      </c>
      <c r="J330" s="41" t="s">
        <v>1569</v>
      </c>
      <c r="K330" s="41">
        <v>1</v>
      </c>
    </row>
    <row r="331" spans="1:11" s="41" customFormat="1" hidden="1" x14ac:dyDescent="0.25">
      <c r="A331" s="39" t="s">
        <v>9</v>
      </c>
      <c r="B331" s="40" t="s">
        <v>7</v>
      </c>
      <c r="C331" s="41" t="s">
        <v>26</v>
      </c>
      <c r="D331" s="41" t="s">
        <v>530</v>
      </c>
      <c r="E331" s="41" t="s">
        <v>1739</v>
      </c>
      <c r="F331" s="19" t="str">
        <f t="shared" ref="F331" si="68">CONCATENATE(A331,".",B331,".",C331,".",D331,".",E331)</f>
        <v>v.KPI.SCR.StdCost.MarketingSocnisDedicatedLC</v>
      </c>
      <c r="G331" s="42" t="s">
        <v>1743</v>
      </c>
      <c r="H331" s="43" t="str">
        <f t="shared" si="61"/>
        <v>'sum(MarketingSocnisDedicatedLC)'</v>
      </c>
      <c r="J331" s="41" t="s">
        <v>1569</v>
      </c>
      <c r="K331" s="41">
        <v>1</v>
      </c>
    </row>
    <row r="332" spans="1:11" s="41" customFormat="1" hidden="1" x14ac:dyDescent="0.25">
      <c r="A332" s="39" t="s">
        <v>9</v>
      </c>
      <c r="B332" s="40" t="s">
        <v>7</v>
      </c>
      <c r="C332" s="41" t="s">
        <v>26</v>
      </c>
      <c r="D332" s="41" t="s">
        <v>530</v>
      </c>
      <c r="E332" s="41" t="s">
        <v>1740</v>
      </c>
      <c r="F332" s="19" t="str">
        <f>CONCATENATE(A332,".",B332,".",C332,".",D332,".",E332)</f>
        <v>v.KPI.SCR.StdCost.MarketingCostLC</v>
      </c>
      <c r="G332" s="42" t="s">
        <v>1744</v>
      </c>
      <c r="H332" s="43" t="str">
        <f t="shared" si="61"/>
        <v>'sum(MarketingCostLC)'</v>
      </c>
      <c r="J332" s="41" t="s">
        <v>1569</v>
      </c>
      <c r="K332" s="41">
        <v>1</v>
      </c>
    </row>
    <row r="333" spans="1:11" s="41" customFormat="1" hidden="1" x14ac:dyDescent="0.25">
      <c r="A333" s="39" t="s">
        <v>9</v>
      </c>
      <c r="B333" s="40" t="s">
        <v>7</v>
      </c>
      <c r="C333" s="41" t="s">
        <v>26</v>
      </c>
      <c r="D333" s="41" t="s">
        <v>324</v>
      </c>
      <c r="E333" s="41" t="s">
        <v>1395</v>
      </c>
      <c r="F333" s="73" t="str">
        <f t="shared" si="67"/>
        <v>v.KPI.SCR.IntermediateCost.CollectedCost</v>
      </c>
      <c r="G333" s="42" t="s">
        <v>1425</v>
      </c>
      <c r="H333" s="43" t="str">
        <f t="shared" ref="H333:H342" si="69">"'"&amp;SUBSTITUTE(SUBSTITUTE(G333,"'","'&amp;chr(39)&amp;'"),"$","'&amp;chr(36)&amp;'")&amp;"'"</f>
        <v>'sum(CollectedCost)'</v>
      </c>
      <c r="J333" s="41" t="s">
        <v>1569</v>
      </c>
      <c r="K333" s="41">
        <v>1</v>
      </c>
    </row>
    <row r="334" spans="1:11" s="41" customFormat="1" hidden="1" x14ac:dyDescent="0.25">
      <c r="A334" s="41" t="s">
        <v>9</v>
      </c>
      <c r="B334" s="40" t="s">
        <v>7</v>
      </c>
      <c r="C334" s="41" t="s">
        <v>26</v>
      </c>
      <c r="D334" s="41" t="s">
        <v>324</v>
      </c>
      <c r="E334" s="41" t="s">
        <v>1396</v>
      </c>
      <c r="F334" s="73" t="str">
        <f t="shared" si="67"/>
        <v>v.KPI.SCR.IntermediateCost.CalculatedCost</v>
      </c>
      <c r="G334" s="42" t="s">
        <v>1426</v>
      </c>
      <c r="H334" s="41" t="str">
        <f t="shared" si="69"/>
        <v>'sum(CalculatedCost)'</v>
      </c>
      <c r="J334" s="41" t="s">
        <v>1569</v>
      </c>
      <c r="K334" s="41">
        <v>1</v>
      </c>
    </row>
    <row r="335" spans="1:11" s="41" customFormat="1" hidden="1" x14ac:dyDescent="0.25">
      <c r="A335" s="41" t="s">
        <v>9</v>
      </c>
      <c r="B335" s="40" t="s">
        <v>7</v>
      </c>
      <c r="C335" s="41" t="s">
        <v>26</v>
      </c>
      <c r="D335" s="41" t="s">
        <v>324</v>
      </c>
      <c r="E335" s="41" t="s">
        <v>1397</v>
      </c>
      <c r="F335" s="73" t="str">
        <f t="shared" si="67"/>
        <v>v.KPI.SCR.IntermediateCost.CalculatedConversionFactor</v>
      </c>
      <c r="G335" s="42" t="s">
        <v>1427</v>
      </c>
      <c r="H335" s="41" t="str">
        <f t="shared" si="69"/>
        <v>'sum(CalculatedConversionFactor)'</v>
      </c>
      <c r="J335" s="41" t="s">
        <v>1569</v>
      </c>
      <c r="K335" s="41">
        <v>1</v>
      </c>
    </row>
    <row r="336" spans="1:11" s="41" customFormat="1" hidden="1" x14ac:dyDescent="0.25">
      <c r="A336" s="41" t="s">
        <v>9</v>
      </c>
      <c r="B336" s="40" t="s">
        <v>7</v>
      </c>
      <c r="C336" s="41" t="s">
        <v>26</v>
      </c>
      <c r="D336" s="41" t="s">
        <v>324</v>
      </c>
      <c r="E336" s="41" t="s">
        <v>1398</v>
      </c>
      <c r="F336" s="73" t="str">
        <f t="shared" si="67"/>
        <v>v.KPI.SCR.IntermediateCost.RollupConversionFactor</v>
      </c>
      <c r="G336" s="42" t="s">
        <v>1428</v>
      </c>
      <c r="H336" s="41" t="str">
        <f t="shared" si="69"/>
        <v>'sum(RollupConversionfactor)'</v>
      </c>
      <c r="J336" s="41" t="s">
        <v>1569</v>
      </c>
      <c r="K336" s="41">
        <v>1</v>
      </c>
    </row>
    <row r="337" spans="1:11" s="41" customFormat="1" hidden="1" x14ac:dyDescent="0.25">
      <c r="A337" s="39" t="s">
        <v>9</v>
      </c>
      <c r="B337" s="40" t="s">
        <v>7</v>
      </c>
      <c r="C337" s="41" t="s">
        <v>26</v>
      </c>
      <c r="D337" s="41" t="s">
        <v>296</v>
      </c>
      <c r="E337" s="41" t="s">
        <v>1225</v>
      </c>
      <c r="F337" s="19" t="str">
        <f t="shared" si="67"/>
        <v>v.KPI.SCR.NetTradeSales.SalesValueUSD</v>
      </c>
      <c r="G337" s="42" t="s">
        <v>1873</v>
      </c>
      <c r="H337" s="41" t="str">
        <f t="shared" si="69"/>
        <v>'sum({&lt;SK_SalesFinalCurrencyReportingEdition={"'&amp;chr(36)&amp;'(v.Aux.KPI.SCR.ReportCurrency.Selector)"}&gt;}SalesValueUSD*'&amp;chr(36)&amp;'(v.Aux.KPI.SCR.RC.OriginalUSD.Sales))'</v>
      </c>
      <c r="J337" s="41" t="s">
        <v>1569</v>
      </c>
      <c r="K337" s="41">
        <v>1</v>
      </c>
    </row>
    <row r="338" spans="1:11" s="41" customFormat="1" hidden="1" x14ac:dyDescent="0.25">
      <c r="A338" s="39" t="s">
        <v>9</v>
      </c>
      <c r="B338" s="40" t="s">
        <v>7</v>
      </c>
      <c r="C338" s="41" t="s">
        <v>26</v>
      </c>
      <c r="D338" s="41" t="s">
        <v>296</v>
      </c>
      <c r="E338" s="41" t="s">
        <v>1816</v>
      </c>
      <c r="F338" s="19" t="str">
        <f t="shared" si="67"/>
        <v>v.KPI.SCR.NetTradeSales.SalesValueLocalCurrency</v>
      </c>
      <c r="G338" s="42" t="s">
        <v>1817</v>
      </c>
      <c r="H338" s="41" t="str">
        <f t="shared" si="69"/>
        <v>'sum(SalesValueLocalCurrency)'</v>
      </c>
      <c r="J338" s="41" t="s">
        <v>1569</v>
      </c>
      <c r="K338" s="41">
        <v>1</v>
      </c>
    </row>
    <row r="339" spans="1:11" s="41" customFormat="1" hidden="1" x14ac:dyDescent="0.25">
      <c r="A339" s="39" t="s">
        <v>9</v>
      </c>
      <c r="B339" s="40" t="s">
        <v>7</v>
      </c>
      <c r="C339" s="41" t="s">
        <v>26</v>
      </c>
      <c r="D339" s="41" t="s">
        <v>296</v>
      </c>
      <c r="E339" s="41" t="s">
        <v>1226</v>
      </c>
      <c r="F339" s="19" t="str">
        <f t="shared" si="67"/>
        <v>v.KPI.SCR.NetTradeSales.SamplesQuantity</v>
      </c>
      <c r="G339" s="42" t="s">
        <v>1275</v>
      </c>
      <c r="H339" s="41" t="str">
        <f t="shared" si="69"/>
        <v>'sum(SamplesQuantity)'</v>
      </c>
      <c r="J339" s="41" t="s">
        <v>1569</v>
      </c>
      <c r="K339" s="41">
        <v>1</v>
      </c>
    </row>
    <row r="340" spans="1:11" s="41" customFormat="1" hidden="1" x14ac:dyDescent="0.25">
      <c r="A340" s="39" t="s">
        <v>9</v>
      </c>
      <c r="B340" s="40" t="s">
        <v>7</v>
      </c>
      <c r="C340" s="41" t="s">
        <v>26</v>
      </c>
      <c r="D340" s="41" t="s">
        <v>296</v>
      </c>
      <c r="E340" s="41" t="s">
        <v>1227</v>
      </c>
      <c r="F340" s="19" t="str">
        <f t="shared" si="67"/>
        <v>v.KPI.SCR.NetTradeSales.Samples4Quantity</v>
      </c>
      <c r="G340" s="42" t="s">
        <v>1276</v>
      </c>
      <c r="H340" s="41" t="str">
        <f t="shared" si="69"/>
        <v>'sum(Samples4Quantity)'</v>
      </c>
      <c r="J340" s="41" t="s">
        <v>1569</v>
      </c>
      <c r="K340" s="41">
        <v>1</v>
      </c>
    </row>
    <row r="341" spans="1:11" s="41" customFormat="1" hidden="1" x14ac:dyDescent="0.25">
      <c r="A341" s="39" t="s">
        <v>9</v>
      </c>
      <c r="B341" s="40" t="s">
        <v>7</v>
      </c>
      <c r="C341" s="41" t="s">
        <v>26</v>
      </c>
      <c r="D341" s="41" t="s">
        <v>296</v>
      </c>
      <c r="E341" s="41" t="s">
        <v>1228</v>
      </c>
      <c r="F341" s="19" t="str">
        <f t="shared" si="67"/>
        <v>v.KPI.SCR.NetTradeSales.FreegoodsQuantity</v>
      </c>
      <c r="G341" s="42" t="s">
        <v>1277</v>
      </c>
      <c r="H341" s="41" t="str">
        <f t="shared" si="69"/>
        <v>'sum(FreegoodsQuantity)'</v>
      </c>
      <c r="J341" s="41" t="s">
        <v>1569</v>
      </c>
      <c r="K341" s="41">
        <v>1</v>
      </c>
    </row>
    <row r="342" spans="1:11" s="41" customFormat="1" hidden="1" x14ac:dyDescent="0.25">
      <c r="A342" s="39" t="s">
        <v>9</v>
      </c>
      <c r="B342" s="40" t="s">
        <v>7</v>
      </c>
      <c r="C342" s="41" t="s">
        <v>26</v>
      </c>
      <c r="D342" s="41" t="s">
        <v>296</v>
      </c>
      <c r="E342" s="41" t="s">
        <v>1229</v>
      </c>
      <c r="F342" s="19" t="str">
        <f t="shared" si="67"/>
        <v>v.KPI.SCR.NetTradeSales.SalesQuantity</v>
      </c>
      <c r="G342" s="42" t="s">
        <v>1278</v>
      </c>
      <c r="H342" s="41" t="str">
        <f t="shared" si="69"/>
        <v>'sum(SalesQuantity)'</v>
      </c>
      <c r="J342" s="41" t="s">
        <v>1569</v>
      </c>
      <c r="K342" s="41">
        <v>1</v>
      </c>
    </row>
    <row r="343" spans="1:11" s="41" customFormat="1" hidden="1" x14ac:dyDescent="0.25">
      <c r="A343" s="39" t="s">
        <v>9</v>
      </c>
      <c r="B343" s="40" t="s">
        <v>7</v>
      </c>
      <c r="C343" s="41" t="s">
        <v>26</v>
      </c>
      <c r="D343" s="41" t="s">
        <v>296</v>
      </c>
      <c r="E343" s="41" t="s">
        <v>1429</v>
      </c>
      <c r="F343" s="19" t="str">
        <f t="shared" ref="F343:F419" si="70">CONCATENATE(A343,".",B343,".",C343,".",D343,".",E343)</f>
        <v>v.KPI.SCR.NetTradeSales.SalesValueUSD_MTD_Jan</v>
      </c>
      <c r="G343" s="42" t="s">
        <v>1489</v>
      </c>
      <c r="H343" s="41" t="str">
        <f t="shared" ref="H343:H419" si="71">"'"&amp;SUBSTITUTE(SUBSTITUTE(G343,"'","'&amp;chr(39)&amp;'"),"$","'&amp;chr(36)&amp;'")&amp;"'"</f>
        <v>'sum({&lt;SK_SalesFinalCurrencyReportingEdition={"'&amp;chr(36)&amp;'(v.Aux.KPI.SCR.ReportCurrency.Selector)"}&gt;}(SalesValueUSD_MTD_Jan*'&amp;chr(36)&amp;'(v.Aux.KPI.SCR.RC.OriginalUSD.Sales)))'</v>
      </c>
      <c r="J343" s="41" t="s">
        <v>1569</v>
      </c>
      <c r="K343" s="41">
        <v>1</v>
      </c>
    </row>
    <row r="344" spans="1:11" s="41" customFormat="1" hidden="1" x14ac:dyDescent="0.25">
      <c r="A344" s="39" t="s">
        <v>9</v>
      </c>
      <c r="B344" s="40" t="s">
        <v>7</v>
      </c>
      <c r="C344" s="41" t="s">
        <v>26</v>
      </c>
      <c r="D344" s="41" t="s">
        <v>296</v>
      </c>
      <c r="E344" s="41" t="s">
        <v>1430</v>
      </c>
      <c r="F344" s="19" t="str">
        <f t="shared" si="70"/>
        <v>v.KPI.SCR.NetTradeSales.SalesValueUSD_MTD_Feb</v>
      </c>
      <c r="G344" s="42" t="s">
        <v>1490</v>
      </c>
      <c r="H344" s="41" t="str">
        <f t="shared" si="71"/>
        <v>'sum({&lt;SK_SalesFinalCurrencyReportingEdition={"'&amp;chr(36)&amp;'(v.Aux.KPI.SCR.ReportCurrency.Selector)"}&gt;}(SalesValueUSD_MTD_Feb*'&amp;chr(36)&amp;'(v.Aux.KPI.SCR.RC.OriginalUSD.Sales)))'</v>
      </c>
      <c r="J344" s="41" t="s">
        <v>1569</v>
      </c>
      <c r="K344" s="41">
        <v>1</v>
      </c>
    </row>
    <row r="345" spans="1:11" s="41" customFormat="1" hidden="1" x14ac:dyDescent="0.25">
      <c r="A345" s="39" t="s">
        <v>9</v>
      </c>
      <c r="B345" s="40" t="s">
        <v>7</v>
      </c>
      <c r="C345" s="41" t="s">
        <v>26</v>
      </c>
      <c r="D345" s="41" t="s">
        <v>296</v>
      </c>
      <c r="E345" s="41" t="s">
        <v>1431</v>
      </c>
      <c r="F345" s="19" t="str">
        <f t="shared" si="70"/>
        <v>v.KPI.SCR.NetTradeSales.SalesValueUSD_MTD_Mar</v>
      </c>
      <c r="G345" s="42" t="s">
        <v>1491</v>
      </c>
      <c r="H345" s="41" t="str">
        <f t="shared" si="71"/>
        <v>'sum({&lt;SK_SalesFinalCurrencyReportingEdition={"'&amp;chr(36)&amp;'(v.Aux.KPI.SCR.ReportCurrency.Selector)"}&gt;}(SalesValueUSD_MTD_Mar*'&amp;chr(36)&amp;'(v.Aux.KPI.SCR.RC.OriginalUSD.Sales)))'</v>
      </c>
      <c r="J345" s="41" t="s">
        <v>1569</v>
      </c>
      <c r="K345" s="41">
        <v>1</v>
      </c>
    </row>
    <row r="346" spans="1:11" s="41" customFormat="1" hidden="1" x14ac:dyDescent="0.25">
      <c r="A346" s="39" t="s">
        <v>9</v>
      </c>
      <c r="B346" s="40" t="s">
        <v>7</v>
      </c>
      <c r="C346" s="41" t="s">
        <v>26</v>
      </c>
      <c r="D346" s="41" t="s">
        <v>296</v>
      </c>
      <c r="E346" s="41" t="s">
        <v>1432</v>
      </c>
      <c r="F346" s="19" t="str">
        <f t="shared" si="70"/>
        <v>v.KPI.SCR.NetTradeSales.SalesValueUSD_MTD_Apr</v>
      </c>
      <c r="G346" s="42" t="s">
        <v>1492</v>
      </c>
      <c r="H346" s="41" t="str">
        <f t="shared" si="71"/>
        <v>'sum({&lt;SK_SalesFinalCurrencyReportingEdition={"'&amp;chr(36)&amp;'(v.Aux.KPI.SCR.ReportCurrency.Selector)"}&gt;}(SalesValueUSD_MTD_Apr*'&amp;chr(36)&amp;'(v.Aux.KPI.SCR.RC.OriginalUSD.Sales)))'</v>
      </c>
      <c r="J346" s="41" t="s">
        <v>1569</v>
      </c>
      <c r="K346" s="41">
        <v>1</v>
      </c>
    </row>
    <row r="347" spans="1:11" s="41" customFormat="1" hidden="1" x14ac:dyDescent="0.25">
      <c r="A347" s="39" t="s">
        <v>9</v>
      </c>
      <c r="B347" s="40" t="s">
        <v>7</v>
      </c>
      <c r="C347" s="41" t="s">
        <v>26</v>
      </c>
      <c r="D347" s="41" t="s">
        <v>296</v>
      </c>
      <c r="E347" s="41" t="s">
        <v>1433</v>
      </c>
      <c r="F347" s="19" t="str">
        <f t="shared" si="70"/>
        <v>v.KPI.SCR.NetTradeSales.SalesValueUSD_MTD_May</v>
      </c>
      <c r="G347" s="42" t="s">
        <v>1493</v>
      </c>
      <c r="H347" s="41" t="str">
        <f t="shared" si="71"/>
        <v>'sum({&lt;SK_SalesFinalCurrencyReportingEdition={"'&amp;chr(36)&amp;'(v.Aux.KPI.SCR.ReportCurrency.Selector)"}&gt;}(SalesValueUSD_MTD_May*'&amp;chr(36)&amp;'(v.Aux.KPI.SCR.RC.OriginalUSD.Sales)))'</v>
      </c>
      <c r="J347" s="41" t="s">
        <v>1569</v>
      </c>
      <c r="K347" s="41">
        <v>1</v>
      </c>
    </row>
    <row r="348" spans="1:11" s="41" customFormat="1" hidden="1" x14ac:dyDescent="0.25">
      <c r="A348" s="39" t="s">
        <v>9</v>
      </c>
      <c r="B348" s="40" t="s">
        <v>7</v>
      </c>
      <c r="C348" s="41" t="s">
        <v>26</v>
      </c>
      <c r="D348" s="41" t="s">
        <v>296</v>
      </c>
      <c r="E348" s="41" t="s">
        <v>1434</v>
      </c>
      <c r="F348" s="19" t="str">
        <f t="shared" si="70"/>
        <v>v.KPI.SCR.NetTradeSales.SalesValueUSD_MTD_Jun</v>
      </c>
      <c r="G348" s="42" t="s">
        <v>1494</v>
      </c>
      <c r="H348" s="41" t="str">
        <f t="shared" si="71"/>
        <v>'sum({&lt;SK_SalesFinalCurrencyReportingEdition={"'&amp;chr(36)&amp;'(v.Aux.KPI.SCR.ReportCurrency.Selector)"}&gt;}(SalesValueUSD_MTD_Jun*'&amp;chr(36)&amp;'(v.Aux.KPI.SCR.RC.OriginalUSD.Sales)))'</v>
      </c>
      <c r="J348" s="41" t="s">
        <v>1569</v>
      </c>
      <c r="K348" s="41">
        <v>1</v>
      </c>
    </row>
    <row r="349" spans="1:11" s="41" customFormat="1" hidden="1" x14ac:dyDescent="0.25">
      <c r="A349" s="39" t="s">
        <v>9</v>
      </c>
      <c r="B349" s="40" t="s">
        <v>7</v>
      </c>
      <c r="C349" s="41" t="s">
        <v>26</v>
      </c>
      <c r="D349" s="41" t="s">
        <v>296</v>
      </c>
      <c r="E349" s="41" t="s">
        <v>1435</v>
      </c>
      <c r="F349" s="19" t="str">
        <f t="shared" si="70"/>
        <v>v.KPI.SCR.NetTradeSales.SalesValueUSD_MTD_Jul</v>
      </c>
      <c r="G349" s="42" t="s">
        <v>1495</v>
      </c>
      <c r="H349" s="41" t="str">
        <f t="shared" si="71"/>
        <v>'sum({&lt;SK_SalesFinalCurrencyReportingEdition={"'&amp;chr(36)&amp;'(v.Aux.KPI.SCR.ReportCurrency.Selector)"}&gt;}(SalesValueUSD_MTD_Jul*'&amp;chr(36)&amp;'(v.Aux.KPI.SCR.RC.OriginalUSD.Sales)))'</v>
      </c>
      <c r="J349" s="41" t="s">
        <v>1569</v>
      </c>
      <c r="K349" s="41">
        <v>1</v>
      </c>
    </row>
    <row r="350" spans="1:11" s="41" customFormat="1" hidden="1" x14ac:dyDescent="0.25">
      <c r="A350" s="39" t="s">
        <v>9</v>
      </c>
      <c r="B350" s="40" t="s">
        <v>7</v>
      </c>
      <c r="C350" s="41" t="s">
        <v>26</v>
      </c>
      <c r="D350" s="41" t="s">
        <v>296</v>
      </c>
      <c r="E350" s="41" t="s">
        <v>1436</v>
      </c>
      <c r="F350" s="19" t="str">
        <f t="shared" si="70"/>
        <v>v.KPI.SCR.NetTradeSales.SalesValueUSD_MTD_Aug</v>
      </c>
      <c r="G350" s="42" t="s">
        <v>1496</v>
      </c>
      <c r="H350" s="41" t="str">
        <f t="shared" si="71"/>
        <v>'sum({&lt;SK_SalesFinalCurrencyReportingEdition={"'&amp;chr(36)&amp;'(v.Aux.KPI.SCR.ReportCurrency.Selector)"}&gt;}(SalesValueUSD_MTD_Aug*'&amp;chr(36)&amp;'(v.Aux.KPI.SCR.RC.OriginalUSD.Sales)))'</v>
      </c>
      <c r="J350" s="41" t="s">
        <v>1569</v>
      </c>
      <c r="K350" s="41">
        <v>1</v>
      </c>
    </row>
    <row r="351" spans="1:11" s="41" customFormat="1" hidden="1" x14ac:dyDescent="0.25">
      <c r="A351" s="39" t="s">
        <v>9</v>
      </c>
      <c r="B351" s="40" t="s">
        <v>7</v>
      </c>
      <c r="C351" s="41" t="s">
        <v>26</v>
      </c>
      <c r="D351" s="41" t="s">
        <v>296</v>
      </c>
      <c r="E351" s="41" t="s">
        <v>1437</v>
      </c>
      <c r="F351" s="19" t="str">
        <f t="shared" si="70"/>
        <v>v.KPI.SCR.NetTradeSales.SalesValueUSD_MTD_Sep</v>
      </c>
      <c r="G351" s="42" t="s">
        <v>1497</v>
      </c>
      <c r="H351" s="41" t="str">
        <f t="shared" si="71"/>
        <v>'sum({&lt;SK_SalesFinalCurrencyReportingEdition={"'&amp;chr(36)&amp;'(v.Aux.KPI.SCR.ReportCurrency.Selector)"}&gt;}(SalesValueUSD_MTD_Sep*'&amp;chr(36)&amp;'(v.Aux.KPI.SCR.RC.OriginalUSD.Sales)))'</v>
      </c>
      <c r="J351" s="41" t="s">
        <v>1569</v>
      </c>
      <c r="K351" s="41">
        <v>1</v>
      </c>
    </row>
    <row r="352" spans="1:11" s="41" customFormat="1" hidden="1" x14ac:dyDescent="0.25">
      <c r="A352" s="39" t="s">
        <v>9</v>
      </c>
      <c r="B352" s="40" t="s">
        <v>7</v>
      </c>
      <c r="C352" s="41" t="s">
        <v>26</v>
      </c>
      <c r="D352" s="41" t="s">
        <v>296</v>
      </c>
      <c r="E352" s="41" t="s">
        <v>1438</v>
      </c>
      <c r="F352" s="19" t="str">
        <f t="shared" si="70"/>
        <v>v.KPI.SCR.NetTradeSales.SalesValueUSD_MTD_Oct</v>
      </c>
      <c r="G352" s="42" t="s">
        <v>1498</v>
      </c>
      <c r="H352" s="41" t="str">
        <f t="shared" si="71"/>
        <v>'sum({&lt;SK_SalesFinalCurrencyReportingEdition={"'&amp;chr(36)&amp;'(v.Aux.KPI.SCR.ReportCurrency.Selector)"}&gt;}(SalesValueUSD_MTD_Oct*'&amp;chr(36)&amp;'(v.Aux.KPI.SCR.RC.OriginalUSD.Sales)))'</v>
      </c>
      <c r="J352" s="41" t="s">
        <v>1569</v>
      </c>
      <c r="K352" s="41">
        <v>1</v>
      </c>
    </row>
    <row r="353" spans="1:11" s="41" customFormat="1" hidden="1" x14ac:dyDescent="0.25">
      <c r="A353" s="39" t="s">
        <v>9</v>
      </c>
      <c r="B353" s="40" t="s">
        <v>7</v>
      </c>
      <c r="C353" s="41" t="s">
        <v>26</v>
      </c>
      <c r="D353" s="41" t="s">
        <v>296</v>
      </c>
      <c r="E353" s="41" t="s">
        <v>1439</v>
      </c>
      <c r="F353" s="19" t="str">
        <f t="shared" si="70"/>
        <v>v.KPI.SCR.NetTradeSales.SalesValueUSD_MTD_Nov</v>
      </c>
      <c r="G353" s="42" t="s">
        <v>1499</v>
      </c>
      <c r="H353" s="41" t="str">
        <f t="shared" si="71"/>
        <v>'sum({&lt;SK_SalesFinalCurrencyReportingEdition={"'&amp;chr(36)&amp;'(v.Aux.KPI.SCR.ReportCurrency.Selector)"}&gt;}(SalesValueUSD_MTD_Nov*'&amp;chr(36)&amp;'(v.Aux.KPI.SCR.RC.OriginalUSD.Sales)))'</v>
      </c>
      <c r="J353" s="41" t="s">
        <v>1569</v>
      </c>
      <c r="K353" s="41">
        <v>1</v>
      </c>
    </row>
    <row r="354" spans="1:11" s="41" customFormat="1" hidden="1" x14ac:dyDescent="0.25">
      <c r="A354" s="39" t="s">
        <v>9</v>
      </c>
      <c r="B354" s="40" t="s">
        <v>7</v>
      </c>
      <c r="C354" s="41" t="s">
        <v>26</v>
      </c>
      <c r="D354" s="41" t="s">
        <v>296</v>
      </c>
      <c r="E354" s="41" t="s">
        <v>1440</v>
      </c>
      <c r="F354" s="19" t="str">
        <f t="shared" si="70"/>
        <v>v.KPI.SCR.NetTradeSales.SalesValueUSD_MTD_Dec</v>
      </c>
      <c r="G354" s="42" t="s">
        <v>1500</v>
      </c>
      <c r="H354" s="41" t="str">
        <f t="shared" si="71"/>
        <v>'sum({&lt;SK_SalesFinalCurrencyReportingEdition={"'&amp;chr(36)&amp;'(v.Aux.KPI.SCR.ReportCurrency.Selector)"}&gt;}(SalesValueUSD_MTD_Dec*'&amp;chr(36)&amp;'(v.Aux.KPI.SCR.RC.OriginalUSD.Sales)))'</v>
      </c>
      <c r="J354" s="41" t="s">
        <v>1569</v>
      </c>
      <c r="K354" s="41">
        <v>1</v>
      </c>
    </row>
    <row r="355" spans="1:11" s="41" customFormat="1" hidden="1" x14ac:dyDescent="0.25">
      <c r="A355" s="39" t="s">
        <v>9</v>
      </c>
      <c r="B355" s="40" t="s">
        <v>7</v>
      </c>
      <c r="C355" s="41" t="s">
        <v>26</v>
      </c>
      <c r="D355" s="41" t="s">
        <v>296</v>
      </c>
      <c r="E355" s="41" t="s">
        <v>1441</v>
      </c>
      <c r="F355" s="19" t="str">
        <f t="shared" si="70"/>
        <v>v.KPI.SCR.NetTradeSales.SalesQuantity_MTD_Jan</v>
      </c>
      <c r="G355" s="42" t="s">
        <v>1501</v>
      </c>
      <c r="H355" s="41" t="str">
        <f t="shared" si="71"/>
        <v>'sum(SalesQuantity_MTD_Jan)'</v>
      </c>
      <c r="J355" s="41" t="s">
        <v>1569</v>
      </c>
      <c r="K355" s="41">
        <v>1</v>
      </c>
    </row>
    <row r="356" spans="1:11" s="41" customFormat="1" hidden="1" x14ac:dyDescent="0.25">
      <c r="A356" s="39" t="s">
        <v>9</v>
      </c>
      <c r="B356" s="40" t="s">
        <v>7</v>
      </c>
      <c r="C356" s="41" t="s">
        <v>26</v>
      </c>
      <c r="D356" s="41" t="s">
        <v>296</v>
      </c>
      <c r="E356" s="41" t="s">
        <v>1442</v>
      </c>
      <c r="F356" s="19" t="str">
        <f t="shared" si="70"/>
        <v>v.KPI.SCR.NetTradeSales.SalesQuantity_MTD_Feb</v>
      </c>
      <c r="G356" s="42" t="s">
        <v>1502</v>
      </c>
      <c r="H356" s="41" t="str">
        <f t="shared" si="71"/>
        <v>'sum(SalesQuantity_MTD_Feb)'</v>
      </c>
      <c r="J356" s="41" t="s">
        <v>1569</v>
      </c>
      <c r="K356" s="41">
        <v>1</v>
      </c>
    </row>
    <row r="357" spans="1:11" s="41" customFormat="1" hidden="1" x14ac:dyDescent="0.25">
      <c r="A357" s="39" t="s">
        <v>9</v>
      </c>
      <c r="B357" s="40" t="s">
        <v>7</v>
      </c>
      <c r="C357" s="41" t="s">
        <v>26</v>
      </c>
      <c r="D357" s="41" t="s">
        <v>296</v>
      </c>
      <c r="E357" s="41" t="s">
        <v>1443</v>
      </c>
      <c r="F357" s="19" t="str">
        <f t="shared" si="70"/>
        <v>v.KPI.SCR.NetTradeSales.SalesQuantity_MTD_Mar</v>
      </c>
      <c r="G357" s="42" t="s">
        <v>1503</v>
      </c>
      <c r="H357" s="41" t="str">
        <f t="shared" si="71"/>
        <v>'sum(SalesQuantity_MTD_Mar)'</v>
      </c>
      <c r="J357" s="41" t="s">
        <v>1569</v>
      </c>
      <c r="K357" s="41">
        <v>1</v>
      </c>
    </row>
    <row r="358" spans="1:11" s="41" customFormat="1" hidden="1" x14ac:dyDescent="0.25">
      <c r="A358" s="39" t="s">
        <v>9</v>
      </c>
      <c r="B358" s="40" t="s">
        <v>7</v>
      </c>
      <c r="C358" s="41" t="s">
        <v>26</v>
      </c>
      <c r="D358" s="41" t="s">
        <v>296</v>
      </c>
      <c r="E358" s="41" t="s">
        <v>1444</v>
      </c>
      <c r="F358" s="19" t="str">
        <f t="shared" si="70"/>
        <v>v.KPI.SCR.NetTradeSales.SalesQuantity_MTD_Apr</v>
      </c>
      <c r="G358" s="42" t="s">
        <v>1504</v>
      </c>
      <c r="H358" s="41" t="str">
        <f t="shared" si="71"/>
        <v>'sum(SalesQuantity_MTD_Apr)'</v>
      </c>
      <c r="J358" s="41" t="s">
        <v>1569</v>
      </c>
      <c r="K358" s="41">
        <v>1</v>
      </c>
    </row>
    <row r="359" spans="1:11" s="41" customFormat="1" hidden="1" x14ac:dyDescent="0.25">
      <c r="A359" s="39" t="s">
        <v>9</v>
      </c>
      <c r="B359" s="40" t="s">
        <v>7</v>
      </c>
      <c r="C359" s="41" t="s">
        <v>26</v>
      </c>
      <c r="D359" s="41" t="s">
        <v>296</v>
      </c>
      <c r="E359" s="41" t="s">
        <v>1445</v>
      </c>
      <c r="F359" s="19" t="str">
        <f t="shared" si="70"/>
        <v>v.KPI.SCR.NetTradeSales.SalesQuantity_MTD_May</v>
      </c>
      <c r="G359" s="42" t="s">
        <v>1505</v>
      </c>
      <c r="H359" s="41" t="str">
        <f t="shared" si="71"/>
        <v>'sum(SalesQuantity_MTD_May)'</v>
      </c>
      <c r="J359" s="41" t="s">
        <v>1569</v>
      </c>
      <c r="K359" s="41">
        <v>1</v>
      </c>
    </row>
    <row r="360" spans="1:11" s="41" customFormat="1" hidden="1" x14ac:dyDescent="0.25">
      <c r="A360" s="39" t="s">
        <v>9</v>
      </c>
      <c r="B360" s="40" t="s">
        <v>7</v>
      </c>
      <c r="C360" s="41" t="s">
        <v>26</v>
      </c>
      <c r="D360" s="41" t="s">
        <v>296</v>
      </c>
      <c r="E360" s="41" t="s">
        <v>1446</v>
      </c>
      <c r="F360" s="19" t="str">
        <f t="shared" si="70"/>
        <v>v.KPI.SCR.NetTradeSales.SalesQuantity_MTD_Jun</v>
      </c>
      <c r="G360" s="42" t="s">
        <v>1506</v>
      </c>
      <c r="H360" s="41" t="str">
        <f t="shared" si="71"/>
        <v>'sum(SalesQuantity_MTD_Jun)'</v>
      </c>
      <c r="J360" s="41" t="s">
        <v>1569</v>
      </c>
      <c r="K360" s="41">
        <v>1</v>
      </c>
    </row>
    <row r="361" spans="1:11" s="41" customFormat="1" hidden="1" x14ac:dyDescent="0.25">
      <c r="A361" s="39" t="s">
        <v>9</v>
      </c>
      <c r="B361" s="40" t="s">
        <v>7</v>
      </c>
      <c r="C361" s="41" t="s">
        <v>26</v>
      </c>
      <c r="D361" s="41" t="s">
        <v>296</v>
      </c>
      <c r="E361" s="41" t="s">
        <v>1447</v>
      </c>
      <c r="F361" s="19" t="str">
        <f t="shared" si="70"/>
        <v>v.KPI.SCR.NetTradeSales.SalesQuantity_MTD_Jul</v>
      </c>
      <c r="G361" s="42" t="s">
        <v>1507</v>
      </c>
      <c r="H361" s="41" t="str">
        <f t="shared" si="71"/>
        <v>'sum(SalesQuantity_MTD_Jul)'</v>
      </c>
      <c r="J361" s="41" t="s">
        <v>1569</v>
      </c>
      <c r="K361" s="41">
        <v>1</v>
      </c>
    </row>
    <row r="362" spans="1:11" s="41" customFormat="1" hidden="1" x14ac:dyDescent="0.25">
      <c r="A362" s="39" t="s">
        <v>9</v>
      </c>
      <c r="B362" s="40" t="s">
        <v>7</v>
      </c>
      <c r="C362" s="41" t="s">
        <v>26</v>
      </c>
      <c r="D362" s="41" t="s">
        <v>296</v>
      </c>
      <c r="E362" s="41" t="s">
        <v>1448</v>
      </c>
      <c r="F362" s="19" t="str">
        <f t="shared" si="70"/>
        <v>v.KPI.SCR.NetTradeSales.SalesQuantity_MTD_Aug</v>
      </c>
      <c r="G362" s="42" t="s">
        <v>1508</v>
      </c>
      <c r="H362" s="41" t="str">
        <f t="shared" si="71"/>
        <v>'sum(SalesQuantity_MTD_Aug)'</v>
      </c>
      <c r="J362" s="41" t="s">
        <v>1569</v>
      </c>
      <c r="K362" s="41">
        <v>1</v>
      </c>
    </row>
    <row r="363" spans="1:11" s="41" customFormat="1" hidden="1" x14ac:dyDescent="0.25">
      <c r="A363" s="39" t="s">
        <v>9</v>
      </c>
      <c r="B363" s="40" t="s">
        <v>7</v>
      </c>
      <c r="C363" s="41" t="s">
        <v>26</v>
      </c>
      <c r="D363" s="41" t="s">
        <v>296</v>
      </c>
      <c r="E363" s="41" t="s">
        <v>1449</v>
      </c>
      <c r="F363" s="19" t="str">
        <f t="shared" si="70"/>
        <v>v.KPI.SCR.NetTradeSales.SalesQuantity_MTD_Sep</v>
      </c>
      <c r="G363" s="42" t="s">
        <v>1509</v>
      </c>
      <c r="H363" s="41" t="str">
        <f t="shared" si="71"/>
        <v>'sum(SalesQuantity_MTD_Sep)'</v>
      </c>
      <c r="J363" s="41" t="s">
        <v>1569</v>
      </c>
      <c r="K363" s="41">
        <v>1</v>
      </c>
    </row>
    <row r="364" spans="1:11" s="41" customFormat="1" hidden="1" x14ac:dyDescent="0.25">
      <c r="A364" s="39" t="s">
        <v>9</v>
      </c>
      <c r="B364" s="40" t="s">
        <v>7</v>
      </c>
      <c r="C364" s="41" t="s">
        <v>26</v>
      </c>
      <c r="D364" s="41" t="s">
        <v>296</v>
      </c>
      <c r="E364" s="41" t="s">
        <v>1450</v>
      </c>
      <c r="F364" s="19" t="str">
        <f t="shared" si="70"/>
        <v>v.KPI.SCR.NetTradeSales.SalesQuantity_MTD_Oct</v>
      </c>
      <c r="G364" s="42" t="s">
        <v>1510</v>
      </c>
      <c r="H364" s="41" t="str">
        <f t="shared" si="71"/>
        <v>'sum(SalesQuantity_MTD_Oct)'</v>
      </c>
      <c r="J364" s="41" t="s">
        <v>1569</v>
      </c>
      <c r="K364" s="41">
        <v>1</v>
      </c>
    </row>
    <row r="365" spans="1:11" s="41" customFormat="1" hidden="1" x14ac:dyDescent="0.25">
      <c r="A365" s="39" t="s">
        <v>9</v>
      </c>
      <c r="B365" s="40" t="s">
        <v>7</v>
      </c>
      <c r="C365" s="41" t="s">
        <v>26</v>
      </c>
      <c r="D365" s="41" t="s">
        <v>296</v>
      </c>
      <c r="E365" s="41" t="s">
        <v>1451</v>
      </c>
      <c r="F365" s="19" t="str">
        <f t="shared" si="70"/>
        <v>v.KPI.SCR.NetTradeSales.SalesQuantity_MTD_Nov</v>
      </c>
      <c r="G365" s="42" t="s">
        <v>1511</v>
      </c>
      <c r="H365" s="41" t="str">
        <f t="shared" si="71"/>
        <v>'sum(SalesQuantity_MTD_Nov)'</v>
      </c>
      <c r="J365" s="41" t="s">
        <v>1569</v>
      </c>
      <c r="K365" s="41">
        <v>1</v>
      </c>
    </row>
    <row r="366" spans="1:11" s="41" customFormat="1" hidden="1" x14ac:dyDescent="0.25">
      <c r="A366" s="39" t="s">
        <v>9</v>
      </c>
      <c r="B366" s="40" t="s">
        <v>7</v>
      </c>
      <c r="C366" s="41" t="s">
        <v>26</v>
      </c>
      <c r="D366" s="41" t="s">
        <v>296</v>
      </c>
      <c r="E366" s="41" t="s">
        <v>1452</v>
      </c>
      <c r="F366" s="19" t="str">
        <f t="shared" si="70"/>
        <v>v.KPI.SCR.NetTradeSales.SalesQuantity_MTD_Dec</v>
      </c>
      <c r="G366" s="42" t="s">
        <v>1512</v>
      </c>
      <c r="H366" s="41" t="str">
        <f t="shared" si="71"/>
        <v>'sum(SalesQuantity_MTD_Dec)'</v>
      </c>
      <c r="J366" s="41" t="s">
        <v>1569</v>
      </c>
      <c r="K366" s="41">
        <v>1</v>
      </c>
    </row>
    <row r="367" spans="1:11" s="41" customFormat="1" hidden="1" x14ac:dyDescent="0.25">
      <c r="A367" s="39" t="s">
        <v>9</v>
      </c>
      <c r="B367" s="40" t="s">
        <v>7</v>
      </c>
      <c r="C367" s="41" t="s">
        <v>26</v>
      </c>
      <c r="D367" s="41" t="s">
        <v>296</v>
      </c>
      <c r="E367" s="41" t="s">
        <v>1453</v>
      </c>
      <c r="F367" s="19" t="str">
        <f t="shared" si="70"/>
        <v>v.KPI.SCR.NetTradeSales.SamplesQuantity_MTD_Jan</v>
      </c>
      <c r="G367" s="42" t="s">
        <v>1513</v>
      </c>
      <c r="H367" s="41" t="str">
        <f t="shared" si="71"/>
        <v>'sum(SamplesQuantity_MTD_Jan)'</v>
      </c>
      <c r="J367" s="41" t="s">
        <v>1569</v>
      </c>
      <c r="K367" s="41">
        <v>1</v>
      </c>
    </row>
    <row r="368" spans="1:11" s="41" customFormat="1" hidden="1" x14ac:dyDescent="0.25">
      <c r="A368" s="39" t="s">
        <v>9</v>
      </c>
      <c r="B368" s="40" t="s">
        <v>7</v>
      </c>
      <c r="C368" s="41" t="s">
        <v>26</v>
      </c>
      <c r="D368" s="41" t="s">
        <v>296</v>
      </c>
      <c r="E368" s="41" t="s">
        <v>1454</v>
      </c>
      <c r="F368" s="19" t="str">
        <f t="shared" si="70"/>
        <v>v.KPI.SCR.NetTradeSales.SamplesQuantity_MTD_Feb</v>
      </c>
      <c r="G368" s="42" t="s">
        <v>1514</v>
      </c>
      <c r="H368" s="41" t="str">
        <f t="shared" si="71"/>
        <v>'sum(SamplesQuantity_MTD_Feb)'</v>
      </c>
      <c r="J368" s="41" t="s">
        <v>1569</v>
      </c>
      <c r="K368" s="41">
        <v>1</v>
      </c>
    </row>
    <row r="369" spans="1:11" s="41" customFormat="1" hidden="1" x14ac:dyDescent="0.25">
      <c r="A369" s="39" t="s">
        <v>9</v>
      </c>
      <c r="B369" s="40" t="s">
        <v>7</v>
      </c>
      <c r="C369" s="41" t="s">
        <v>26</v>
      </c>
      <c r="D369" s="41" t="s">
        <v>296</v>
      </c>
      <c r="E369" s="41" t="s">
        <v>1455</v>
      </c>
      <c r="F369" s="19" t="str">
        <f t="shared" si="70"/>
        <v>v.KPI.SCR.NetTradeSales.SamplesQuantity_MTD_Mar</v>
      </c>
      <c r="G369" s="42" t="s">
        <v>1515</v>
      </c>
      <c r="H369" s="41" t="str">
        <f t="shared" si="71"/>
        <v>'sum(SamplesQuantity_MTD_Mar)'</v>
      </c>
      <c r="J369" s="41" t="s">
        <v>1569</v>
      </c>
      <c r="K369" s="41">
        <v>1</v>
      </c>
    </row>
    <row r="370" spans="1:11" s="41" customFormat="1" hidden="1" x14ac:dyDescent="0.25">
      <c r="A370" s="39" t="s">
        <v>9</v>
      </c>
      <c r="B370" s="40" t="s">
        <v>7</v>
      </c>
      <c r="C370" s="41" t="s">
        <v>26</v>
      </c>
      <c r="D370" s="41" t="s">
        <v>296</v>
      </c>
      <c r="E370" s="41" t="s">
        <v>1456</v>
      </c>
      <c r="F370" s="19" t="str">
        <f t="shared" si="70"/>
        <v>v.KPI.SCR.NetTradeSales.SamplesQuantity_MTD_Apr</v>
      </c>
      <c r="G370" s="42" t="s">
        <v>1516</v>
      </c>
      <c r="H370" s="41" t="str">
        <f t="shared" si="71"/>
        <v>'sum(SamplesQuantity_MTD_Apr)'</v>
      </c>
      <c r="J370" s="41" t="s">
        <v>1569</v>
      </c>
      <c r="K370" s="41">
        <v>1</v>
      </c>
    </row>
    <row r="371" spans="1:11" s="41" customFormat="1" hidden="1" x14ac:dyDescent="0.25">
      <c r="A371" s="39" t="s">
        <v>9</v>
      </c>
      <c r="B371" s="40" t="s">
        <v>7</v>
      </c>
      <c r="C371" s="41" t="s">
        <v>26</v>
      </c>
      <c r="D371" s="41" t="s">
        <v>296</v>
      </c>
      <c r="E371" s="41" t="s">
        <v>1457</v>
      </c>
      <c r="F371" s="19" t="str">
        <f t="shared" si="70"/>
        <v>v.KPI.SCR.NetTradeSales.SamplesQuantity_MTD_May</v>
      </c>
      <c r="G371" s="42" t="s">
        <v>1517</v>
      </c>
      <c r="H371" s="41" t="str">
        <f t="shared" si="71"/>
        <v>'sum(SamplesQuantity_MTD_May)'</v>
      </c>
      <c r="J371" s="41" t="s">
        <v>1569</v>
      </c>
      <c r="K371" s="41">
        <v>1</v>
      </c>
    </row>
    <row r="372" spans="1:11" s="41" customFormat="1" hidden="1" x14ac:dyDescent="0.25">
      <c r="A372" s="39" t="s">
        <v>9</v>
      </c>
      <c r="B372" s="40" t="s">
        <v>7</v>
      </c>
      <c r="C372" s="41" t="s">
        <v>26</v>
      </c>
      <c r="D372" s="41" t="s">
        <v>296</v>
      </c>
      <c r="E372" s="41" t="s">
        <v>1458</v>
      </c>
      <c r="F372" s="19" t="str">
        <f t="shared" si="70"/>
        <v>v.KPI.SCR.NetTradeSales.SamplesQuantity_MTD_Jun</v>
      </c>
      <c r="G372" s="42" t="s">
        <v>1518</v>
      </c>
      <c r="H372" s="41" t="str">
        <f t="shared" si="71"/>
        <v>'sum(SamplesQuantity_MTD_Jun)'</v>
      </c>
      <c r="J372" s="41" t="s">
        <v>1569</v>
      </c>
      <c r="K372" s="41">
        <v>1</v>
      </c>
    </row>
    <row r="373" spans="1:11" s="41" customFormat="1" hidden="1" x14ac:dyDescent="0.25">
      <c r="A373" s="39" t="s">
        <v>9</v>
      </c>
      <c r="B373" s="40" t="s">
        <v>7</v>
      </c>
      <c r="C373" s="41" t="s">
        <v>26</v>
      </c>
      <c r="D373" s="41" t="s">
        <v>296</v>
      </c>
      <c r="E373" s="41" t="s">
        <v>1459</v>
      </c>
      <c r="F373" s="19" t="str">
        <f t="shared" si="70"/>
        <v>v.KPI.SCR.NetTradeSales.SamplesQuantity_MTD_Jul</v>
      </c>
      <c r="G373" s="42" t="s">
        <v>1519</v>
      </c>
      <c r="H373" s="41" t="str">
        <f t="shared" si="71"/>
        <v>'sum(SamplesQuantity_MTD_Jul)'</v>
      </c>
      <c r="J373" s="41" t="s">
        <v>1569</v>
      </c>
      <c r="K373" s="41">
        <v>1</v>
      </c>
    </row>
    <row r="374" spans="1:11" s="41" customFormat="1" hidden="1" x14ac:dyDescent="0.25">
      <c r="A374" s="39" t="s">
        <v>9</v>
      </c>
      <c r="B374" s="40" t="s">
        <v>7</v>
      </c>
      <c r="C374" s="41" t="s">
        <v>26</v>
      </c>
      <c r="D374" s="41" t="s">
        <v>296</v>
      </c>
      <c r="E374" s="41" t="s">
        <v>1460</v>
      </c>
      <c r="F374" s="19" t="str">
        <f t="shared" si="70"/>
        <v>v.KPI.SCR.NetTradeSales.SamplesQuantity_MTD_Aug</v>
      </c>
      <c r="G374" s="42" t="s">
        <v>1520</v>
      </c>
      <c r="H374" s="41" t="str">
        <f t="shared" si="71"/>
        <v>'sum(SamplesQuantity_MTD_Aug)'</v>
      </c>
      <c r="J374" s="41" t="s">
        <v>1569</v>
      </c>
      <c r="K374" s="41">
        <v>1</v>
      </c>
    </row>
    <row r="375" spans="1:11" s="41" customFormat="1" hidden="1" x14ac:dyDescent="0.25">
      <c r="A375" s="39" t="s">
        <v>9</v>
      </c>
      <c r="B375" s="40" t="s">
        <v>7</v>
      </c>
      <c r="C375" s="41" t="s">
        <v>26</v>
      </c>
      <c r="D375" s="41" t="s">
        <v>296</v>
      </c>
      <c r="E375" s="41" t="s">
        <v>1461</v>
      </c>
      <c r="F375" s="19" t="str">
        <f t="shared" si="70"/>
        <v>v.KPI.SCR.NetTradeSales.SamplesQuantity_MTD_Sep</v>
      </c>
      <c r="G375" s="42" t="s">
        <v>1521</v>
      </c>
      <c r="H375" s="41" t="str">
        <f t="shared" si="71"/>
        <v>'sum(SamplesQuantity_MTD_Sep)'</v>
      </c>
      <c r="J375" s="41" t="s">
        <v>1569</v>
      </c>
      <c r="K375" s="41">
        <v>1</v>
      </c>
    </row>
    <row r="376" spans="1:11" s="41" customFormat="1" hidden="1" x14ac:dyDescent="0.25">
      <c r="A376" s="39" t="s">
        <v>9</v>
      </c>
      <c r="B376" s="40" t="s">
        <v>7</v>
      </c>
      <c r="C376" s="41" t="s">
        <v>26</v>
      </c>
      <c r="D376" s="41" t="s">
        <v>296</v>
      </c>
      <c r="E376" s="41" t="s">
        <v>1462</v>
      </c>
      <c r="F376" s="19" t="str">
        <f t="shared" si="70"/>
        <v>v.KPI.SCR.NetTradeSales.SamplesQuantity_MTD_Oct</v>
      </c>
      <c r="G376" s="42" t="s">
        <v>1522</v>
      </c>
      <c r="H376" s="41" t="str">
        <f t="shared" si="71"/>
        <v>'sum(SamplesQuantity_MTD_Oct)'</v>
      </c>
      <c r="J376" s="41" t="s">
        <v>1569</v>
      </c>
      <c r="K376" s="41">
        <v>1</v>
      </c>
    </row>
    <row r="377" spans="1:11" s="41" customFormat="1" hidden="1" x14ac:dyDescent="0.25">
      <c r="A377" s="39" t="s">
        <v>9</v>
      </c>
      <c r="B377" s="40" t="s">
        <v>7</v>
      </c>
      <c r="C377" s="41" t="s">
        <v>26</v>
      </c>
      <c r="D377" s="41" t="s">
        <v>296</v>
      </c>
      <c r="E377" s="41" t="s">
        <v>1463</v>
      </c>
      <c r="F377" s="19" t="str">
        <f t="shared" si="70"/>
        <v>v.KPI.SCR.NetTradeSales.SamplesQuantity_MTD_Nov</v>
      </c>
      <c r="G377" s="42" t="s">
        <v>1523</v>
      </c>
      <c r="H377" s="41" t="str">
        <f t="shared" si="71"/>
        <v>'sum(SamplesQuantity_MTD_Nov)'</v>
      </c>
      <c r="J377" s="41" t="s">
        <v>1569</v>
      </c>
      <c r="K377" s="41">
        <v>1</v>
      </c>
    </row>
    <row r="378" spans="1:11" s="41" customFormat="1" hidden="1" x14ac:dyDescent="0.25">
      <c r="A378" s="39" t="s">
        <v>9</v>
      </c>
      <c r="B378" s="40" t="s">
        <v>7</v>
      </c>
      <c r="C378" s="41" t="s">
        <v>26</v>
      </c>
      <c r="D378" s="41" t="s">
        <v>296</v>
      </c>
      <c r="E378" s="41" t="s">
        <v>1464</v>
      </c>
      <c r="F378" s="19" t="str">
        <f t="shared" si="70"/>
        <v>v.KPI.SCR.NetTradeSales.SamplesQuantity_MTD_Dec</v>
      </c>
      <c r="G378" s="42" t="s">
        <v>1524</v>
      </c>
      <c r="H378" s="41" t="str">
        <f t="shared" si="71"/>
        <v>'sum(SamplesQuantity_MTD_Dec)'</v>
      </c>
      <c r="J378" s="41" t="s">
        <v>1569</v>
      </c>
      <c r="K378" s="41">
        <v>1</v>
      </c>
    </row>
    <row r="379" spans="1:11" s="41" customFormat="1" hidden="1" x14ac:dyDescent="0.25">
      <c r="A379" s="39" t="s">
        <v>9</v>
      </c>
      <c r="B379" s="40" t="s">
        <v>7</v>
      </c>
      <c r="C379" s="41" t="s">
        <v>26</v>
      </c>
      <c r="D379" s="41" t="s">
        <v>296</v>
      </c>
      <c r="E379" s="41" t="s">
        <v>1465</v>
      </c>
      <c r="F379" s="19" t="str">
        <f t="shared" si="70"/>
        <v>v.KPI.SCR.NetTradeSales.Samples4Quantity_MTD_Jan</v>
      </c>
      <c r="G379" s="42" t="s">
        <v>1525</v>
      </c>
      <c r="H379" s="41" t="str">
        <f t="shared" si="71"/>
        <v>'sum(Samples4Quantity_MTD_Jan)'</v>
      </c>
      <c r="J379" s="41" t="s">
        <v>1569</v>
      </c>
      <c r="K379" s="41">
        <v>1</v>
      </c>
    </row>
    <row r="380" spans="1:11" s="41" customFormat="1" hidden="1" x14ac:dyDescent="0.25">
      <c r="A380" s="39" t="s">
        <v>9</v>
      </c>
      <c r="B380" s="40" t="s">
        <v>7</v>
      </c>
      <c r="C380" s="41" t="s">
        <v>26</v>
      </c>
      <c r="D380" s="41" t="s">
        <v>296</v>
      </c>
      <c r="E380" s="41" t="s">
        <v>1466</v>
      </c>
      <c r="F380" s="19" t="str">
        <f t="shared" si="70"/>
        <v>v.KPI.SCR.NetTradeSales.Samples4Quantity_MTD_Feb</v>
      </c>
      <c r="G380" s="42" t="s">
        <v>1526</v>
      </c>
      <c r="H380" s="41" t="str">
        <f t="shared" si="71"/>
        <v>'sum(Samples4Quantity_MTD_Feb)'</v>
      </c>
      <c r="J380" s="41" t="s">
        <v>1569</v>
      </c>
      <c r="K380" s="41">
        <v>1</v>
      </c>
    </row>
    <row r="381" spans="1:11" s="41" customFormat="1" hidden="1" x14ac:dyDescent="0.25">
      <c r="A381" s="39" t="s">
        <v>9</v>
      </c>
      <c r="B381" s="40" t="s">
        <v>7</v>
      </c>
      <c r="C381" s="41" t="s">
        <v>26</v>
      </c>
      <c r="D381" s="41" t="s">
        <v>296</v>
      </c>
      <c r="E381" s="41" t="s">
        <v>1467</v>
      </c>
      <c r="F381" s="19" t="str">
        <f t="shared" si="70"/>
        <v>v.KPI.SCR.NetTradeSales.Samples4Quantity_MTD_Mar</v>
      </c>
      <c r="G381" s="42" t="s">
        <v>1527</v>
      </c>
      <c r="H381" s="41" t="str">
        <f t="shared" si="71"/>
        <v>'sum(Samples4Quantity_MTD_Mar)'</v>
      </c>
      <c r="J381" s="41" t="s">
        <v>1569</v>
      </c>
      <c r="K381" s="41">
        <v>1</v>
      </c>
    </row>
    <row r="382" spans="1:11" s="41" customFormat="1" hidden="1" x14ac:dyDescent="0.25">
      <c r="A382" s="39" t="s">
        <v>9</v>
      </c>
      <c r="B382" s="40" t="s">
        <v>7</v>
      </c>
      <c r="C382" s="41" t="s">
        <v>26</v>
      </c>
      <c r="D382" s="41" t="s">
        <v>296</v>
      </c>
      <c r="E382" s="41" t="s">
        <v>1468</v>
      </c>
      <c r="F382" s="19" t="str">
        <f t="shared" si="70"/>
        <v>v.KPI.SCR.NetTradeSales.Samples4Quantity_MTD_Apr</v>
      </c>
      <c r="G382" s="42" t="s">
        <v>1528</v>
      </c>
      <c r="H382" s="41" t="str">
        <f t="shared" si="71"/>
        <v>'sum(Samples4Quantity_MTD_Apr)'</v>
      </c>
      <c r="J382" s="41" t="s">
        <v>1569</v>
      </c>
      <c r="K382" s="41">
        <v>1</v>
      </c>
    </row>
    <row r="383" spans="1:11" s="41" customFormat="1" hidden="1" x14ac:dyDescent="0.25">
      <c r="A383" s="39" t="s">
        <v>9</v>
      </c>
      <c r="B383" s="40" t="s">
        <v>7</v>
      </c>
      <c r="C383" s="41" t="s">
        <v>26</v>
      </c>
      <c r="D383" s="41" t="s">
        <v>296</v>
      </c>
      <c r="E383" s="41" t="s">
        <v>1469</v>
      </c>
      <c r="F383" s="19" t="str">
        <f t="shared" si="70"/>
        <v>v.KPI.SCR.NetTradeSales.Samples4Quantity_MTD_May</v>
      </c>
      <c r="G383" s="42" t="s">
        <v>1529</v>
      </c>
      <c r="H383" s="41" t="str">
        <f t="shared" si="71"/>
        <v>'sum(Samples4Quantity_MTD_May)'</v>
      </c>
      <c r="J383" s="41" t="s">
        <v>1569</v>
      </c>
      <c r="K383" s="41">
        <v>1</v>
      </c>
    </row>
    <row r="384" spans="1:11" s="41" customFormat="1" hidden="1" x14ac:dyDescent="0.25">
      <c r="A384" s="39" t="s">
        <v>9</v>
      </c>
      <c r="B384" s="40" t="s">
        <v>7</v>
      </c>
      <c r="C384" s="41" t="s">
        <v>26</v>
      </c>
      <c r="D384" s="41" t="s">
        <v>296</v>
      </c>
      <c r="E384" s="41" t="s">
        <v>1470</v>
      </c>
      <c r="F384" s="19" t="str">
        <f t="shared" si="70"/>
        <v>v.KPI.SCR.NetTradeSales.Samples4Quantity_MTD_Jun</v>
      </c>
      <c r="G384" s="42" t="s">
        <v>1530</v>
      </c>
      <c r="H384" s="41" t="str">
        <f t="shared" si="71"/>
        <v>'sum(Samples4Quantity_MTD_Jun)'</v>
      </c>
      <c r="J384" s="41" t="s">
        <v>1569</v>
      </c>
      <c r="K384" s="41">
        <v>1</v>
      </c>
    </row>
    <row r="385" spans="1:11" s="41" customFormat="1" hidden="1" x14ac:dyDescent="0.25">
      <c r="A385" s="39" t="s">
        <v>9</v>
      </c>
      <c r="B385" s="40" t="s">
        <v>7</v>
      </c>
      <c r="C385" s="41" t="s">
        <v>26</v>
      </c>
      <c r="D385" s="41" t="s">
        <v>296</v>
      </c>
      <c r="E385" s="41" t="s">
        <v>1471</v>
      </c>
      <c r="F385" s="19" t="str">
        <f t="shared" si="70"/>
        <v>v.KPI.SCR.NetTradeSales.Samples4Quantity_MTD_Jul</v>
      </c>
      <c r="G385" s="42" t="s">
        <v>1531</v>
      </c>
      <c r="H385" s="41" t="str">
        <f t="shared" si="71"/>
        <v>'sum(Samples4Quantity_MTD_Jul)'</v>
      </c>
      <c r="J385" s="41" t="s">
        <v>1569</v>
      </c>
      <c r="K385" s="41">
        <v>1</v>
      </c>
    </row>
    <row r="386" spans="1:11" s="41" customFormat="1" hidden="1" x14ac:dyDescent="0.25">
      <c r="A386" s="39" t="s">
        <v>9</v>
      </c>
      <c r="B386" s="40" t="s">
        <v>7</v>
      </c>
      <c r="C386" s="41" t="s">
        <v>26</v>
      </c>
      <c r="D386" s="41" t="s">
        <v>296</v>
      </c>
      <c r="E386" s="41" t="s">
        <v>1472</v>
      </c>
      <c r="F386" s="19" t="str">
        <f t="shared" si="70"/>
        <v>v.KPI.SCR.NetTradeSales.Samples4Quantity_MTD_Aug</v>
      </c>
      <c r="G386" s="42" t="s">
        <v>1532</v>
      </c>
      <c r="H386" s="41" t="str">
        <f t="shared" si="71"/>
        <v>'sum(Samples4Quantity_MTD_Aug)'</v>
      </c>
      <c r="J386" s="41" t="s">
        <v>1569</v>
      </c>
      <c r="K386" s="41">
        <v>1</v>
      </c>
    </row>
    <row r="387" spans="1:11" s="41" customFormat="1" hidden="1" x14ac:dyDescent="0.25">
      <c r="A387" s="39" t="s">
        <v>9</v>
      </c>
      <c r="B387" s="40" t="s">
        <v>7</v>
      </c>
      <c r="C387" s="41" t="s">
        <v>26</v>
      </c>
      <c r="D387" s="41" t="s">
        <v>296</v>
      </c>
      <c r="E387" s="41" t="s">
        <v>1473</v>
      </c>
      <c r="F387" s="19" t="str">
        <f t="shared" si="70"/>
        <v>v.KPI.SCR.NetTradeSales.Samples4Quantity_MTD_Sep</v>
      </c>
      <c r="G387" s="42" t="s">
        <v>1533</v>
      </c>
      <c r="H387" s="41" t="str">
        <f t="shared" si="71"/>
        <v>'sum(Samples4Quantity_MTD_Sep)'</v>
      </c>
      <c r="J387" s="41" t="s">
        <v>1569</v>
      </c>
      <c r="K387" s="41">
        <v>1</v>
      </c>
    </row>
    <row r="388" spans="1:11" s="41" customFormat="1" hidden="1" x14ac:dyDescent="0.25">
      <c r="A388" s="39" t="s">
        <v>9</v>
      </c>
      <c r="B388" s="40" t="s">
        <v>7</v>
      </c>
      <c r="C388" s="41" t="s">
        <v>26</v>
      </c>
      <c r="D388" s="41" t="s">
        <v>296</v>
      </c>
      <c r="E388" s="41" t="s">
        <v>1474</v>
      </c>
      <c r="F388" s="19" t="str">
        <f t="shared" si="70"/>
        <v>v.KPI.SCR.NetTradeSales.Samples4Quantity_MTD_Oct</v>
      </c>
      <c r="G388" s="42" t="s">
        <v>1534</v>
      </c>
      <c r="H388" s="41" t="str">
        <f t="shared" si="71"/>
        <v>'sum(Samples4Quantity_MTD_Oct)'</v>
      </c>
      <c r="J388" s="41" t="s">
        <v>1569</v>
      </c>
      <c r="K388" s="41">
        <v>1</v>
      </c>
    </row>
    <row r="389" spans="1:11" s="41" customFormat="1" hidden="1" x14ac:dyDescent="0.25">
      <c r="A389" s="39" t="s">
        <v>9</v>
      </c>
      <c r="B389" s="40" t="s">
        <v>7</v>
      </c>
      <c r="C389" s="41" t="s">
        <v>26</v>
      </c>
      <c r="D389" s="41" t="s">
        <v>296</v>
      </c>
      <c r="E389" s="41" t="s">
        <v>1475</v>
      </c>
      <c r="F389" s="19" t="str">
        <f t="shared" si="70"/>
        <v>v.KPI.SCR.NetTradeSales.Samples4Quantity_MTD_Nov</v>
      </c>
      <c r="G389" s="42" t="s">
        <v>1535</v>
      </c>
      <c r="H389" s="41" t="str">
        <f t="shared" si="71"/>
        <v>'sum(Samples4Quantity_MTD_Nov)'</v>
      </c>
      <c r="J389" s="41" t="s">
        <v>1569</v>
      </c>
      <c r="K389" s="41">
        <v>1</v>
      </c>
    </row>
    <row r="390" spans="1:11" s="41" customFormat="1" hidden="1" x14ac:dyDescent="0.25">
      <c r="A390" s="39" t="s">
        <v>9</v>
      </c>
      <c r="B390" s="40" t="s">
        <v>7</v>
      </c>
      <c r="C390" s="41" t="s">
        <v>26</v>
      </c>
      <c r="D390" s="41" t="s">
        <v>296</v>
      </c>
      <c r="E390" s="41" t="s">
        <v>1476</v>
      </c>
      <c r="F390" s="19" t="str">
        <f t="shared" si="70"/>
        <v>v.KPI.SCR.NetTradeSales.Samples4Quantity_MTD_Dec</v>
      </c>
      <c r="G390" s="42" t="s">
        <v>1536</v>
      </c>
      <c r="H390" s="41" t="str">
        <f t="shared" si="71"/>
        <v>'sum(Samples4Quantity_MTD_Dec)'</v>
      </c>
      <c r="J390" s="41" t="s">
        <v>1569</v>
      </c>
      <c r="K390" s="41">
        <v>1</v>
      </c>
    </row>
    <row r="391" spans="1:11" s="41" customFormat="1" hidden="1" x14ac:dyDescent="0.25">
      <c r="A391" s="39" t="s">
        <v>9</v>
      </c>
      <c r="B391" s="40" t="s">
        <v>7</v>
      </c>
      <c r="C391" s="41" t="s">
        <v>26</v>
      </c>
      <c r="D391" s="41" t="s">
        <v>296</v>
      </c>
      <c r="E391" s="41" t="s">
        <v>1477</v>
      </c>
      <c r="F391" s="19" t="str">
        <f t="shared" si="70"/>
        <v>v.KPI.SCR.NetTradeSales.FreegoodsQuantity_MTD_Jan</v>
      </c>
      <c r="G391" s="42" t="s">
        <v>1537</v>
      </c>
      <c r="H391" s="41" t="str">
        <f t="shared" si="71"/>
        <v>'sum(FreegoodsQuantity_MTD_Jan)'</v>
      </c>
      <c r="J391" s="41" t="s">
        <v>1569</v>
      </c>
      <c r="K391" s="41">
        <v>1</v>
      </c>
    </row>
    <row r="392" spans="1:11" s="41" customFormat="1" hidden="1" x14ac:dyDescent="0.25">
      <c r="A392" s="39" t="s">
        <v>9</v>
      </c>
      <c r="B392" s="40" t="s">
        <v>7</v>
      </c>
      <c r="C392" s="41" t="s">
        <v>26</v>
      </c>
      <c r="D392" s="41" t="s">
        <v>296</v>
      </c>
      <c r="E392" s="41" t="s">
        <v>1478</v>
      </c>
      <c r="F392" s="19" t="str">
        <f t="shared" si="70"/>
        <v>v.KPI.SCR.NetTradeSales.FreegoodsQuantity_MTD_Feb</v>
      </c>
      <c r="G392" s="42" t="s">
        <v>1538</v>
      </c>
      <c r="H392" s="41" t="str">
        <f t="shared" si="71"/>
        <v>'sum(FreegoodsQuantity_MTD_Feb)'</v>
      </c>
      <c r="J392" s="41" t="s">
        <v>1569</v>
      </c>
      <c r="K392" s="41">
        <v>1</v>
      </c>
    </row>
    <row r="393" spans="1:11" s="41" customFormat="1" hidden="1" x14ac:dyDescent="0.25">
      <c r="A393" s="39" t="s">
        <v>9</v>
      </c>
      <c r="B393" s="40" t="s">
        <v>7</v>
      </c>
      <c r="C393" s="41" t="s">
        <v>26</v>
      </c>
      <c r="D393" s="41" t="s">
        <v>296</v>
      </c>
      <c r="E393" s="41" t="s">
        <v>1479</v>
      </c>
      <c r="F393" s="19" t="str">
        <f t="shared" si="70"/>
        <v>v.KPI.SCR.NetTradeSales.FreegoodsQuantity_MTD_Mar</v>
      </c>
      <c r="G393" s="42" t="s">
        <v>1539</v>
      </c>
      <c r="H393" s="41" t="str">
        <f t="shared" si="71"/>
        <v>'sum(FreegoodsQuantity_MTD_Mar)'</v>
      </c>
      <c r="J393" s="41" t="s">
        <v>1569</v>
      </c>
      <c r="K393" s="41">
        <v>1</v>
      </c>
    </row>
    <row r="394" spans="1:11" s="41" customFormat="1" hidden="1" x14ac:dyDescent="0.25">
      <c r="A394" s="39" t="s">
        <v>9</v>
      </c>
      <c r="B394" s="40" t="s">
        <v>7</v>
      </c>
      <c r="C394" s="41" t="s">
        <v>26</v>
      </c>
      <c r="D394" s="41" t="s">
        <v>296</v>
      </c>
      <c r="E394" s="41" t="s">
        <v>1480</v>
      </c>
      <c r="F394" s="19" t="str">
        <f t="shared" si="70"/>
        <v>v.KPI.SCR.NetTradeSales.FreegoodsQuantity_MTD_Apr</v>
      </c>
      <c r="G394" s="42" t="s">
        <v>1540</v>
      </c>
      <c r="H394" s="41" t="str">
        <f t="shared" si="71"/>
        <v>'sum(FreegoodsQuantity_MTD_Apr)'</v>
      </c>
      <c r="J394" s="41" t="s">
        <v>1569</v>
      </c>
      <c r="K394" s="41">
        <v>1</v>
      </c>
    </row>
    <row r="395" spans="1:11" s="41" customFormat="1" hidden="1" x14ac:dyDescent="0.25">
      <c r="A395" s="39" t="s">
        <v>9</v>
      </c>
      <c r="B395" s="40" t="s">
        <v>7</v>
      </c>
      <c r="C395" s="41" t="s">
        <v>26</v>
      </c>
      <c r="D395" s="41" t="s">
        <v>296</v>
      </c>
      <c r="E395" s="41" t="s">
        <v>1481</v>
      </c>
      <c r="F395" s="19" t="str">
        <f t="shared" si="70"/>
        <v>v.KPI.SCR.NetTradeSales.FreegoodsQuantity_MTD_May</v>
      </c>
      <c r="G395" s="42" t="s">
        <v>1541</v>
      </c>
      <c r="H395" s="41" t="str">
        <f t="shared" si="71"/>
        <v>'sum(FreegoodsQuantity_MTD_May)'</v>
      </c>
      <c r="J395" s="41" t="s">
        <v>1569</v>
      </c>
      <c r="K395" s="41">
        <v>1</v>
      </c>
    </row>
    <row r="396" spans="1:11" s="41" customFormat="1" hidden="1" x14ac:dyDescent="0.25">
      <c r="A396" s="39" t="s">
        <v>9</v>
      </c>
      <c r="B396" s="40" t="s">
        <v>7</v>
      </c>
      <c r="C396" s="41" t="s">
        <v>26</v>
      </c>
      <c r="D396" s="41" t="s">
        <v>296</v>
      </c>
      <c r="E396" s="41" t="s">
        <v>1482</v>
      </c>
      <c r="F396" s="19" t="str">
        <f t="shared" si="70"/>
        <v>v.KPI.SCR.NetTradeSales.FreegoodsQuantity_MTD_Jun</v>
      </c>
      <c r="G396" s="42" t="s">
        <v>1542</v>
      </c>
      <c r="H396" s="41" t="str">
        <f t="shared" si="71"/>
        <v>'sum(FreegoodsQuantity_MTD_Jun)'</v>
      </c>
      <c r="J396" s="41" t="s">
        <v>1569</v>
      </c>
      <c r="K396" s="41">
        <v>1</v>
      </c>
    </row>
    <row r="397" spans="1:11" s="41" customFormat="1" hidden="1" x14ac:dyDescent="0.25">
      <c r="A397" s="39" t="s">
        <v>9</v>
      </c>
      <c r="B397" s="40" t="s">
        <v>7</v>
      </c>
      <c r="C397" s="41" t="s">
        <v>26</v>
      </c>
      <c r="D397" s="41" t="s">
        <v>296</v>
      </c>
      <c r="E397" s="41" t="s">
        <v>1483</v>
      </c>
      <c r="F397" s="19" t="str">
        <f t="shared" si="70"/>
        <v>v.KPI.SCR.NetTradeSales.FreegoodsQuantity_MTD_Jul</v>
      </c>
      <c r="G397" s="42" t="s">
        <v>1543</v>
      </c>
      <c r="H397" s="41" t="str">
        <f t="shared" si="71"/>
        <v>'sum(FreegoodsQuantity_MTD_Jul)'</v>
      </c>
      <c r="J397" s="41" t="s">
        <v>1569</v>
      </c>
      <c r="K397" s="41">
        <v>1</v>
      </c>
    </row>
    <row r="398" spans="1:11" s="41" customFormat="1" hidden="1" x14ac:dyDescent="0.25">
      <c r="A398" s="39" t="s">
        <v>9</v>
      </c>
      <c r="B398" s="40" t="s">
        <v>7</v>
      </c>
      <c r="C398" s="41" t="s">
        <v>26</v>
      </c>
      <c r="D398" s="41" t="s">
        <v>296</v>
      </c>
      <c r="E398" s="41" t="s">
        <v>1484</v>
      </c>
      <c r="F398" s="19" t="str">
        <f t="shared" si="70"/>
        <v>v.KPI.SCR.NetTradeSales.FreegoodsQuantity_MTD_Aug</v>
      </c>
      <c r="G398" s="42" t="s">
        <v>1544</v>
      </c>
      <c r="H398" s="41" t="str">
        <f t="shared" si="71"/>
        <v>'sum(FreegoodsQuantity_MTD_Aug)'</v>
      </c>
      <c r="J398" s="41" t="s">
        <v>1569</v>
      </c>
      <c r="K398" s="41">
        <v>1</v>
      </c>
    </row>
    <row r="399" spans="1:11" s="41" customFormat="1" hidden="1" x14ac:dyDescent="0.25">
      <c r="A399" s="39" t="s">
        <v>9</v>
      </c>
      <c r="B399" s="40" t="s">
        <v>7</v>
      </c>
      <c r="C399" s="41" t="s">
        <v>26</v>
      </c>
      <c r="D399" s="41" t="s">
        <v>296</v>
      </c>
      <c r="E399" s="41" t="s">
        <v>1485</v>
      </c>
      <c r="F399" s="19" t="str">
        <f t="shared" si="70"/>
        <v>v.KPI.SCR.NetTradeSales.FreegoodsQuantity_MTD_Sep</v>
      </c>
      <c r="G399" s="42" t="s">
        <v>1545</v>
      </c>
      <c r="H399" s="41" t="str">
        <f t="shared" si="71"/>
        <v>'sum(FreegoodsQuantity_MTD_Sep)'</v>
      </c>
      <c r="J399" s="41" t="s">
        <v>1569</v>
      </c>
      <c r="K399" s="41">
        <v>1</v>
      </c>
    </row>
    <row r="400" spans="1:11" s="41" customFormat="1" hidden="1" x14ac:dyDescent="0.25">
      <c r="A400" s="39" t="s">
        <v>9</v>
      </c>
      <c r="B400" s="40" t="s">
        <v>7</v>
      </c>
      <c r="C400" s="41" t="s">
        <v>26</v>
      </c>
      <c r="D400" s="41" t="s">
        <v>296</v>
      </c>
      <c r="E400" s="41" t="s">
        <v>1486</v>
      </c>
      <c r="F400" s="19" t="str">
        <f t="shared" si="70"/>
        <v>v.KPI.SCR.NetTradeSales.FreegoodsQuantity_MTD_Oct</v>
      </c>
      <c r="G400" s="42" t="s">
        <v>1546</v>
      </c>
      <c r="H400" s="41" t="str">
        <f t="shared" si="71"/>
        <v>'sum(FreegoodsQuantity_MTD_Oct)'</v>
      </c>
      <c r="J400" s="41" t="s">
        <v>1569</v>
      </c>
      <c r="K400" s="41">
        <v>1</v>
      </c>
    </row>
    <row r="401" spans="1:11" s="41" customFormat="1" hidden="1" x14ac:dyDescent="0.25">
      <c r="A401" s="39" t="s">
        <v>9</v>
      </c>
      <c r="B401" s="40" t="s">
        <v>7</v>
      </c>
      <c r="C401" s="41" t="s">
        <v>26</v>
      </c>
      <c r="D401" s="41" t="s">
        <v>296</v>
      </c>
      <c r="E401" s="41" t="s">
        <v>1487</v>
      </c>
      <c r="F401" s="19" t="str">
        <f t="shared" si="70"/>
        <v>v.KPI.SCR.NetTradeSales.FreegoodsQuantity_MTD_Nov</v>
      </c>
      <c r="G401" s="42" t="s">
        <v>1547</v>
      </c>
      <c r="H401" s="41" t="str">
        <f t="shared" si="71"/>
        <v>'sum(FreegoodsQuantity_MTD_Nov)'</v>
      </c>
      <c r="J401" s="41" t="s">
        <v>1569</v>
      </c>
      <c r="K401" s="41">
        <v>1</v>
      </c>
    </row>
    <row r="402" spans="1:11" s="41" customFormat="1" hidden="1" x14ac:dyDescent="0.25">
      <c r="A402" s="39" t="s">
        <v>9</v>
      </c>
      <c r="B402" s="40" t="s">
        <v>7</v>
      </c>
      <c r="C402" s="41" t="s">
        <v>26</v>
      </c>
      <c r="D402" s="41" t="s">
        <v>296</v>
      </c>
      <c r="E402" s="41" t="s">
        <v>1488</v>
      </c>
      <c r="F402" s="19" t="str">
        <f t="shared" si="70"/>
        <v>v.KPI.SCR.NetTradeSales.FreegoodsQuantity_MTD_Dec</v>
      </c>
      <c r="G402" s="42" t="s">
        <v>1548</v>
      </c>
      <c r="H402" s="41" t="str">
        <f t="shared" si="71"/>
        <v>'sum(FreegoodsQuantity_MTD_Dec)'</v>
      </c>
      <c r="J402" s="41" t="s">
        <v>1569</v>
      </c>
      <c r="K402" s="41">
        <v>1</v>
      </c>
    </row>
    <row r="403" spans="1:11" s="41" customFormat="1" hidden="1" x14ac:dyDescent="0.25">
      <c r="A403" s="39" t="s">
        <v>9</v>
      </c>
      <c r="B403" s="40" t="s">
        <v>7</v>
      </c>
      <c r="C403" s="41" t="s">
        <v>26</v>
      </c>
      <c r="D403" s="41" t="s">
        <v>296</v>
      </c>
      <c r="E403" s="41" t="s">
        <v>1780</v>
      </c>
      <c r="F403" s="19" t="str">
        <f t="shared" si="70"/>
        <v>v.KPI.SCR.NetTradeSales.SalesValueLocalCurrency_MTD_Jan</v>
      </c>
      <c r="G403" s="42" t="s">
        <v>1792</v>
      </c>
      <c r="H403" s="41" t="str">
        <f t="shared" si="71"/>
        <v>'sum(SalesValueLocalCurrency_MTD_Jan)'</v>
      </c>
      <c r="J403" s="41" t="s">
        <v>1569</v>
      </c>
      <c r="K403" s="41">
        <v>1</v>
      </c>
    </row>
    <row r="404" spans="1:11" s="41" customFormat="1" hidden="1" x14ac:dyDescent="0.25">
      <c r="A404" s="39" t="s">
        <v>9</v>
      </c>
      <c r="B404" s="40" t="s">
        <v>7</v>
      </c>
      <c r="C404" s="41" t="s">
        <v>26</v>
      </c>
      <c r="D404" s="41" t="s">
        <v>296</v>
      </c>
      <c r="E404" s="41" t="s">
        <v>1781</v>
      </c>
      <c r="F404" s="19" t="str">
        <f t="shared" si="70"/>
        <v>v.KPI.SCR.NetTradeSales.SalesValueLocalCurrency_MTD_Feb</v>
      </c>
      <c r="G404" s="42" t="s">
        <v>1793</v>
      </c>
      <c r="H404" s="41" t="str">
        <f t="shared" si="71"/>
        <v>'sum(SalesValueLocalCurrency_MTD_Feb)'</v>
      </c>
      <c r="J404" s="41" t="s">
        <v>1569</v>
      </c>
      <c r="K404" s="41">
        <v>1</v>
      </c>
    </row>
    <row r="405" spans="1:11" s="41" customFormat="1" hidden="1" x14ac:dyDescent="0.25">
      <c r="A405" s="39" t="s">
        <v>9</v>
      </c>
      <c r="B405" s="40" t="s">
        <v>7</v>
      </c>
      <c r="C405" s="41" t="s">
        <v>26</v>
      </c>
      <c r="D405" s="41" t="s">
        <v>296</v>
      </c>
      <c r="E405" s="41" t="s">
        <v>1782</v>
      </c>
      <c r="F405" s="19" t="str">
        <f t="shared" si="70"/>
        <v>v.KPI.SCR.NetTradeSales.SalesValueLocalCurrency_MTD_Mar</v>
      </c>
      <c r="G405" s="42" t="s">
        <v>1794</v>
      </c>
      <c r="H405" s="41" t="str">
        <f t="shared" si="71"/>
        <v>'sum(SalesValueLocalCurrency_MTD_Mar)'</v>
      </c>
      <c r="J405" s="41" t="s">
        <v>1569</v>
      </c>
      <c r="K405" s="41">
        <v>1</v>
      </c>
    </row>
    <row r="406" spans="1:11" s="41" customFormat="1" hidden="1" x14ac:dyDescent="0.25">
      <c r="A406" s="39" t="s">
        <v>9</v>
      </c>
      <c r="B406" s="40" t="s">
        <v>7</v>
      </c>
      <c r="C406" s="41" t="s">
        <v>26</v>
      </c>
      <c r="D406" s="41" t="s">
        <v>296</v>
      </c>
      <c r="E406" s="41" t="s">
        <v>1783</v>
      </c>
      <c r="F406" s="19" t="str">
        <f t="shared" si="70"/>
        <v>v.KPI.SCR.NetTradeSales.SalesValueLocalCurrency_MTD_Apr</v>
      </c>
      <c r="G406" s="42" t="s">
        <v>1795</v>
      </c>
      <c r="H406" s="41" t="str">
        <f t="shared" si="71"/>
        <v>'sum(SalesValueLocalCurrency_MTD_Apr)'</v>
      </c>
      <c r="J406" s="41" t="s">
        <v>1569</v>
      </c>
      <c r="K406" s="41">
        <v>1</v>
      </c>
    </row>
    <row r="407" spans="1:11" s="41" customFormat="1" hidden="1" x14ac:dyDescent="0.25">
      <c r="A407" s="39" t="s">
        <v>9</v>
      </c>
      <c r="B407" s="40" t="s">
        <v>7</v>
      </c>
      <c r="C407" s="41" t="s">
        <v>26</v>
      </c>
      <c r="D407" s="41" t="s">
        <v>296</v>
      </c>
      <c r="E407" s="41" t="s">
        <v>1784</v>
      </c>
      <c r="F407" s="19" t="str">
        <f t="shared" si="70"/>
        <v>v.KPI.SCR.NetTradeSales.SalesValueLocalCurrency_MTD_May</v>
      </c>
      <c r="G407" s="42" t="s">
        <v>1796</v>
      </c>
      <c r="H407" s="41" t="str">
        <f t="shared" si="71"/>
        <v>'sum(SalesValueLocalCurrency_MTD_May)'</v>
      </c>
      <c r="J407" s="41" t="s">
        <v>1569</v>
      </c>
      <c r="K407" s="41">
        <v>1</v>
      </c>
    </row>
    <row r="408" spans="1:11" s="41" customFormat="1" hidden="1" x14ac:dyDescent="0.25">
      <c r="A408" s="39" t="s">
        <v>9</v>
      </c>
      <c r="B408" s="40" t="s">
        <v>7</v>
      </c>
      <c r="C408" s="41" t="s">
        <v>26</v>
      </c>
      <c r="D408" s="41" t="s">
        <v>296</v>
      </c>
      <c r="E408" s="41" t="s">
        <v>1785</v>
      </c>
      <c r="F408" s="19" t="str">
        <f t="shared" si="70"/>
        <v>v.KPI.SCR.NetTradeSales.SalesValueLocalCurrency_MTD_Jun</v>
      </c>
      <c r="G408" s="42" t="s">
        <v>1797</v>
      </c>
      <c r="H408" s="41" t="str">
        <f t="shared" si="71"/>
        <v>'sum(SalesValueLocalCurrency_MTD_Jun)'</v>
      </c>
      <c r="J408" s="41" t="s">
        <v>1569</v>
      </c>
      <c r="K408" s="41">
        <v>1</v>
      </c>
    </row>
    <row r="409" spans="1:11" s="41" customFormat="1" hidden="1" x14ac:dyDescent="0.25">
      <c r="A409" s="39" t="s">
        <v>9</v>
      </c>
      <c r="B409" s="40" t="s">
        <v>7</v>
      </c>
      <c r="C409" s="41" t="s">
        <v>26</v>
      </c>
      <c r="D409" s="41" t="s">
        <v>296</v>
      </c>
      <c r="E409" s="41" t="s">
        <v>1786</v>
      </c>
      <c r="F409" s="19" t="str">
        <f t="shared" si="70"/>
        <v>v.KPI.SCR.NetTradeSales.SalesValueLocalCurrency_MTD_Jul</v>
      </c>
      <c r="G409" s="42" t="s">
        <v>1798</v>
      </c>
      <c r="H409" s="41" t="str">
        <f t="shared" si="71"/>
        <v>'sum(SalesValueLocalCurrency_MTD_Jul)'</v>
      </c>
      <c r="J409" s="41" t="s">
        <v>1569</v>
      </c>
      <c r="K409" s="41">
        <v>1</v>
      </c>
    </row>
    <row r="410" spans="1:11" s="41" customFormat="1" hidden="1" x14ac:dyDescent="0.25">
      <c r="A410" s="39" t="s">
        <v>9</v>
      </c>
      <c r="B410" s="40" t="s">
        <v>7</v>
      </c>
      <c r="C410" s="41" t="s">
        <v>26</v>
      </c>
      <c r="D410" s="41" t="s">
        <v>296</v>
      </c>
      <c r="E410" s="41" t="s">
        <v>1787</v>
      </c>
      <c r="F410" s="19" t="str">
        <f t="shared" si="70"/>
        <v>v.KPI.SCR.NetTradeSales.SalesValueLocalCurrency_MTD_Aug</v>
      </c>
      <c r="G410" s="42" t="s">
        <v>1799</v>
      </c>
      <c r="H410" s="41" t="str">
        <f t="shared" si="71"/>
        <v>'sum(SalesValueLocalCurrency_MTD_Aug)'</v>
      </c>
      <c r="J410" s="41" t="s">
        <v>1569</v>
      </c>
      <c r="K410" s="41">
        <v>1</v>
      </c>
    </row>
    <row r="411" spans="1:11" s="41" customFormat="1" hidden="1" x14ac:dyDescent="0.25">
      <c r="A411" s="39" t="s">
        <v>9</v>
      </c>
      <c r="B411" s="40" t="s">
        <v>7</v>
      </c>
      <c r="C411" s="41" t="s">
        <v>26</v>
      </c>
      <c r="D411" s="41" t="s">
        <v>296</v>
      </c>
      <c r="E411" s="41" t="s">
        <v>1788</v>
      </c>
      <c r="F411" s="19" t="str">
        <f t="shared" si="70"/>
        <v>v.KPI.SCR.NetTradeSales.SalesValueLocalCurrency_MTD_Sep</v>
      </c>
      <c r="G411" s="42" t="s">
        <v>1800</v>
      </c>
      <c r="H411" s="41" t="str">
        <f t="shared" si="71"/>
        <v>'sum(SalesValueLocalCurrency_MTD_Sep)'</v>
      </c>
      <c r="J411" s="41" t="s">
        <v>1569</v>
      </c>
      <c r="K411" s="41">
        <v>1</v>
      </c>
    </row>
    <row r="412" spans="1:11" s="41" customFormat="1" ht="10.5" customHeight="1" x14ac:dyDescent="0.25">
      <c r="A412" s="39" t="s">
        <v>9</v>
      </c>
      <c r="B412" s="40" t="s">
        <v>7</v>
      </c>
      <c r="C412" s="41" t="s">
        <v>26</v>
      </c>
      <c r="D412" s="41" t="s">
        <v>296</v>
      </c>
      <c r="E412" s="41" t="s">
        <v>1789</v>
      </c>
      <c r="F412" s="19" t="str">
        <f t="shared" si="70"/>
        <v>v.KPI.SCR.NetTradeSales.SalesValueLocalCurrency_MTD_Oct</v>
      </c>
      <c r="G412" s="42" t="s">
        <v>1801</v>
      </c>
      <c r="H412" s="41" t="str">
        <f t="shared" si="71"/>
        <v>'sum(SalesValueLocalCurrency_MTD_Oct)'</v>
      </c>
      <c r="J412" s="41" t="s">
        <v>1569</v>
      </c>
      <c r="K412" s="41">
        <v>1</v>
      </c>
    </row>
    <row r="413" spans="1:11" s="41" customFormat="1" ht="14.25" customHeight="1" x14ac:dyDescent="0.25">
      <c r="A413" s="39" t="s">
        <v>9</v>
      </c>
      <c r="B413" s="40" t="s">
        <v>7</v>
      </c>
      <c r="C413" s="41" t="s">
        <v>26</v>
      </c>
      <c r="D413" s="41" t="s">
        <v>296</v>
      </c>
      <c r="E413" s="41" t="s">
        <v>1790</v>
      </c>
      <c r="F413" s="19" t="str">
        <f t="shared" si="70"/>
        <v>v.KPI.SCR.NetTradeSales.SalesValueLocalCurrency_MTD_Nov</v>
      </c>
      <c r="G413" s="42" t="s">
        <v>1802</v>
      </c>
      <c r="H413" s="41" t="str">
        <f t="shared" si="71"/>
        <v>'sum(SalesValueLocalCurrency_MTD_Nov)'</v>
      </c>
      <c r="J413" s="41" t="s">
        <v>1569</v>
      </c>
      <c r="K413" s="41">
        <v>1</v>
      </c>
    </row>
    <row r="414" spans="1:11" s="41" customFormat="1" ht="8.25" customHeight="1" x14ac:dyDescent="0.25">
      <c r="A414" s="39" t="s">
        <v>9</v>
      </c>
      <c r="B414" s="40" t="s">
        <v>7</v>
      </c>
      <c r="C414" s="41" t="s">
        <v>26</v>
      </c>
      <c r="D414" s="41" t="s">
        <v>296</v>
      </c>
      <c r="E414" s="41" t="s">
        <v>1791</v>
      </c>
      <c r="F414" s="19" t="str">
        <f t="shared" si="70"/>
        <v>v.KPI.SCR.NetTradeSales.SalesValueLocalCurrency_MTD_Dec</v>
      </c>
      <c r="G414" s="42" t="s">
        <v>1803</v>
      </c>
      <c r="H414" s="41" t="str">
        <f t="shared" si="71"/>
        <v>'sum(SalesValueLocalCurrency_MTD_Dec)'</v>
      </c>
      <c r="J414" s="41" t="s">
        <v>1569</v>
      </c>
      <c r="K414" s="41">
        <v>1</v>
      </c>
    </row>
    <row r="415" spans="1:11" s="41" customFormat="1" ht="10.5" customHeight="1" x14ac:dyDescent="0.25">
      <c r="A415" s="39" t="s">
        <v>9</v>
      </c>
      <c r="B415" s="40" t="s">
        <v>7</v>
      </c>
      <c r="C415" s="41" t="s">
        <v>26</v>
      </c>
      <c r="D415" s="41" t="s">
        <v>303</v>
      </c>
      <c r="E415" s="41" t="s">
        <v>1549</v>
      </c>
      <c r="F415" s="19" t="str">
        <f t="shared" si="70"/>
        <v>v.KPI.SCR.MCPConstruction.CostValueUSD</v>
      </c>
      <c r="G415" s="42" t="s">
        <v>1878</v>
      </c>
      <c r="H415" s="41" t="str">
        <f t="shared" si="71"/>
        <v>'sum({&lt;SK_MCPFinalCurrencyReportingEdition={"'&amp;chr(36)&amp;'(vRate)"}&gt;}(CostValueUSD_Total*'&amp;chr(36)&amp;'(v.Aux.KPI.SCR.RC.OriginalUSD.MCP)))'</v>
      </c>
      <c r="J415" s="41" t="s">
        <v>1569</v>
      </c>
      <c r="K415" s="41">
        <v>1</v>
      </c>
    </row>
    <row r="416" spans="1:11" s="41" customFormat="1" ht="13.5" customHeight="1" x14ac:dyDescent="0.25">
      <c r="A416" s="39" t="s">
        <v>9</v>
      </c>
      <c r="B416" s="40" t="s">
        <v>7</v>
      </c>
      <c r="C416" s="41" t="s">
        <v>26</v>
      </c>
      <c r="D416" s="41" t="s">
        <v>303</v>
      </c>
      <c r="E416" s="41" t="s">
        <v>1731</v>
      </c>
      <c r="F416" s="19" t="str">
        <f t="shared" si="70"/>
        <v>v.KPI.SCR.MCPConstruction.CostValueLC</v>
      </c>
      <c r="G416" s="42" t="s">
        <v>1732</v>
      </c>
      <c r="H416" s="41" t="str">
        <f t="shared" si="71"/>
        <v>'sum(CostValueUSD_Total)'</v>
      </c>
      <c r="J416" s="41" t="s">
        <v>1569</v>
      </c>
      <c r="K416" s="41">
        <v>0</v>
      </c>
    </row>
    <row r="417" spans="1:11" s="41" customFormat="1" ht="8.25" customHeight="1" x14ac:dyDescent="0.25">
      <c r="A417" s="39" t="s">
        <v>9</v>
      </c>
      <c r="B417" s="40" t="s">
        <v>7</v>
      </c>
      <c r="C417" s="41" t="s">
        <v>26</v>
      </c>
      <c r="D417" s="41" t="s">
        <v>303</v>
      </c>
      <c r="E417" s="41" t="s">
        <v>1550</v>
      </c>
      <c r="F417" s="19" t="str">
        <f t="shared" si="70"/>
        <v>v.KPI.SCR.MCPConstruction.InternalPlantSystemCost</v>
      </c>
      <c r="G417" s="42" t="s">
        <v>1879</v>
      </c>
      <c r="H417" s="41" t="str">
        <f t="shared" si="71"/>
        <v>'sum({&lt;SK_MCPFinalCurrencyReportingEdition={"'&amp;chr(36)&amp;'(vRate)"}&gt;}([Internal Cost Fraction]*'&amp;chr(36)&amp;'(v.Aux.KPI.SCR.RC.OriginalUSD.MCP)))'</v>
      </c>
      <c r="J417" s="41" t="s">
        <v>1569</v>
      </c>
      <c r="K417" s="41">
        <v>1</v>
      </c>
    </row>
    <row r="418" spans="1:11" s="41" customFormat="1" ht="9.75" customHeight="1" x14ac:dyDescent="0.25">
      <c r="A418" s="39" t="s">
        <v>9</v>
      </c>
      <c r="B418" s="40" t="s">
        <v>7</v>
      </c>
      <c r="C418" s="41" t="s">
        <v>26</v>
      </c>
      <c r="D418" s="41" t="s">
        <v>303</v>
      </c>
      <c r="E418" s="41" t="s">
        <v>1551</v>
      </c>
      <c r="F418" s="19" t="str">
        <f t="shared" si="70"/>
        <v>v.KPI.SCR.MCPConstruction.ExternalPlantSystemCost</v>
      </c>
      <c r="G418" s="42" t="s">
        <v>1880</v>
      </c>
      <c r="H418" s="41" t="str">
        <f t="shared" si="71"/>
        <v>'sum({&lt;SK_MCPFinalCurrencyReportingEdition={"'&amp;chr(36)&amp;'(vRate)"}&gt;}([External Cost Fraction]*'&amp;chr(36)&amp;'(v.Aux.KPI.SCR.RC.OriginalUSD.MCP)))'</v>
      </c>
      <c r="J418" s="41" t="s">
        <v>1569</v>
      </c>
      <c r="K418" s="41">
        <v>1</v>
      </c>
    </row>
    <row r="419" spans="1:11" s="41" customFormat="1" ht="8.25" customHeight="1" x14ac:dyDescent="0.25">
      <c r="A419" s="41" t="s">
        <v>9</v>
      </c>
      <c r="B419" s="40" t="s">
        <v>7</v>
      </c>
      <c r="C419" s="41" t="s">
        <v>26</v>
      </c>
      <c r="D419" s="41" t="s">
        <v>303</v>
      </c>
      <c r="E419" s="41" t="s">
        <v>1552</v>
      </c>
      <c r="F419" s="19" t="str">
        <f t="shared" si="70"/>
        <v>v.KPI.SCR.MCPConstruction.LocalAddonSystemCost</v>
      </c>
      <c r="G419" s="42" t="s">
        <v>1881</v>
      </c>
      <c r="H419" s="41" t="str">
        <f t="shared" si="71"/>
        <v>'sum({&lt;SK_MCPFinalCurrencyReportingEdition={"'&amp;chr(36)&amp;'(vRate)"}&gt;}([Local Addon Cost Fraction]*'&amp;chr(36)&amp;'(v.Aux.KPI.SCR.RC.OriginalUSD.MCP)))'</v>
      </c>
      <c r="J419" s="41" t="s">
        <v>1569</v>
      </c>
      <c r="K419" s="41">
        <v>1</v>
      </c>
    </row>
    <row r="420" spans="1:11" s="41" customFormat="1" ht="12" customHeight="1" x14ac:dyDescent="0.25">
      <c r="A420" s="41" t="s">
        <v>9</v>
      </c>
      <c r="B420" s="40" t="s">
        <v>7</v>
      </c>
      <c r="C420" s="41" t="s">
        <v>26</v>
      </c>
      <c r="D420" s="41" t="s">
        <v>303</v>
      </c>
      <c r="E420" s="41" t="s">
        <v>1553</v>
      </c>
      <c r="F420" s="19" t="str">
        <f t="shared" ref="F420:F421" si="72">CONCATENATE(A420,".",B420,".",C420,".",D420,".",E420)</f>
        <v>v.KPI.SCR.MCPConstruction.OcnisPotIntValueUSD</v>
      </c>
      <c r="G420" s="42" t="s">
        <v>1882</v>
      </c>
      <c r="H420" s="41" t="str">
        <f t="shared" ref="H420:H441" si="73">"'"&amp;SUBSTITUTE(SUBSTITUTE(G420,"'","'&amp;chr(39)&amp;'"),"$","'&amp;chr(36)&amp;'")&amp;"'"</f>
        <v>'sum({&lt;SK_MCPFinalCurrencyReportingEdition={"'&amp;chr(36)&amp;'(vRate)"}&gt;}(OcnisPotIntValueUSD*'&amp;chr(36)&amp;'(v.Aux.KPI.SCR.RC.OriginalUSD.MCP)))'</v>
      </c>
      <c r="J420" s="41" t="s">
        <v>1569</v>
      </c>
      <c r="K420" s="41">
        <v>1</v>
      </c>
    </row>
    <row r="421" spans="1:11" s="41" customFormat="1" ht="14.25" customHeight="1" x14ac:dyDescent="0.25">
      <c r="A421" s="41" t="s">
        <v>9</v>
      </c>
      <c r="B421" s="40" t="s">
        <v>7</v>
      </c>
      <c r="C421" s="41" t="s">
        <v>26</v>
      </c>
      <c r="D421" s="41" t="s">
        <v>303</v>
      </c>
      <c r="E421" s="41" t="s">
        <v>1554</v>
      </c>
      <c r="F421" s="19" t="str">
        <f t="shared" si="72"/>
        <v>v.KPI.SCR.MCPConstruction.OcnisPotExtValueUSD</v>
      </c>
      <c r="G421" s="42" t="s">
        <v>1883</v>
      </c>
      <c r="H421" s="41" t="str">
        <f t="shared" si="73"/>
        <v>'sum({&lt;SK_MCPFinalCurrencyReportingEdition={"'&amp;chr(36)&amp;'(vRate)"}&gt;}(OcnisPotExtValueUSD*'&amp;chr(36)&amp;'(v.Aux.KPI.SCR.RC.OriginalUSD.MCP)))'</v>
      </c>
      <c r="J421" s="41" t="s">
        <v>1569</v>
      </c>
      <c r="K421" s="41">
        <v>1</v>
      </c>
    </row>
    <row r="422" spans="1:11" s="41" customFormat="1" ht="8.25" customHeight="1" x14ac:dyDescent="0.25">
      <c r="A422" s="41" t="s">
        <v>9</v>
      </c>
      <c r="B422" s="40" t="s">
        <v>7</v>
      </c>
      <c r="C422" s="41" t="s">
        <v>26</v>
      </c>
      <c r="D422" s="41" t="s">
        <v>303</v>
      </c>
      <c r="E422" s="41" t="s">
        <v>1555</v>
      </c>
      <c r="F422" s="19" t="str">
        <f>CONCATENATE(A422,".",B422,".",C422,".",D422,".",E422)</f>
        <v>v.KPI.SCR.MCPConstruction.OcnisPotValueUSD</v>
      </c>
      <c r="G422" s="42" t="s">
        <v>1884</v>
      </c>
      <c r="H422" s="41" t="str">
        <f t="shared" si="73"/>
        <v>'sum({&lt;SK_MCPFinalCurrencyReportingEdition={"'&amp;chr(36)&amp;'(vRate)"}&gt;}(OcnisPotValueUSD*'&amp;chr(36)&amp;'(v.Aux.KPI.SCR.RC.OriginalUSD.MCP)))'</v>
      </c>
      <c r="J422" s="41" t="s">
        <v>1569</v>
      </c>
      <c r="K422" s="41">
        <v>1</v>
      </c>
    </row>
    <row r="423" spans="1:11" s="41" customFormat="1" ht="9.75" customHeight="1" x14ac:dyDescent="0.25">
      <c r="A423" s="41" t="s">
        <v>9</v>
      </c>
      <c r="B423" s="40" t="s">
        <v>7</v>
      </c>
      <c r="C423" s="41" t="s">
        <v>26</v>
      </c>
      <c r="D423" s="41" t="s">
        <v>303</v>
      </c>
      <c r="E423" s="41" t="s">
        <v>1556</v>
      </c>
      <c r="F423" s="19" t="str">
        <f>CONCATENATE(A423,".",B423,".",C423,".",D423,".",E423)</f>
        <v>v.KPI.SCR.MCPConstruction.OcnisPotDedicatedValueUSD</v>
      </c>
      <c r="G423" s="42" t="s">
        <v>1885</v>
      </c>
      <c r="H423" s="41" t="str">
        <f t="shared" si="73"/>
        <v>'sum({&lt;SK_MCPFinalCurrencyReportingEdition={"'&amp;chr(36)&amp;'(vRate)"}&gt;}(OcnisPotDedicatedValueUSD*'&amp;chr(36)&amp;'(v.Aux.KPI.SCR.RC.OriginalUSD.MCP)))'</v>
      </c>
      <c r="J423" s="41" t="s">
        <v>1569</v>
      </c>
      <c r="K423" s="41">
        <v>1</v>
      </c>
    </row>
    <row r="424" spans="1:11" s="41" customFormat="1" ht="10.5" customHeight="1" x14ac:dyDescent="0.25">
      <c r="A424" s="41" t="s">
        <v>9</v>
      </c>
      <c r="B424" s="40" t="s">
        <v>7</v>
      </c>
      <c r="C424" s="41" t="s">
        <v>26</v>
      </c>
      <c r="D424" s="41" t="s">
        <v>303</v>
      </c>
      <c r="E424" s="41" t="s">
        <v>1557</v>
      </c>
      <c r="F424" s="19" t="str">
        <f t="shared" ref="F424:F441" si="74">CONCATENATE(A424,".",B424,".",C424,".",D424,".",E424)</f>
        <v>v.KPI.SCR.MCPConstruction.OcnisPotIntPercentage</v>
      </c>
      <c r="G424" s="42" t="s">
        <v>1886</v>
      </c>
      <c r="H424" s="41" t="str">
        <f t="shared" si="73"/>
        <v>'max({&lt;SK_MCPFinalCurrencyReportingEdition={"'&amp;chr(36)&amp;'(vRate)"}&gt;}OcnisPotIntPercentage)'</v>
      </c>
      <c r="J424" s="41" t="s">
        <v>1569</v>
      </c>
      <c r="K424" s="41">
        <v>1</v>
      </c>
    </row>
    <row r="425" spans="1:11" s="41" customFormat="1" ht="12" customHeight="1" x14ac:dyDescent="0.25">
      <c r="A425" s="41" t="s">
        <v>9</v>
      </c>
      <c r="B425" s="40" t="s">
        <v>7</v>
      </c>
      <c r="C425" s="41" t="s">
        <v>26</v>
      </c>
      <c r="D425" s="41" t="s">
        <v>303</v>
      </c>
      <c r="E425" s="41" t="s">
        <v>1558</v>
      </c>
      <c r="F425" s="19" t="str">
        <f t="shared" si="74"/>
        <v>v.KPI.SCR.MCPConstruction.OcnisPotExtPercentage</v>
      </c>
      <c r="G425" s="42" t="s">
        <v>1887</v>
      </c>
      <c r="H425" s="41" t="str">
        <f t="shared" si="73"/>
        <v>'max({&lt;SK_MCPFinalCurrencyReportingEdition={"'&amp;chr(36)&amp;'(vRate)"}&gt;}OcnisPotExtPercentage)'</v>
      </c>
      <c r="J425" s="41" t="s">
        <v>1569</v>
      </c>
      <c r="K425" s="41">
        <v>1</v>
      </c>
    </row>
    <row r="426" spans="1:11" s="41" customFormat="1" ht="15" customHeight="1" x14ac:dyDescent="0.25">
      <c r="A426" s="41" t="s">
        <v>9</v>
      </c>
      <c r="B426" s="40" t="s">
        <v>7</v>
      </c>
      <c r="C426" s="41" t="s">
        <v>26</v>
      </c>
      <c r="D426" s="41" t="s">
        <v>303</v>
      </c>
      <c r="E426" s="41" t="s">
        <v>1559</v>
      </c>
      <c r="F426" s="19" t="str">
        <f t="shared" si="74"/>
        <v>v.KPI.SCR.MCPConstruction.OcnisPotWeightPercentage</v>
      </c>
      <c r="G426" s="42" t="s">
        <v>1888</v>
      </c>
      <c r="H426" s="41" t="str">
        <f t="shared" si="73"/>
        <v>'max({&lt;SK_MCPFinalCurrencyReportingEdition={"'&amp;chr(36)&amp;'(vRate)"}&gt;}OcnisPotWeightPercentage)'</v>
      </c>
      <c r="J426" s="41" t="s">
        <v>1569</v>
      </c>
      <c r="K426" s="41">
        <v>1</v>
      </c>
    </row>
    <row r="427" spans="1:11" s="41" customFormat="1" ht="12.75" customHeight="1" x14ac:dyDescent="0.25">
      <c r="A427" s="41" t="s">
        <v>9</v>
      </c>
      <c r="B427" s="40" t="s">
        <v>7</v>
      </c>
      <c r="C427" s="41" t="s">
        <v>26</v>
      </c>
      <c r="D427" s="41" t="s">
        <v>303</v>
      </c>
      <c r="E427" s="41" t="s">
        <v>1560</v>
      </c>
      <c r="F427" s="19" t="str">
        <f t="shared" si="74"/>
        <v>v.KPI.SCR.MCPConstruction.SystemCost</v>
      </c>
      <c r="G427" s="42" t="s">
        <v>1889</v>
      </c>
      <c r="H427" s="41" t="str">
        <f t="shared" si="73"/>
        <v>'sum({&lt;SK_MCPFinalCurrencyReportingEdition={"'&amp;chr(36)&amp;'(vRate)"}&gt;}(SystemCost*'&amp;chr(36)&amp;'(v.Aux.KPI.SCR.RC.OriginalUSD.MCP)))'</v>
      </c>
      <c r="J427" s="41" t="s">
        <v>1569</v>
      </c>
      <c r="K427" s="41">
        <v>1</v>
      </c>
    </row>
    <row r="428" spans="1:11" s="41" customFormat="1" ht="9.75" customHeight="1" x14ac:dyDescent="0.25">
      <c r="A428" s="41" t="s">
        <v>9</v>
      </c>
      <c r="B428" s="40" t="s">
        <v>7</v>
      </c>
      <c r="C428" s="41" t="s">
        <v>26</v>
      </c>
      <c r="D428" s="41" t="s">
        <v>303</v>
      </c>
      <c r="E428" s="41" t="s">
        <v>1735</v>
      </c>
      <c r="F428" s="19" t="str">
        <f t="shared" si="74"/>
        <v>v.KPI.SCR.MCPConstruction.SystemCostLC</v>
      </c>
      <c r="G428" s="42" t="s">
        <v>1736</v>
      </c>
      <c r="H428" s="41" t="str">
        <f t="shared" si="73"/>
        <v>'sum(SystemCost*MCPExchangeRateSetValue)'</v>
      </c>
      <c r="J428" s="41" t="s">
        <v>1569</v>
      </c>
      <c r="K428" s="41">
        <v>0</v>
      </c>
    </row>
    <row r="429" spans="1:11" s="41" customFormat="1" ht="14.25" customHeight="1" x14ac:dyDescent="0.25">
      <c r="A429" s="41" t="s">
        <v>9</v>
      </c>
      <c r="B429" s="40" t="s">
        <v>7</v>
      </c>
      <c r="C429" s="41" t="s">
        <v>26</v>
      </c>
      <c r="D429" s="41" t="s">
        <v>303</v>
      </c>
      <c r="E429" s="41" t="s">
        <v>1561</v>
      </c>
      <c r="F429" s="19" t="str">
        <f t="shared" si="74"/>
        <v>v.KPI.SCR.MCPConstruction.SystemCost.Weight</v>
      </c>
      <c r="G429" s="42" t="s">
        <v>1890</v>
      </c>
      <c r="H429" s="41" t="str">
        <f t="shared" si="73"/>
        <v>'sum({&lt;SK_MCPFinalCurrencyReportingEdition={"'&amp;chr(36)&amp;'(vRate)"}&gt;}(SystemCost@Weight*'&amp;chr(36)&amp;'(v.Aux.KPI.SCR.RC.OriginalUSD.MCP)))'</v>
      </c>
      <c r="J429" s="41" t="s">
        <v>1569</v>
      </c>
      <c r="K429" s="41">
        <v>1</v>
      </c>
    </row>
    <row r="430" spans="1:11" s="41" customFormat="1" ht="10.5" customHeight="1" x14ac:dyDescent="0.25">
      <c r="A430" s="41" t="s">
        <v>9</v>
      </c>
      <c r="B430" s="40" t="s">
        <v>7</v>
      </c>
      <c r="C430" s="41" t="s">
        <v>26</v>
      </c>
      <c r="D430" s="41" t="s">
        <v>303</v>
      </c>
      <c r="E430" s="41" t="s">
        <v>1562</v>
      </c>
      <c r="F430" s="19" t="str">
        <f t="shared" si="74"/>
        <v>v.KPI.SCR.MCPConstruction.SystemCost.Weight.Calculated</v>
      </c>
      <c r="G430" s="42" t="s">
        <v>1563</v>
      </c>
      <c r="H430" s="41" t="str">
        <f t="shared" si="73"/>
        <v>''&amp;chr(36)&amp;'(v.KPI.SCR.MCPConstruction.SystemCost)*'&amp;chr(36)&amp;'(v.KPI.SCR.MCPConstruction.OcnisPotExtPercentage)'</v>
      </c>
      <c r="J430" s="41" t="s">
        <v>1569</v>
      </c>
      <c r="K430" s="41">
        <v>1</v>
      </c>
    </row>
    <row r="431" spans="1:11" s="41" customFormat="1" ht="14.25" customHeight="1" x14ac:dyDescent="0.25">
      <c r="A431" s="41" t="s">
        <v>9</v>
      </c>
      <c r="B431" s="40" t="s">
        <v>7</v>
      </c>
      <c r="C431" s="41" t="s">
        <v>26</v>
      </c>
      <c r="D431" s="41" t="s">
        <v>303</v>
      </c>
      <c r="E431" s="41" t="s">
        <v>1564</v>
      </c>
      <c r="F431" s="19" t="str">
        <f t="shared" si="74"/>
        <v>v.KPI.SCR.MCPConstruction.FinalDedicatedOCNISPerUnit</v>
      </c>
      <c r="G431" s="42" t="s">
        <v>1891</v>
      </c>
      <c r="H431" s="41" t="str">
        <f t="shared" si="73"/>
        <v>'sum({&lt;SK_MCPFinalCurrencyReportingEdition={"'&amp;chr(36)&amp;'(vRate)"}&gt;}(FinalDedicatedOCNISPerUnit*'&amp;chr(36)&amp;'(v.Aux.KPI.SCR.RC.OriginalUSD.MCP)))'</v>
      </c>
      <c r="J431" s="41" t="s">
        <v>1569</v>
      </c>
      <c r="K431" s="41">
        <v>1</v>
      </c>
    </row>
    <row r="432" spans="1:11" s="41" customFormat="1" ht="10.5" customHeight="1" x14ac:dyDescent="0.25">
      <c r="A432" s="41" t="s">
        <v>9</v>
      </c>
      <c r="B432" s="40" t="s">
        <v>7</v>
      </c>
      <c r="C432" s="41" t="s">
        <v>26</v>
      </c>
      <c r="D432" s="41" t="s">
        <v>303</v>
      </c>
      <c r="E432" s="41" t="s">
        <v>1565</v>
      </c>
      <c r="F432" s="19" t="str">
        <f t="shared" si="74"/>
        <v>v.KPI.SCR.MCPConstruction.FinalRegularOCNISPerUnit</v>
      </c>
      <c r="G432" s="42" t="s">
        <v>1892</v>
      </c>
      <c r="H432" s="41" t="str">
        <f t="shared" si="73"/>
        <v>'sum({&lt;SK_MCPFinalCurrencyReportingEdition={"'&amp;chr(36)&amp;'(vRate)"}&gt;}(FinalRegularOCNISPerUnit*'&amp;chr(36)&amp;'(v.Aux.KPI.SCR.RC.OriginalUSD.MCP)))'</v>
      </c>
      <c r="J432" s="41" t="s">
        <v>1569</v>
      </c>
      <c r="K432" s="41">
        <v>1</v>
      </c>
    </row>
    <row r="433" spans="1:11" s="41" customFormat="1" ht="9" customHeight="1" x14ac:dyDescent="0.25">
      <c r="A433" s="41" t="s">
        <v>9</v>
      </c>
      <c r="B433" s="40" t="s">
        <v>7</v>
      </c>
      <c r="C433" s="41" t="s">
        <v>26</v>
      </c>
      <c r="D433" s="41" t="s">
        <v>303</v>
      </c>
      <c r="E433" s="41" t="s">
        <v>1566</v>
      </c>
      <c r="F433" s="19" t="str">
        <f t="shared" si="74"/>
        <v>v.KPI.SCR.MCPConstruction.FinalTotalOCNISPerUnit</v>
      </c>
      <c r="G433" s="42" t="s">
        <v>1893</v>
      </c>
      <c r="H433" s="41" t="str">
        <f t="shared" si="73"/>
        <v>'sum({&lt;SK_MCPFinalCurrencyReportingEdition={"'&amp;chr(36)&amp;'(vRate)"}&gt;}(FinalTotalOCNISPerUnit*'&amp;chr(36)&amp;'(v.Aux.KPI.SCR.RC.OriginalUSD.MCP)))'</v>
      </c>
      <c r="J433" s="41" t="s">
        <v>1569</v>
      </c>
      <c r="K433" s="41">
        <v>1</v>
      </c>
    </row>
    <row r="434" spans="1:11" s="41" customFormat="1" ht="10.5" customHeight="1" x14ac:dyDescent="0.25">
      <c r="A434" s="41" t="s">
        <v>9</v>
      </c>
      <c r="B434" s="40" t="s">
        <v>7</v>
      </c>
      <c r="C434" s="41" t="s">
        <v>26</v>
      </c>
      <c r="D434" s="41" t="s">
        <v>303</v>
      </c>
      <c r="E434" s="41" t="s">
        <v>1567</v>
      </c>
      <c r="F434" s="19" t="str">
        <f t="shared" si="74"/>
        <v>v.KPI.SCR.MCPConstruction.FinalSystemCost</v>
      </c>
      <c r="G434" s="42" t="s">
        <v>1894</v>
      </c>
      <c r="H434" s="41" t="str">
        <f t="shared" si="73"/>
        <v>'sum({&lt;SK_MCPFinalCurrencyReportingEdition={"'&amp;chr(36)&amp;'(vRate)"}&gt;}(FinalSystemCost*'&amp;chr(36)&amp;'(v.Aux.KPI.SCR.RC.OriginalUSD.MCP)))'</v>
      </c>
      <c r="J434" s="41" t="s">
        <v>1569</v>
      </c>
      <c r="K434" s="41">
        <v>1</v>
      </c>
    </row>
    <row r="435" spans="1:11" s="41" customFormat="1" ht="9" customHeight="1" x14ac:dyDescent="0.25">
      <c r="A435" s="41" t="s">
        <v>9</v>
      </c>
      <c r="B435" s="40" t="s">
        <v>7</v>
      </c>
      <c r="C435" s="41" t="s">
        <v>26</v>
      </c>
      <c r="D435" s="41" t="s">
        <v>303</v>
      </c>
      <c r="E435" s="41" t="s">
        <v>1568</v>
      </c>
      <c r="F435" s="19" t="str">
        <f t="shared" si="74"/>
        <v>v.KPI.SCR.MCPConstruction.FinalMCPOCNISPerUnit</v>
      </c>
      <c r="G435" s="42" t="s">
        <v>1895</v>
      </c>
      <c r="H435" s="41" t="str">
        <f t="shared" si="73"/>
        <v>'sum({&lt;SK_MCPFinalCurrencyReportingEdition={"'&amp;chr(36)&amp;'(vRate)"}&gt;}(FinalMCPOCNISPerUnit*'&amp;chr(36)&amp;'(v.Aux.KPI.SCR.RC.OriginalUSD.MCP)))'</v>
      </c>
      <c r="J435" s="41" t="s">
        <v>1569</v>
      </c>
      <c r="K435" s="41">
        <v>1</v>
      </c>
    </row>
    <row r="436" spans="1:11" s="70" customFormat="1" ht="12" customHeight="1" x14ac:dyDescent="0.25">
      <c r="A436" s="70" t="s">
        <v>9</v>
      </c>
      <c r="B436" s="71" t="s">
        <v>7</v>
      </c>
      <c r="C436" s="70" t="s">
        <v>26</v>
      </c>
      <c r="D436" s="70" t="s">
        <v>1182</v>
      </c>
      <c r="E436" s="70" t="s">
        <v>1656</v>
      </c>
      <c r="F436" s="70" t="str">
        <f t="shared" si="74"/>
        <v>v.KPI.SCR.Custom.Expression1</v>
      </c>
      <c r="G436" s="72" t="s">
        <v>1828</v>
      </c>
      <c r="H436" s="70" t="str">
        <f t="shared" si="73"/>
        <v>''&amp;chr(36)&amp;'(v.KPI.SCR.Aux.CoGS.Expression1)'</v>
      </c>
      <c r="J436" s="70" t="s">
        <v>1827</v>
      </c>
      <c r="K436" s="70">
        <v>1</v>
      </c>
    </row>
    <row r="437" spans="1:11" s="70" customFormat="1" ht="16.5" customHeight="1" x14ac:dyDescent="0.25">
      <c r="A437" s="70" t="s">
        <v>9</v>
      </c>
      <c r="B437" s="71" t="s">
        <v>7</v>
      </c>
      <c r="C437" s="70" t="s">
        <v>26</v>
      </c>
      <c r="D437" s="70" t="s">
        <v>1182</v>
      </c>
      <c r="E437" s="70" t="s">
        <v>1657</v>
      </c>
      <c r="F437" s="70" t="str">
        <f t="shared" si="74"/>
        <v>v.KPI.SCR.Custom.Expression2</v>
      </c>
      <c r="G437" s="72" t="s">
        <v>1829</v>
      </c>
      <c r="H437" s="70" t="str">
        <f t="shared" si="73"/>
        <v>''&amp;chr(36)&amp;'(v.KPI.SCR.Aux.CoGS.Expression2)'</v>
      </c>
      <c r="J437" s="70" t="s">
        <v>1827</v>
      </c>
      <c r="K437" s="70">
        <v>1</v>
      </c>
    </row>
    <row r="438" spans="1:11" s="70" customFormat="1" ht="9" customHeight="1" x14ac:dyDescent="0.25">
      <c r="A438" s="70" t="s">
        <v>9</v>
      </c>
      <c r="B438" s="71" t="s">
        <v>7</v>
      </c>
      <c r="C438" s="70" t="s">
        <v>26</v>
      </c>
      <c r="D438" s="70" t="s">
        <v>1182</v>
      </c>
      <c r="E438" s="70" t="s">
        <v>1658</v>
      </c>
      <c r="F438" s="70" t="str">
        <f t="shared" si="74"/>
        <v>v.KPI.SCR.Custom.Expression3</v>
      </c>
      <c r="G438" s="72" t="s">
        <v>1830</v>
      </c>
      <c r="H438" s="70" t="str">
        <f t="shared" si="73"/>
        <v>''&amp;chr(36)&amp;'(v.KPI.SCR.Aux.CoGS.Expression3)'</v>
      </c>
      <c r="J438" s="70" t="s">
        <v>1827</v>
      </c>
      <c r="K438" s="70">
        <v>1</v>
      </c>
    </row>
    <row r="439" spans="1:11" s="70" customFormat="1" ht="6.75" customHeight="1" x14ac:dyDescent="0.25">
      <c r="A439" s="70" t="s">
        <v>9</v>
      </c>
      <c r="B439" s="71" t="s">
        <v>7</v>
      </c>
      <c r="C439" s="70" t="s">
        <v>26</v>
      </c>
      <c r="D439" s="70" t="s">
        <v>1182</v>
      </c>
      <c r="E439" s="70" t="s">
        <v>1659</v>
      </c>
      <c r="F439" s="70" t="str">
        <f t="shared" si="74"/>
        <v>v.KPI.SCR.Custom.Expression4</v>
      </c>
      <c r="G439" s="72" t="s">
        <v>1831</v>
      </c>
      <c r="H439" s="70" t="str">
        <f t="shared" si="73"/>
        <v>''&amp;chr(36)&amp;'(v.KPI.SCR.Aux.CoGS.Expression4)'</v>
      </c>
      <c r="J439" s="70" t="s">
        <v>1827</v>
      </c>
      <c r="K439" s="70">
        <v>1</v>
      </c>
    </row>
    <row r="440" spans="1:11" s="70" customFormat="1" ht="12.75" customHeight="1" x14ac:dyDescent="0.25">
      <c r="A440" s="70" t="s">
        <v>9</v>
      </c>
      <c r="B440" s="71" t="s">
        <v>7</v>
      </c>
      <c r="C440" s="70" t="s">
        <v>26</v>
      </c>
      <c r="D440" s="70" t="s">
        <v>1182</v>
      </c>
      <c r="E440" s="70" t="s">
        <v>1660</v>
      </c>
      <c r="F440" s="70" t="str">
        <f t="shared" si="74"/>
        <v>v.KPI.SCR.Custom.Expression5</v>
      </c>
      <c r="G440" s="72" t="s">
        <v>1832</v>
      </c>
      <c r="H440" s="70" t="str">
        <f t="shared" si="73"/>
        <v>''&amp;chr(36)&amp;'(v.KPI.SCR.Aux.CoGS.Expression5)'</v>
      </c>
      <c r="J440" s="70" t="s">
        <v>1827</v>
      </c>
      <c r="K440" s="70">
        <v>1</v>
      </c>
    </row>
    <row r="441" spans="1:11" s="70" customFormat="1" ht="12.75" customHeight="1" x14ac:dyDescent="0.25">
      <c r="A441" s="70" t="s">
        <v>9</v>
      </c>
      <c r="B441" s="71" t="s">
        <v>7</v>
      </c>
      <c r="C441" s="70" t="s">
        <v>26</v>
      </c>
      <c r="D441" s="70" t="s">
        <v>1182</v>
      </c>
      <c r="E441" s="70" t="s">
        <v>1661</v>
      </c>
      <c r="F441" s="70" t="str">
        <f t="shared" si="74"/>
        <v>v.KPI.SCR.Custom.Expression6</v>
      </c>
      <c r="G441" s="72" t="s">
        <v>1833</v>
      </c>
      <c r="H441" s="70" t="str">
        <f t="shared" si="73"/>
        <v>''&amp;chr(36)&amp;'(v.KPI.SCR.Aux.CoGS.Expression6)'</v>
      </c>
      <c r="J441" s="70" t="s">
        <v>1827</v>
      </c>
      <c r="K441" s="70">
        <v>1</v>
      </c>
    </row>
    <row r="442" spans="1:11" s="70" customFormat="1" x14ac:dyDescent="0.25">
      <c r="A442" s="70" t="s">
        <v>9</v>
      </c>
      <c r="B442" s="71" t="s">
        <v>7</v>
      </c>
      <c r="C442" s="70" t="s">
        <v>26</v>
      </c>
      <c r="D442" s="70" t="s">
        <v>1182</v>
      </c>
      <c r="E442" s="70" t="s">
        <v>1834</v>
      </c>
      <c r="F442" s="70" t="str">
        <f t="shared" ref="F442:F455" si="75">CONCATENATE(A442,".",B442,".",C442,".",D442,".",E442)</f>
        <v>v.KPI.SCR.Custom.Expression7</v>
      </c>
      <c r="G442" s="72" t="s">
        <v>1838</v>
      </c>
      <c r="H442" s="70" t="str">
        <f t="shared" ref="H442:H451" si="76">"'"&amp;SUBSTITUTE(SUBSTITUTE(G442,"'","'&amp;chr(39)&amp;'"),"$","'&amp;chr(36)&amp;'")&amp;"'"</f>
        <v>''&amp;chr(36)&amp;'(v.KPI.SCR.Aux.CoGS.Expression7)'</v>
      </c>
      <c r="J442" s="70" t="s">
        <v>1827</v>
      </c>
      <c r="K442" s="70">
        <v>1</v>
      </c>
    </row>
    <row r="443" spans="1:11" s="70" customFormat="1" ht="6.75" customHeight="1" x14ac:dyDescent="0.25">
      <c r="A443" s="70" t="s">
        <v>9</v>
      </c>
      <c r="B443" s="71" t="s">
        <v>7</v>
      </c>
      <c r="C443" s="70" t="s">
        <v>26</v>
      </c>
      <c r="D443" s="70" t="s">
        <v>1182</v>
      </c>
      <c r="E443" s="70" t="s">
        <v>1835</v>
      </c>
      <c r="F443" s="70" t="str">
        <f t="shared" si="75"/>
        <v>v.KPI.SCR.Custom.Expression8</v>
      </c>
      <c r="G443" s="72" t="s">
        <v>1839</v>
      </c>
      <c r="H443" s="70" t="str">
        <f t="shared" si="76"/>
        <v>''&amp;chr(36)&amp;'(v.KPI.SCR.Aux.CoGS.Expression8)'</v>
      </c>
      <c r="J443" s="70" t="s">
        <v>1827</v>
      </c>
      <c r="K443" s="70">
        <v>1</v>
      </c>
    </row>
    <row r="444" spans="1:11" s="70" customFormat="1" ht="13.5" customHeight="1" x14ac:dyDescent="0.25">
      <c r="A444" s="70" t="s">
        <v>9</v>
      </c>
      <c r="B444" s="71" t="s">
        <v>7</v>
      </c>
      <c r="C444" s="70" t="s">
        <v>26</v>
      </c>
      <c r="D444" s="70" t="s">
        <v>1182</v>
      </c>
      <c r="E444" s="70" t="s">
        <v>1836</v>
      </c>
      <c r="F444" s="70" t="str">
        <f t="shared" si="75"/>
        <v>v.KPI.SCR.Custom.Expression9</v>
      </c>
      <c r="G444" s="72" t="s">
        <v>1840</v>
      </c>
      <c r="H444" s="70" t="str">
        <f t="shared" si="76"/>
        <v>''&amp;chr(36)&amp;'(v.KPI.SCR.Aux.CoGS.Expression9)'</v>
      </c>
      <c r="J444" s="70" t="s">
        <v>1827</v>
      </c>
      <c r="K444" s="70">
        <v>1</v>
      </c>
    </row>
    <row r="445" spans="1:11" s="70" customFormat="1" ht="14.25" customHeight="1" x14ac:dyDescent="0.25">
      <c r="A445" s="70" t="s">
        <v>9</v>
      </c>
      <c r="B445" s="71" t="s">
        <v>7</v>
      </c>
      <c r="C445" s="70" t="s">
        <v>26</v>
      </c>
      <c r="D445" s="70" t="s">
        <v>1182</v>
      </c>
      <c r="E445" s="70" t="s">
        <v>1837</v>
      </c>
      <c r="F445" s="70" t="str">
        <f t="shared" si="75"/>
        <v>v.KPI.SCR.Custom.Expression10</v>
      </c>
      <c r="G445" s="72" t="s">
        <v>1841</v>
      </c>
      <c r="H445" s="70" t="str">
        <f t="shared" si="76"/>
        <v>''&amp;chr(36)&amp;'(v.KPI.SCR.Aux.CoGS.Expression10)'</v>
      </c>
      <c r="J445" s="70" t="s">
        <v>1827</v>
      </c>
      <c r="K445" s="70">
        <v>1</v>
      </c>
    </row>
    <row r="446" spans="1:11" s="70" customFormat="1" ht="12" customHeight="1" x14ac:dyDescent="0.25">
      <c r="A446" s="70" t="s">
        <v>9</v>
      </c>
      <c r="B446" s="71" t="s">
        <v>7</v>
      </c>
      <c r="C446" s="70" t="s">
        <v>26</v>
      </c>
      <c r="D446" s="70" t="s">
        <v>1182</v>
      </c>
      <c r="E446" s="70" t="s">
        <v>1842</v>
      </c>
      <c r="F446" s="70" t="str">
        <f t="shared" si="75"/>
        <v>v.KPI.SCR.Custom.Expression11</v>
      </c>
      <c r="G446" s="72" t="s">
        <v>1852</v>
      </c>
      <c r="H446" s="70" t="str">
        <f t="shared" si="76"/>
        <v>''&amp;chr(36)&amp;'(v.KPI.SCR.Aux.CoGS.Expression11)'</v>
      </c>
      <c r="J446" s="70" t="s">
        <v>1827</v>
      </c>
      <c r="K446" s="70">
        <v>1</v>
      </c>
    </row>
    <row r="447" spans="1:11" s="70" customFormat="1" ht="21.75" customHeight="1" x14ac:dyDescent="0.25">
      <c r="A447" s="70" t="s">
        <v>9</v>
      </c>
      <c r="B447" s="71" t="s">
        <v>7</v>
      </c>
      <c r="C447" s="70" t="s">
        <v>26</v>
      </c>
      <c r="D447" s="70" t="s">
        <v>1182</v>
      </c>
      <c r="E447" s="70" t="s">
        <v>1843</v>
      </c>
      <c r="F447" s="70" t="str">
        <f t="shared" si="75"/>
        <v>v.KPI.SCR.Custom.Expression12</v>
      </c>
      <c r="G447" s="72" t="s">
        <v>1853</v>
      </c>
      <c r="H447" s="70" t="str">
        <f t="shared" si="76"/>
        <v>''&amp;chr(36)&amp;'(v.KPI.SCR.Aux.CoGS.Expression12)'</v>
      </c>
      <c r="J447" s="70" t="s">
        <v>1827</v>
      </c>
      <c r="K447" s="70">
        <v>1</v>
      </c>
    </row>
    <row r="448" spans="1:11" s="70" customFormat="1" ht="12" customHeight="1" x14ac:dyDescent="0.25">
      <c r="A448" s="70" t="s">
        <v>9</v>
      </c>
      <c r="B448" s="71" t="s">
        <v>7</v>
      </c>
      <c r="C448" s="70" t="s">
        <v>26</v>
      </c>
      <c r="D448" s="70" t="s">
        <v>1182</v>
      </c>
      <c r="E448" s="70" t="s">
        <v>1844</v>
      </c>
      <c r="F448" s="70" t="str">
        <f t="shared" si="75"/>
        <v>v.KPI.SCR.Custom.Expression13</v>
      </c>
      <c r="G448" s="72" t="s">
        <v>1854</v>
      </c>
      <c r="H448" s="70" t="str">
        <f t="shared" si="76"/>
        <v>''&amp;chr(36)&amp;'(v.KPI.SCR.Aux.CoGS.Expression13)'</v>
      </c>
      <c r="J448" s="70" t="s">
        <v>1827</v>
      </c>
      <c r="K448" s="70">
        <v>1</v>
      </c>
    </row>
    <row r="449" spans="1:11" s="70" customFormat="1" ht="12" customHeight="1" x14ac:dyDescent="0.25">
      <c r="A449" s="70" t="s">
        <v>9</v>
      </c>
      <c r="B449" s="71" t="s">
        <v>7</v>
      </c>
      <c r="C449" s="70" t="s">
        <v>26</v>
      </c>
      <c r="D449" s="70" t="s">
        <v>1182</v>
      </c>
      <c r="E449" s="70" t="s">
        <v>1845</v>
      </c>
      <c r="F449" s="70" t="str">
        <f t="shared" si="75"/>
        <v>v.KPI.SCR.Custom.Expression14</v>
      </c>
      <c r="G449" s="72" t="s">
        <v>1855</v>
      </c>
      <c r="H449" s="70" t="str">
        <f t="shared" si="76"/>
        <v>''&amp;chr(36)&amp;'(v.KPI.SCR.Aux.CoGS.Expression14)'</v>
      </c>
      <c r="J449" s="70" t="s">
        <v>1827</v>
      </c>
      <c r="K449" s="70">
        <v>1</v>
      </c>
    </row>
    <row r="450" spans="1:11" s="70" customFormat="1" ht="9" customHeight="1" x14ac:dyDescent="0.25">
      <c r="A450" s="70" t="s">
        <v>9</v>
      </c>
      <c r="B450" s="71" t="s">
        <v>7</v>
      </c>
      <c r="C450" s="70" t="s">
        <v>26</v>
      </c>
      <c r="D450" s="70" t="s">
        <v>1182</v>
      </c>
      <c r="E450" s="70" t="s">
        <v>1846</v>
      </c>
      <c r="F450" s="70" t="str">
        <f t="shared" si="75"/>
        <v>v.KPI.SCR.Custom.Expression15</v>
      </c>
      <c r="G450" s="72" t="s">
        <v>1856</v>
      </c>
      <c r="H450" s="70" t="str">
        <f t="shared" si="76"/>
        <v>''&amp;chr(36)&amp;'(v.KPI.SCR.Aux.CoGS.Expression15)'</v>
      </c>
      <c r="J450" s="70" t="s">
        <v>1827</v>
      </c>
      <c r="K450" s="70">
        <v>1</v>
      </c>
    </row>
    <row r="451" spans="1:11" s="70" customFormat="1" ht="12" customHeight="1" x14ac:dyDescent="0.25">
      <c r="A451" s="70" t="s">
        <v>9</v>
      </c>
      <c r="B451" s="71" t="s">
        <v>7</v>
      </c>
      <c r="C451" s="70" t="s">
        <v>26</v>
      </c>
      <c r="D451" s="70" t="s">
        <v>1182</v>
      </c>
      <c r="E451" s="70" t="s">
        <v>1847</v>
      </c>
      <c r="F451" s="70" t="str">
        <f t="shared" si="75"/>
        <v>v.KPI.SCR.Custom.Expression16</v>
      </c>
      <c r="G451" s="72" t="s">
        <v>1857</v>
      </c>
      <c r="H451" s="70" t="str">
        <f t="shared" si="76"/>
        <v>''&amp;chr(36)&amp;'(v.KPI.SCR.Aux.CoGS.Expression16)'</v>
      </c>
      <c r="J451" s="70" t="s">
        <v>1827</v>
      </c>
      <c r="K451" s="70">
        <v>1</v>
      </c>
    </row>
    <row r="452" spans="1:11" s="70" customFormat="1" ht="18" customHeight="1" x14ac:dyDescent="0.25">
      <c r="A452" s="70" t="s">
        <v>9</v>
      </c>
      <c r="B452" s="71" t="s">
        <v>7</v>
      </c>
      <c r="C452" s="70" t="s">
        <v>26</v>
      </c>
      <c r="D452" s="70" t="s">
        <v>1182</v>
      </c>
      <c r="E452" s="70" t="s">
        <v>1848</v>
      </c>
      <c r="F452" s="70" t="str">
        <f t="shared" si="75"/>
        <v>v.KPI.SCR.Custom.Expression17</v>
      </c>
      <c r="G452" s="72" t="s">
        <v>1858</v>
      </c>
      <c r="H452" s="70" t="str">
        <f t="shared" ref="H452:H455" si="77">"'"&amp;SUBSTITUTE(SUBSTITUTE(G452,"'","'&amp;chr(39)&amp;'"),"$","'&amp;chr(36)&amp;'")&amp;"'"</f>
        <v>''&amp;chr(36)&amp;'(v.KPI.SCR.Aux.CoGS.Expression17)'</v>
      </c>
      <c r="J452" s="70" t="s">
        <v>1827</v>
      </c>
      <c r="K452" s="70">
        <v>1</v>
      </c>
    </row>
    <row r="453" spans="1:11" s="70" customFormat="1" ht="14.25" customHeight="1" x14ac:dyDescent="0.25">
      <c r="A453" s="70" t="s">
        <v>9</v>
      </c>
      <c r="B453" s="71" t="s">
        <v>7</v>
      </c>
      <c r="C453" s="70" t="s">
        <v>26</v>
      </c>
      <c r="D453" s="70" t="s">
        <v>1182</v>
      </c>
      <c r="E453" s="70" t="s">
        <v>1849</v>
      </c>
      <c r="F453" s="70" t="str">
        <f t="shared" si="75"/>
        <v>v.KPI.SCR.Custom.Expression18</v>
      </c>
      <c r="G453" s="72" t="s">
        <v>1859</v>
      </c>
      <c r="H453" s="70" t="str">
        <f t="shared" si="77"/>
        <v>''&amp;chr(36)&amp;'(v.KPI.SCR.Aux.CoGS.Expression18)'</v>
      </c>
      <c r="J453" s="70" t="s">
        <v>1827</v>
      </c>
      <c r="K453" s="70">
        <v>1</v>
      </c>
    </row>
    <row r="454" spans="1:11" s="70" customFormat="1" ht="7.5" customHeight="1" x14ac:dyDescent="0.25">
      <c r="A454" s="70" t="s">
        <v>9</v>
      </c>
      <c r="B454" s="71" t="s">
        <v>7</v>
      </c>
      <c r="C454" s="70" t="s">
        <v>26</v>
      </c>
      <c r="D454" s="70" t="s">
        <v>1182</v>
      </c>
      <c r="E454" s="70" t="s">
        <v>1850</v>
      </c>
      <c r="F454" s="70" t="str">
        <f t="shared" si="75"/>
        <v>v.KPI.SCR.Custom.Expression19</v>
      </c>
      <c r="G454" s="72" t="s">
        <v>1860</v>
      </c>
      <c r="H454" s="70" t="str">
        <f t="shared" si="77"/>
        <v>''&amp;chr(36)&amp;'(v.KPI.SCR.Aux.CoGS.Expression19)'</v>
      </c>
      <c r="J454" s="70" t="s">
        <v>1827</v>
      </c>
      <c r="K454" s="70">
        <v>1</v>
      </c>
    </row>
    <row r="455" spans="1:11" s="70" customFormat="1" ht="13.5" customHeight="1" x14ac:dyDescent="0.25">
      <c r="A455" s="70" t="s">
        <v>9</v>
      </c>
      <c r="B455" s="71" t="s">
        <v>7</v>
      </c>
      <c r="C455" s="70" t="s">
        <v>26</v>
      </c>
      <c r="D455" s="70" t="s">
        <v>1182</v>
      </c>
      <c r="E455" s="70" t="s">
        <v>1851</v>
      </c>
      <c r="F455" s="70" t="str">
        <f t="shared" si="75"/>
        <v>v.KPI.SCR.Custom.Expression20</v>
      </c>
      <c r="G455" s="72" t="s">
        <v>1861</v>
      </c>
      <c r="H455" s="70" t="str">
        <f t="shared" si="77"/>
        <v>''&amp;chr(36)&amp;'(v.KPI.SCR.Aux.CoGS.Expression20)'</v>
      </c>
      <c r="J455" s="70" t="s">
        <v>1827</v>
      </c>
      <c r="K455" s="70">
        <v>1</v>
      </c>
    </row>
  </sheetData>
  <autoFilter ref="A1:K455">
    <filterColumn colId="3">
      <filters>
        <filter val="CoGS"/>
        <filter val="NetTradeSales"/>
      </filters>
    </filterColumn>
    <filterColumn colId="4">
      <filters>
        <filter val="SalesValueUSD.R1"/>
        <filter val="Total.Comp.R2"/>
        <filter val="Total.R1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287"/>
  <sheetViews>
    <sheetView workbookViewId="0">
      <pane ySplit="1" topLeftCell="A155" activePane="bottomLeft" state="frozen"/>
      <selection pane="bottomLeft" activeCell="E50" sqref="E50"/>
    </sheetView>
  </sheetViews>
  <sheetFormatPr defaultColWidth="9.140625" defaultRowHeight="15" x14ac:dyDescent="0.25"/>
  <cols>
    <col min="1" max="1" width="19.7109375" style="11" customWidth="1"/>
    <col min="2" max="2" width="41.28515625" style="11" bestFit="1" customWidth="1"/>
    <col min="3" max="3" width="26.7109375" style="11" bestFit="1" customWidth="1"/>
    <col min="4" max="4" width="17.85546875" style="11" bestFit="1" customWidth="1"/>
    <col min="5" max="5" width="35.140625" style="11" bestFit="1" customWidth="1"/>
    <col min="6" max="6" width="47.140625" style="11" customWidth="1"/>
    <col min="7" max="7" width="67.7109375" style="11" customWidth="1"/>
    <col min="8" max="8" width="20.85546875" style="11" customWidth="1"/>
    <col min="9" max="16384" width="9.140625" style="11"/>
  </cols>
  <sheetData>
    <row r="1" spans="1:11" x14ac:dyDescent="0.25">
      <c r="A1" s="4" t="s">
        <v>12</v>
      </c>
      <c r="B1" s="4" t="s">
        <v>13</v>
      </c>
      <c r="C1" s="4" t="s">
        <v>14</v>
      </c>
      <c r="D1" s="4" t="s">
        <v>25</v>
      </c>
      <c r="E1" s="4" t="s">
        <v>15</v>
      </c>
      <c r="F1" s="4" t="s">
        <v>16</v>
      </c>
      <c r="G1" s="4" t="s">
        <v>17</v>
      </c>
      <c r="H1" s="4" t="s">
        <v>18</v>
      </c>
      <c r="I1" s="14" t="s">
        <v>26</v>
      </c>
    </row>
    <row r="2" spans="1:11" x14ac:dyDescent="0.25">
      <c r="A2" s="11">
        <v>1</v>
      </c>
      <c r="B2" s="11" t="s">
        <v>52</v>
      </c>
      <c r="C2" s="11" t="s">
        <v>929</v>
      </c>
      <c r="E2" s="21" t="s">
        <v>941</v>
      </c>
      <c r="F2" s="6" t="str">
        <f t="shared" ref="F2:F72" si="0">IF(D2="",C2&amp;"|"&amp;E2,C2&amp;"|"&amp;D2&amp;"|"&amp;E2)</f>
        <v>R1 CostCompConsMixed|CostValueUSD_F_JnJ R1</v>
      </c>
      <c r="G2" s="11" t="s">
        <v>280</v>
      </c>
      <c r="H2" s="23" t="s">
        <v>65</v>
      </c>
      <c r="I2" s="11">
        <v>1</v>
      </c>
    </row>
    <row r="3" spans="1:11" x14ac:dyDescent="0.25">
      <c r="A3" s="21">
        <v>2</v>
      </c>
      <c r="B3" s="21" t="s">
        <v>52</v>
      </c>
      <c r="C3" s="21" t="s">
        <v>929</v>
      </c>
      <c r="E3" s="21" t="s">
        <v>942</v>
      </c>
      <c r="F3" s="19" t="str">
        <f t="shared" si="0"/>
        <v>R1 CostCompConsMixed|CostValueUSD_F_Oth R1</v>
      </c>
      <c r="G3" s="11" t="s">
        <v>281</v>
      </c>
      <c r="H3" s="23" t="s">
        <v>65</v>
      </c>
      <c r="I3" s="21">
        <v>1</v>
      </c>
      <c r="K3" s="16"/>
    </row>
    <row r="4" spans="1:11" x14ac:dyDescent="0.25">
      <c r="A4" s="21">
        <v>3</v>
      </c>
      <c r="B4" s="21" t="s">
        <v>52</v>
      </c>
      <c r="C4" s="21" t="s">
        <v>929</v>
      </c>
      <c r="E4" s="21" t="s">
        <v>943</v>
      </c>
      <c r="F4" s="19" t="str">
        <f t="shared" si="0"/>
        <v>R1 CostCompConsMixed|CostValueUSD_F_Ovh R1</v>
      </c>
      <c r="G4" s="11" t="s">
        <v>282</v>
      </c>
      <c r="H4" s="23" t="s">
        <v>65</v>
      </c>
      <c r="I4" s="21">
        <v>1</v>
      </c>
      <c r="K4" s="16"/>
    </row>
    <row r="5" spans="1:11" x14ac:dyDescent="0.25">
      <c r="A5" s="21">
        <v>4</v>
      </c>
      <c r="B5" s="21" t="s">
        <v>52</v>
      </c>
      <c r="C5" s="21" t="s">
        <v>929</v>
      </c>
      <c r="E5" s="21" t="s">
        <v>944</v>
      </c>
      <c r="F5" s="19" t="str">
        <f t="shared" si="0"/>
        <v>R1 CostCompConsMixed|CostValueUSD_Labour R1</v>
      </c>
      <c r="G5" s="11" t="s">
        <v>283</v>
      </c>
      <c r="H5" s="23" t="s">
        <v>65</v>
      </c>
      <c r="I5" s="21">
        <v>1</v>
      </c>
      <c r="K5" s="16"/>
    </row>
    <row r="6" spans="1:11" x14ac:dyDescent="0.25">
      <c r="A6" s="21">
        <v>5</v>
      </c>
      <c r="B6" s="21" t="s">
        <v>52</v>
      </c>
      <c r="C6" s="21" t="s">
        <v>929</v>
      </c>
      <c r="E6" s="21" t="s">
        <v>945</v>
      </c>
      <c r="F6" s="19" t="str">
        <f t="shared" si="0"/>
        <v>R1 CostCompConsMixed|CostValueUSD_M_JnJ R1</v>
      </c>
      <c r="G6" s="11" t="s">
        <v>284</v>
      </c>
      <c r="H6" s="23" t="s">
        <v>65</v>
      </c>
      <c r="I6" s="21">
        <v>1</v>
      </c>
    </row>
    <row r="7" spans="1:11" x14ac:dyDescent="0.25">
      <c r="A7" s="21">
        <v>6</v>
      </c>
      <c r="B7" s="21" t="s">
        <v>52</v>
      </c>
      <c r="C7" s="21" t="s">
        <v>929</v>
      </c>
      <c r="E7" s="21" t="s">
        <v>946</v>
      </c>
      <c r="F7" s="19" t="str">
        <f t="shared" si="0"/>
        <v>R1 CostCompConsMixed|CostValueUSD_M_Oth R1</v>
      </c>
      <c r="G7" s="11" t="s">
        <v>285</v>
      </c>
      <c r="H7" s="23" t="s">
        <v>65</v>
      </c>
      <c r="I7" s="21">
        <v>1</v>
      </c>
    </row>
    <row r="8" spans="1:11" x14ac:dyDescent="0.25">
      <c r="A8" s="21">
        <v>7</v>
      </c>
      <c r="B8" s="21" t="s">
        <v>52</v>
      </c>
      <c r="C8" s="21" t="s">
        <v>929</v>
      </c>
      <c r="E8" s="21" t="s">
        <v>947</v>
      </c>
      <c r="F8" s="19" t="str">
        <f t="shared" si="0"/>
        <v>R1 CostCompConsMixed|CostValueUSD_Remaining R1</v>
      </c>
      <c r="G8" s="11" t="s">
        <v>286</v>
      </c>
      <c r="H8" s="23" t="s">
        <v>65</v>
      </c>
      <c r="I8" s="21">
        <v>1</v>
      </c>
    </row>
    <row r="9" spans="1:11" x14ac:dyDescent="0.25">
      <c r="A9" s="21">
        <v>8</v>
      </c>
      <c r="B9" s="21" t="s">
        <v>52</v>
      </c>
      <c r="C9" s="21" t="s">
        <v>929</v>
      </c>
      <c r="E9" s="21" t="s">
        <v>948</v>
      </c>
      <c r="F9" s="19" t="str">
        <f t="shared" si="0"/>
        <v>R1 CostCompConsMixed|CostValueUSD_V_Ovh R1</v>
      </c>
      <c r="G9" s="11" t="s">
        <v>287</v>
      </c>
      <c r="H9" s="23" t="s">
        <v>65</v>
      </c>
      <c r="I9" s="21">
        <v>1</v>
      </c>
    </row>
    <row r="10" spans="1:11" x14ac:dyDescent="0.25">
      <c r="A10" s="21">
        <v>9</v>
      </c>
      <c r="B10" s="21" t="s">
        <v>52</v>
      </c>
      <c r="C10" s="21" t="s">
        <v>929</v>
      </c>
      <c r="E10" s="21" t="s">
        <v>949</v>
      </c>
      <c r="F10" s="19" t="str">
        <f t="shared" si="0"/>
        <v>R1 CostCompConsMixed|CostValueUSD_Total R1</v>
      </c>
      <c r="G10" s="11" t="s">
        <v>292</v>
      </c>
      <c r="H10" s="23" t="s">
        <v>65</v>
      </c>
      <c r="I10" s="21">
        <v>1</v>
      </c>
    </row>
    <row r="11" spans="1:11" s="21" customFormat="1" x14ac:dyDescent="0.25">
      <c r="A11" s="21">
        <v>10</v>
      </c>
      <c r="B11" s="21" t="s">
        <v>52</v>
      </c>
      <c r="C11" s="21" t="s">
        <v>929</v>
      </c>
      <c r="E11" s="21" t="s">
        <v>1758</v>
      </c>
      <c r="F11" s="19" t="str">
        <f t="shared" si="0"/>
        <v>R1 CostCompConsMixed|CostValueLC_Total R1</v>
      </c>
      <c r="G11" s="21" t="s">
        <v>1753</v>
      </c>
      <c r="H11" s="23" t="s">
        <v>65</v>
      </c>
      <c r="I11" s="21">
        <v>1</v>
      </c>
    </row>
    <row r="12" spans="1:11" s="21" customFormat="1" x14ac:dyDescent="0.25">
      <c r="A12" s="21">
        <v>11</v>
      </c>
      <c r="B12" s="21" t="s">
        <v>52</v>
      </c>
      <c r="C12" s="21" t="s">
        <v>929</v>
      </c>
      <c r="E12" s="21" t="s">
        <v>1192</v>
      </c>
      <c r="F12" s="19" t="str">
        <f t="shared" si="0"/>
        <v>R1 CostCompConsMixed|IntermediateSystemCost R1</v>
      </c>
      <c r="G12" s="21" t="s">
        <v>1188</v>
      </c>
      <c r="H12" s="23" t="s">
        <v>65</v>
      </c>
      <c r="I12" s="21">
        <v>1</v>
      </c>
    </row>
    <row r="13" spans="1:11" s="21" customFormat="1" x14ac:dyDescent="0.25">
      <c r="A13" s="21">
        <v>12</v>
      </c>
      <c r="B13" s="21" t="s">
        <v>52</v>
      </c>
      <c r="C13" s="21" t="s">
        <v>1372</v>
      </c>
      <c r="E13" s="21" t="s">
        <v>941</v>
      </c>
      <c r="F13" s="19" t="str">
        <f t="shared" si="0"/>
        <v>R1 STD Calculated CostComp|CostValueUSD_F_JnJ R1</v>
      </c>
      <c r="G13" s="21" t="s">
        <v>343</v>
      </c>
      <c r="H13" s="23" t="s">
        <v>65</v>
      </c>
      <c r="I13" s="21">
        <v>1</v>
      </c>
    </row>
    <row r="14" spans="1:11" s="21" customFormat="1" x14ac:dyDescent="0.25">
      <c r="A14" s="21">
        <v>13</v>
      </c>
      <c r="B14" s="21" t="s">
        <v>52</v>
      </c>
      <c r="C14" s="21" t="s">
        <v>1372</v>
      </c>
      <c r="E14" s="21" t="s">
        <v>942</v>
      </c>
      <c r="F14" s="19" t="str">
        <f t="shared" si="0"/>
        <v>R1 STD Calculated CostComp|CostValueUSD_F_Oth R1</v>
      </c>
      <c r="G14" s="21" t="s">
        <v>344</v>
      </c>
      <c r="H14" s="23" t="s">
        <v>65</v>
      </c>
      <c r="I14" s="21">
        <v>1</v>
      </c>
      <c r="K14" s="23"/>
    </row>
    <row r="15" spans="1:11" s="21" customFormat="1" x14ac:dyDescent="0.25">
      <c r="A15" s="21">
        <v>14</v>
      </c>
      <c r="B15" s="21" t="s">
        <v>52</v>
      </c>
      <c r="C15" s="21" t="s">
        <v>1372</v>
      </c>
      <c r="E15" s="21" t="s">
        <v>943</v>
      </c>
      <c r="F15" s="19" t="str">
        <f t="shared" si="0"/>
        <v>R1 STD Calculated CostComp|CostValueUSD_F_Ovh R1</v>
      </c>
      <c r="G15" s="21" t="s">
        <v>345</v>
      </c>
      <c r="H15" s="23" t="s">
        <v>65</v>
      </c>
      <c r="I15" s="21">
        <v>1</v>
      </c>
      <c r="K15" s="23"/>
    </row>
    <row r="16" spans="1:11" s="21" customFormat="1" x14ac:dyDescent="0.25">
      <c r="A16" s="21">
        <v>15</v>
      </c>
      <c r="B16" s="21" t="s">
        <v>52</v>
      </c>
      <c r="C16" s="21" t="s">
        <v>1372</v>
      </c>
      <c r="E16" s="21" t="s">
        <v>944</v>
      </c>
      <c r="F16" s="19" t="str">
        <f t="shared" si="0"/>
        <v>R1 STD Calculated CostComp|CostValueUSD_Labour R1</v>
      </c>
      <c r="G16" s="21" t="s">
        <v>346</v>
      </c>
      <c r="H16" s="23" t="s">
        <v>65</v>
      </c>
      <c r="I16" s="21">
        <v>1</v>
      </c>
      <c r="K16" s="23"/>
    </row>
    <row r="17" spans="1:9" s="21" customFormat="1" x14ac:dyDescent="0.25">
      <c r="A17" s="21">
        <v>16</v>
      </c>
      <c r="B17" s="21" t="s">
        <v>52</v>
      </c>
      <c r="C17" s="21" t="s">
        <v>1372</v>
      </c>
      <c r="E17" s="21" t="s">
        <v>945</v>
      </c>
      <c r="F17" s="19" t="str">
        <f t="shared" si="0"/>
        <v>R1 STD Calculated CostComp|CostValueUSD_M_JnJ R1</v>
      </c>
      <c r="G17" s="21" t="s">
        <v>347</v>
      </c>
      <c r="H17" s="23" t="s">
        <v>65</v>
      </c>
      <c r="I17" s="21">
        <v>1</v>
      </c>
    </row>
    <row r="18" spans="1:9" s="21" customFormat="1" x14ac:dyDescent="0.25">
      <c r="A18" s="21">
        <v>17</v>
      </c>
      <c r="B18" s="21" t="s">
        <v>52</v>
      </c>
      <c r="C18" s="21" t="s">
        <v>1372</v>
      </c>
      <c r="E18" s="21" t="s">
        <v>946</v>
      </c>
      <c r="F18" s="19" t="str">
        <f t="shared" si="0"/>
        <v>R1 STD Calculated CostComp|CostValueUSD_M_Oth R1</v>
      </c>
      <c r="G18" s="21" t="s">
        <v>348</v>
      </c>
      <c r="H18" s="23" t="s">
        <v>65</v>
      </c>
      <c r="I18" s="21">
        <v>1</v>
      </c>
    </row>
    <row r="19" spans="1:9" s="21" customFormat="1" x14ac:dyDescent="0.25">
      <c r="A19" s="21">
        <v>18</v>
      </c>
      <c r="B19" s="21" t="s">
        <v>52</v>
      </c>
      <c r="C19" s="21" t="s">
        <v>1372</v>
      </c>
      <c r="E19" s="21" t="s">
        <v>947</v>
      </c>
      <c r="F19" s="19" t="str">
        <f t="shared" si="0"/>
        <v>R1 STD Calculated CostComp|CostValueUSD_Remaining R1</v>
      </c>
      <c r="G19" s="21" t="s">
        <v>349</v>
      </c>
      <c r="H19" s="23" t="s">
        <v>65</v>
      </c>
      <c r="I19" s="21">
        <v>1</v>
      </c>
    </row>
    <row r="20" spans="1:9" s="21" customFormat="1" x14ac:dyDescent="0.25">
      <c r="A20" s="21">
        <v>19</v>
      </c>
      <c r="B20" s="21" t="s">
        <v>52</v>
      </c>
      <c r="C20" s="21" t="s">
        <v>1372</v>
      </c>
      <c r="E20" s="21" t="s">
        <v>948</v>
      </c>
      <c r="F20" s="19" t="str">
        <f t="shared" si="0"/>
        <v>R1 STD Calculated CostComp|CostValueUSD_V_Ovh R1</v>
      </c>
      <c r="G20" s="21" t="s">
        <v>350</v>
      </c>
      <c r="H20" s="23" t="s">
        <v>65</v>
      </c>
      <c r="I20" s="21">
        <v>1</v>
      </c>
    </row>
    <row r="21" spans="1:9" s="21" customFormat="1" x14ac:dyDescent="0.25">
      <c r="A21" s="21">
        <v>20</v>
      </c>
      <c r="B21" s="21" t="s">
        <v>52</v>
      </c>
      <c r="C21" s="21" t="s">
        <v>1372</v>
      </c>
      <c r="E21" s="21" t="s">
        <v>949</v>
      </c>
      <c r="F21" s="19" t="str">
        <f t="shared" si="0"/>
        <v>R1 STD Calculated CostComp|CostValueUSD_Total R1</v>
      </c>
      <c r="G21" s="21" t="s">
        <v>351</v>
      </c>
      <c r="H21" s="23" t="s">
        <v>65</v>
      </c>
      <c r="I21" s="21">
        <v>1</v>
      </c>
    </row>
    <row r="22" spans="1:9" s="21" customFormat="1" x14ac:dyDescent="0.25">
      <c r="A22" s="21">
        <v>21</v>
      </c>
      <c r="B22" s="21" t="s">
        <v>52</v>
      </c>
      <c r="C22" s="21" t="s">
        <v>1372</v>
      </c>
      <c r="E22" s="21" t="s">
        <v>1758</v>
      </c>
      <c r="F22" s="19" t="str">
        <f t="shared" si="0"/>
        <v>R1 STD Calculated CostComp|CostValueLC_Total R1</v>
      </c>
      <c r="G22" s="21" t="s">
        <v>1752</v>
      </c>
      <c r="H22" s="23" t="s">
        <v>65</v>
      </c>
      <c r="I22" s="21">
        <v>1</v>
      </c>
    </row>
    <row r="23" spans="1:9" s="21" customFormat="1" x14ac:dyDescent="0.25">
      <c r="A23" s="21">
        <v>22</v>
      </c>
      <c r="B23" s="21" t="s">
        <v>52</v>
      </c>
      <c r="C23" s="21" t="s">
        <v>1372</v>
      </c>
      <c r="E23" s="21" t="s">
        <v>1192</v>
      </c>
      <c r="F23" s="19" t="str">
        <f t="shared" si="0"/>
        <v>R1 STD Calculated CostComp|IntermediateSystemCost R1</v>
      </c>
      <c r="G23" s="21" t="s">
        <v>1189</v>
      </c>
      <c r="H23" s="23" t="s">
        <v>65</v>
      </c>
      <c r="I23" s="21">
        <v>1</v>
      </c>
    </row>
    <row r="24" spans="1:9" s="21" customFormat="1" x14ac:dyDescent="0.25">
      <c r="A24" s="21">
        <v>23</v>
      </c>
      <c r="B24" s="21" t="s">
        <v>52</v>
      </c>
      <c r="C24" s="21" t="s">
        <v>930</v>
      </c>
      <c r="E24" s="21" t="s">
        <v>950</v>
      </c>
      <c r="F24" s="19" t="str">
        <f t="shared" si="0"/>
        <v>R1 STD Cost|CalculatedSystemCost R1</v>
      </c>
      <c r="G24" s="21" t="s">
        <v>547</v>
      </c>
      <c r="H24" s="23" t="s">
        <v>65</v>
      </c>
      <c r="I24" s="21">
        <v>1</v>
      </c>
    </row>
    <row r="25" spans="1:9" x14ac:dyDescent="0.25">
      <c r="A25" s="21">
        <v>24</v>
      </c>
      <c r="B25" s="21" t="s">
        <v>52</v>
      </c>
      <c r="C25" s="21" t="s">
        <v>930</v>
      </c>
      <c r="E25" s="21" t="s">
        <v>951</v>
      </c>
      <c r="F25" s="19" t="str">
        <f t="shared" si="0"/>
        <v>R1 STD Cost|FinalSystemSTDCost R1</v>
      </c>
      <c r="G25" s="11" t="s">
        <v>548</v>
      </c>
      <c r="H25" s="23" t="s">
        <v>65</v>
      </c>
      <c r="I25" s="21">
        <v>1</v>
      </c>
    </row>
    <row r="26" spans="1:9" s="21" customFormat="1" x14ac:dyDescent="0.25">
      <c r="A26" s="21">
        <v>25</v>
      </c>
      <c r="B26" s="21" t="s">
        <v>52</v>
      </c>
      <c r="C26" s="21" t="s">
        <v>930</v>
      </c>
      <c r="E26" s="21" t="s">
        <v>1820</v>
      </c>
      <c r="F26" s="19" t="str">
        <f t="shared" si="0"/>
        <v>R1 STD Cost|FinalSystemSTDCostLC R1</v>
      </c>
      <c r="G26" s="21" t="s">
        <v>1751</v>
      </c>
      <c r="H26" s="23" t="s">
        <v>65</v>
      </c>
      <c r="I26" s="21">
        <v>1</v>
      </c>
    </row>
    <row r="27" spans="1:9" x14ac:dyDescent="0.25">
      <c r="A27" s="21">
        <v>26</v>
      </c>
      <c r="B27" s="21" t="s">
        <v>52</v>
      </c>
      <c r="C27" s="21" t="s">
        <v>930</v>
      </c>
      <c r="E27" s="21" t="s">
        <v>952</v>
      </c>
      <c r="F27" s="19" t="str">
        <f t="shared" si="0"/>
        <v>R1 STD Cost|SalesValue R1</v>
      </c>
      <c r="G27" s="11" t="s">
        <v>549</v>
      </c>
      <c r="H27" s="23" t="s">
        <v>65</v>
      </c>
      <c r="I27" s="21">
        <v>1</v>
      </c>
    </row>
    <row r="28" spans="1:9" x14ac:dyDescent="0.25">
      <c r="A28" s="21">
        <v>27</v>
      </c>
      <c r="B28" s="21" t="s">
        <v>52</v>
      </c>
      <c r="C28" s="21" t="s">
        <v>930</v>
      </c>
      <c r="E28" s="21" t="s">
        <v>953</v>
      </c>
      <c r="F28" s="19" t="str">
        <f t="shared" si="0"/>
        <v>R1 STD Cost|STDSalesQuantity R1</v>
      </c>
      <c r="G28" s="11" t="s">
        <v>550</v>
      </c>
      <c r="H28" s="23" t="s">
        <v>65</v>
      </c>
      <c r="I28" s="21">
        <v>1</v>
      </c>
    </row>
    <row r="29" spans="1:9" x14ac:dyDescent="0.25">
      <c r="A29" s="21">
        <v>28</v>
      </c>
      <c r="B29" s="21" t="s">
        <v>52</v>
      </c>
      <c r="C29" s="21" t="s">
        <v>930</v>
      </c>
      <c r="E29" s="21" t="s">
        <v>954</v>
      </c>
      <c r="F29" s="19" t="str">
        <f t="shared" si="0"/>
        <v>R1 STD Cost|STDSamplesQuantity R1</v>
      </c>
      <c r="G29" s="11" t="s">
        <v>551</v>
      </c>
      <c r="H29" s="23" t="s">
        <v>65</v>
      </c>
      <c r="I29" s="21">
        <v>1</v>
      </c>
    </row>
    <row r="30" spans="1:9" x14ac:dyDescent="0.25">
      <c r="A30" s="21">
        <v>29</v>
      </c>
      <c r="B30" s="21" t="s">
        <v>52</v>
      </c>
      <c r="C30" s="21" t="s">
        <v>930</v>
      </c>
      <c r="E30" s="21" t="s">
        <v>955</v>
      </c>
      <c r="F30" s="19" t="str">
        <f t="shared" si="0"/>
        <v>R1 STD Cost|STDSamples4Quantity R1</v>
      </c>
      <c r="G30" s="11" t="s">
        <v>552</v>
      </c>
      <c r="H30" s="23" t="s">
        <v>65</v>
      </c>
      <c r="I30" s="21">
        <v>1</v>
      </c>
    </row>
    <row r="31" spans="1:9" x14ac:dyDescent="0.25">
      <c r="A31" s="21">
        <v>30</v>
      </c>
      <c r="B31" s="21" t="s">
        <v>52</v>
      </c>
      <c r="C31" s="21" t="s">
        <v>930</v>
      </c>
      <c r="E31" s="21" t="s">
        <v>956</v>
      </c>
      <c r="F31" s="19" t="str">
        <f t="shared" si="0"/>
        <v>R1 STD Cost|STDFreeGoodsQuantity R1</v>
      </c>
      <c r="G31" s="11" t="s">
        <v>553</v>
      </c>
      <c r="H31" s="23" t="s">
        <v>65</v>
      </c>
      <c r="I31" s="21">
        <v>1</v>
      </c>
    </row>
    <row r="32" spans="1:9" x14ac:dyDescent="0.25">
      <c r="A32" s="21">
        <v>31</v>
      </c>
      <c r="B32" s="21" t="s">
        <v>52</v>
      </c>
      <c r="C32" s="21" t="s">
        <v>930</v>
      </c>
      <c r="E32" s="21" t="s">
        <v>957</v>
      </c>
      <c r="F32" s="19" t="str">
        <f t="shared" si="0"/>
        <v>R1 STD Cost|MarketingSysStdCostUSD R1</v>
      </c>
      <c r="G32" s="11" t="s">
        <v>554</v>
      </c>
      <c r="H32" s="23" t="s">
        <v>65</v>
      </c>
      <c r="I32" s="21">
        <v>1</v>
      </c>
    </row>
    <row r="33" spans="1:11" x14ac:dyDescent="0.25">
      <c r="A33" s="21">
        <v>32</v>
      </c>
      <c r="B33" s="21" t="s">
        <v>52</v>
      </c>
      <c r="C33" s="21" t="s">
        <v>930</v>
      </c>
      <c r="E33" s="21" t="s">
        <v>958</v>
      </c>
      <c r="F33" s="19" t="str">
        <f t="shared" si="0"/>
        <v>R1 STD Cost|MarketingSocnisUSD R1</v>
      </c>
      <c r="G33" s="11" t="s">
        <v>555</v>
      </c>
      <c r="H33" s="23" t="s">
        <v>65</v>
      </c>
      <c r="I33" s="21">
        <v>1</v>
      </c>
      <c r="K33" s="16"/>
    </row>
    <row r="34" spans="1:11" x14ac:dyDescent="0.25">
      <c r="A34" s="21">
        <v>33</v>
      </c>
      <c r="B34" s="21" t="s">
        <v>52</v>
      </c>
      <c r="C34" s="21" t="s">
        <v>930</v>
      </c>
      <c r="E34" s="21" t="s">
        <v>959</v>
      </c>
      <c r="F34" s="19" t="str">
        <f t="shared" si="0"/>
        <v>R1 STD Cost|MarketingSocnisDedicatedUSD R1</v>
      </c>
      <c r="G34" s="11" t="s">
        <v>556</v>
      </c>
      <c r="H34" s="23" t="s">
        <v>65</v>
      </c>
      <c r="I34" s="21">
        <v>1</v>
      </c>
      <c r="K34" s="16"/>
    </row>
    <row r="35" spans="1:11" x14ac:dyDescent="0.25">
      <c r="A35" s="21">
        <v>34</v>
      </c>
      <c r="B35" s="21" t="s">
        <v>52</v>
      </c>
      <c r="C35" s="21" t="s">
        <v>930</v>
      </c>
      <c r="E35" s="21" t="s">
        <v>960</v>
      </c>
      <c r="F35" s="19" t="str">
        <f t="shared" si="0"/>
        <v>R1 STD Cost|MarketingCostUSD R1</v>
      </c>
      <c r="G35" s="11" t="s">
        <v>557</v>
      </c>
      <c r="H35" s="23" t="s">
        <v>65</v>
      </c>
      <c r="I35" s="21">
        <v>1</v>
      </c>
      <c r="K35" s="16"/>
    </row>
    <row r="36" spans="1:11" s="21" customFormat="1" x14ac:dyDescent="0.25">
      <c r="A36" s="21">
        <v>35</v>
      </c>
      <c r="B36" s="21" t="s">
        <v>52</v>
      </c>
      <c r="C36" s="21" t="s">
        <v>930</v>
      </c>
      <c r="E36" s="21" t="s">
        <v>1754</v>
      </c>
      <c r="F36" s="19" t="str">
        <f t="shared" si="0"/>
        <v>R1 STD Cost|MarketingSysStdCostLC R1</v>
      </c>
      <c r="G36" s="21" t="s">
        <v>1747</v>
      </c>
      <c r="H36" s="23" t="s">
        <v>65</v>
      </c>
      <c r="I36" s="21">
        <v>1</v>
      </c>
      <c r="K36" s="23"/>
    </row>
    <row r="37" spans="1:11" s="21" customFormat="1" x14ac:dyDescent="0.25">
      <c r="A37" s="21">
        <v>36</v>
      </c>
      <c r="B37" s="21" t="s">
        <v>52</v>
      </c>
      <c r="C37" s="21" t="s">
        <v>930</v>
      </c>
      <c r="E37" s="21" t="s">
        <v>1755</v>
      </c>
      <c r="F37" s="19" t="str">
        <f t="shared" si="0"/>
        <v>R1 STD Cost|MarketingSocnisLC R1</v>
      </c>
      <c r="G37" s="21" t="s">
        <v>1748</v>
      </c>
      <c r="H37" s="23" t="s">
        <v>65</v>
      </c>
      <c r="I37" s="21">
        <v>1</v>
      </c>
      <c r="K37" s="23"/>
    </row>
    <row r="38" spans="1:11" s="21" customFormat="1" x14ac:dyDescent="0.25">
      <c r="A38" s="21">
        <v>37</v>
      </c>
      <c r="B38" s="21" t="s">
        <v>52</v>
      </c>
      <c r="C38" s="21" t="s">
        <v>930</v>
      </c>
      <c r="E38" s="21" t="s">
        <v>1756</v>
      </c>
      <c r="F38" s="19" t="str">
        <f t="shared" si="0"/>
        <v>R1 STD Cost|MarketingSocnisDedicatedLC R1</v>
      </c>
      <c r="G38" s="21" t="s">
        <v>1749</v>
      </c>
      <c r="H38" s="23" t="s">
        <v>65</v>
      </c>
      <c r="I38" s="21">
        <v>1</v>
      </c>
      <c r="K38" s="23"/>
    </row>
    <row r="39" spans="1:11" s="21" customFormat="1" x14ac:dyDescent="0.25">
      <c r="A39" s="21">
        <v>38</v>
      </c>
      <c r="B39" s="21" t="s">
        <v>52</v>
      </c>
      <c r="C39" s="21" t="s">
        <v>930</v>
      </c>
      <c r="E39" s="21" t="s">
        <v>1757</v>
      </c>
      <c r="F39" s="19" t="str">
        <f t="shared" si="0"/>
        <v>R1 STD Cost|MarketingCostLC R1</v>
      </c>
      <c r="G39" s="21" t="s">
        <v>1750</v>
      </c>
      <c r="H39" s="23" t="s">
        <v>65</v>
      </c>
      <c r="I39" s="21">
        <v>1</v>
      </c>
      <c r="K39" s="23"/>
    </row>
    <row r="40" spans="1:11" x14ac:dyDescent="0.25">
      <c r="A40" s="21">
        <v>39</v>
      </c>
      <c r="B40" s="21" t="s">
        <v>52</v>
      </c>
      <c r="C40" s="21" t="s">
        <v>931</v>
      </c>
      <c r="E40" s="21" t="s">
        <v>961</v>
      </c>
      <c r="F40" s="6" t="str">
        <f t="shared" si="0"/>
        <v>R1 Intermediate Cost|CollectedCost R1</v>
      </c>
      <c r="G40" s="11" t="s">
        <v>327</v>
      </c>
      <c r="H40" s="23" t="s">
        <v>65</v>
      </c>
      <c r="I40" s="21">
        <v>1</v>
      </c>
    </row>
    <row r="41" spans="1:11" x14ac:dyDescent="0.25">
      <c r="A41" s="21">
        <v>40</v>
      </c>
      <c r="B41" s="21" t="s">
        <v>52</v>
      </c>
      <c r="C41" s="21" t="s">
        <v>931</v>
      </c>
      <c r="E41" s="21" t="s">
        <v>962</v>
      </c>
      <c r="F41" s="19" t="str">
        <f t="shared" si="0"/>
        <v>R1 Intermediate Cost|CalculatedCost R1</v>
      </c>
      <c r="G41" s="11" t="s">
        <v>328</v>
      </c>
      <c r="H41" s="23" t="s">
        <v>65</v>
      </c>
      <c r="I41" s="21">
        <v>1</v>
      </c>
    </row>
    <row r="42" spans="1:11" x14ac:dyDescent="0.25">
      <c r="A42" s="21">
        <v>41</v>
      </c>
      <c r="B42" s="21" t="s">
        <v>52</v>
      </c>
      <c r="C42" s="21" t="s">
        <v>931</v>
      </c>
      <c r="E42" s="21" t="s">
        <v>963</v>
      </c>
      <c r="F42" s="19" t="str">
        <f t="shared" si="0"/>
        <v>R1 Intermediate Cost|CalculatedConversionFactor R1</v>
      </c>
      <c r="G42" s="11" t="s">
        <v>329</v>
      </c>
      <c r="H42" s="23" t="s">
        <v>65</v>
      </c>
      <c r="I42" s="21">
        <v>1</v>
      </c>
    </row>
    <row r="43" spans="1:11" x14ac:dyDescent="0.25">
      <c r="A43" s="21">
        <v>42</v>
      </c>
      <c r="B43" s="21" t="s">
        <v>52</v>
      </c>
      <c r="C43" s="21" t="s">
        <v>931</v>
      </c>
      <c r="E43" s="21" t="s">
        <v>964</v>
      </c>
      <c r="F43" s="19" t="str">
        <f t="shared" si="0"/>
        <v>R1 Intermediate Cost|RollupConversionFactor R1</v>
      </c>
      <c r="G43" s="11" t="s">
        <v>326</v>
      </c>
      <c r="H43" s="23" t="s">
        <v>65</v>
      </c>
      <c r="I43" s="21">
        <v>1</v>
      </c>
    </row>
    <row r="44" spans="1:11" x14ac:dyDescent="0.25">
      <c r="A44" s="21">
        <v>43</v>
      </c>
      <c r="B44" s="21" t="s">
        <v>52</v>
      </c>
      <c r="C44" s="21" t="s">
        <v>932</v>
      </c>
      <c r="E44" s="21" t="s">
        <v>965</v>
      </c>
      <c r="F44" s="19" t="str">
        <f t="shared" si="0"/>
        <v>R1 NetTradeSales|SalesValueUSD R1</v>
      </c>
      <c r="G44" s="11" t="s">
        <v>300</v>
      </c>
      <c r="H44" s="23" t="s">
        <v>1181</v>
      </c>
      <c r="I44" s="21">
        <v>1</v>
      </c>
    </row>
    <row r="45" spans="1:11" x14ac:dyDescent="0.25">
      <c r="A45" s="21">
        <v>44</v>
      </c>
      <c r="B45" s="21" t="s">
        <v>52</v>
      </c>
      <c r="C45" s="21" t="s">
        <v>932</v>
      </c>
      <c r="E45" s="21" t="s">
        <v>966</v>
      </c>
      <c r="F45" s="19" t="str">
        <f t="shared" si="0"/>
        <v>R1 NetTradeSales|SalesValueLocalCurrency R1</v>
      </c>
      <c r="G45" s="11" t="s">
        <v>302</v>
      </c>
      <c r="H45" s="23" t="s">
        <v>1181</v>
      </c>
      <c r="I45" s="21">
        <v>1</v>
      </c>
    </row>
    <row r="46" spans="1:11" x14ac:dyDescent="0.25">
      <c r="A46" s="21">
        <v>45</v>
      </c>
      <c r="B46" s="21" t="s">
        <v>52</v>
      </c>
      <c r="C46" s="21" t="s">
        <v>932</v>
      </c>
      <c r="E46" s="21" t="s">
        <v>967</v>
      </c>
      <c r="F46" s="19" t="str">
        <f t="shared" si="0"/>
        <v>R1 NetTradeSales|SamplesQuantity R1</v>
      </c>
      <c r="G46" s="11" t="s">
        <v>495</v>
      </c>
      <c r="H46" s="23" t="s">
        <v>65</v>
      </c>
      <c r="I46" s="21">
        <v>1</v>
      </c>
    </row>
    <row r="47" spans="1:11" x14ac:dyDescent="0.25">
      <c r="A47" s="21">
        <v>46</v>
      </c>
      <c r="B47" s="21" t="s">
        <v>52</v>
      </c>
      <c r="C47" s="21" t="s">
        <v>932</v>
      </c>
      <c r="E47" s="21" t="s">
        <v>968</v>
      </c>
      <c r="F47" s="19" t="str">
        <f t="shared" si="0"/>
        <v>R1 NetTradeSales|Samples4Quantity R1</v>
      </c>
      <c r="G47" s="11" t="s">
        <v>496</v>
      </c>
      <c r="H47" s="23" t="s">
        <v>65</v>
      </c>
      <c r="I47" s="21">
        <v>1</v>
      </c>
    </row>
    <row r="48" spans="1:11" x14ac:dyDescent="0.25">
      <c r="A48" s="21">
        <v>47</v>
      </c>
      <c r="B48" s="21" t="s">
        <v>52</v>
      </c>
      <c r="C48" s="21" t="s">
        <v>932</v>
      </c>
      <c r="E48" s="21" t="s">
        <v>969</v>
      </c>
      <c r="F48" s="19" t="str">
        <f t="shared" si="0"/>
        <v>R1 NetTradeSales|FreegoodsQuantity R1</v>
      </c>
      <c r="G48" s="11" t="s">
        <v>497</v>
      </c>
      <c r="H48" s="23" t="s">
        <v>65</v>
      </c>
      <c r="I48" s="21">
        <v>1</v>
      </c>
    </row>
    <row r="49" spans="1:9" x14ac:dyDescent="0.25">
      <c r="A49" s="21">
        <v>48</v>
      </c>
      <c r="B49" s="21" t="s">
        <v>52</v>
      </c>
      <c r="C49" s="21" t="s">
        <v>932</v>
      </c>
      <c r="E49" s="21" t="s">
        <v>970</v>
      </c>
      <c r="F49" s="19" t="str">
        <f t="shared" si="0"/>
        <v>R1 NetTradeSales|SalesQuantity R1</v>
      </c>
      <c r="G49" s="11" t="s">
        <v>498</v>
      </c>
      <c r="H49" s="23" t="s">
        <v>65</v>
      </c>
      <c r="I49" s="21">
        <v>1</v>
      </c>
    </row>
    <row r="50" spans="1:9" x14ac:dyDescent="0.25">
      <c r="A50" s="21">
        <v>49</v>
      </c>
      <c r="B50" s="21" t="s">
        <v>52</v>
      </c>
      <c r="C50" s="21" t="s">
        <v>940</v>
      </c>
      <c r="E50" s="21" t="s">
        <v>971</v>
      </c>
      <c r="F50" s="19" t="str">
        <f t="shared" si="0"/>
        <v>R1 NetTradeSales MTD|SalesValueUSD_MTD_Jan R1</v>
      </c>
      <c r="G50" s="11" t="s">
        <v>499</v>
      </c>
      <c r="H50" s="23" t="s">
        <v>1181</v>
      </c>
      <c r="I50" s="21">
        <v>1</v>
      </c>
    </row>
    <row r="51" spans="1:9" x14ac:dyDescent="0.25">
      <c r="A51" s="21">
        <v>50</v>
      </c>
      <c r="B51" s="21" t="s">
        <v>52</v>
      </c>
      <c r="C51" s="21" t="s">
        <v>940</v>
      </c>
      <c r="E51" s="21" t="s">
        <v>972</v>
      </c>
      <c r="F51" s="19" t="str">
        <f t="shared" si="0"/>
        <v>R1 NetTradeSales MTD|SalesValueUSD_MTD_Feb R1</v>
      </c>
      <c r="G51" s="11" t="s">
        <v>500</v>
      </c>
      <c r="H51" s="23" t="s">
        <v>1181</v>
      </c>
      <c r="I51" s="21">
        <v>1</v>
      </c>
    </row>
    <row r="52" spans="1:9" x14ac:dyDescent="0.25">
      <c r="A52" s="21">
        <v>51</v>
      </c>
      <c r="B52" s="21" t="s">
        <v>52</v>
      </c>
      <c r="C52" s="21" t="s">
        <v>940</v>
      </c>
      <c r="E52" s="21" t="s">
        <v>973</v>
      </c>
      <c r="F52" s="19" t="str">
        <f t="shared" si="0"/>
        <v>R1 NetTradeSales MTD|SalesValueUSD_MTD_Mar R1</v>
      </c>
      <c r="G52" s="11" t="s">
        <v>501</v>
      </c>
      <c r="H52" s="23" t="s">
        <v>1181</v>
      </c>
      <c r="I52" s="21">
        <v>1</v>
      </c>
    </row>
    <row r="53" spans="1:9" x14ac:dyDescent="0.25">
      <c r="A53" s="21">
        <v>52</v>
      </c>
      <c r="B53" s="21" t="s">
        <v>52</v>
      </c>
      <c r="C53" s="21" t="s">
        <v>940</v>
      </c>
      <c r="E53" s="21" t="s">
        <v>974</v>
      </c>
      <c r="F53" s="19" t="str">
        <f t="shared" si="0"/>
        <v>R1 NetTradeSales MTD|SalesValueUSD_MTD_Apr R1</v>
      </c>
      <c r="G53" s="11" t="s">
        <v>502</v>
      </c>
      <c r="H53" s="23" t="s">
        <v>1181</v>
      </c>
      <c r="I53" s="21">
        <v>1</v>
      </c>
    </row>
    <row r="54" spans="1:9" x14ac:dyDescent="0.25">
      <c r="A54" s="21">
        <v>53</v>
      </c>
      <c r="B54" s="21" t="s">
        <v>52</v>
      </c>
      <c r="C54" s="21" t="s">
        <v>940</v>
      </c>
      <c r="E54" s="21" t="s">
        <v>975</v>
      </c>
      <c r="F54" s="19" t="str">
        <f t="shared" si="0"/>
        <v>R1 NetTradeSales MTD|SalesValueUSD_MTD_May R1</v>
      </c>
      <c r="G54" s="11" t="s">
        <v>503</v>
      </c>
      <c r="H54" s="23" t="s">
        <v>1181</v>
      </c>
      <c r="I54" s="21">
        <v>1</v>
      </c>
    </row>
    <row r="55" spans="1:9" x14ac:dyDescent="0.25">
      <c r="A55" s="21">
        <v>54</v>
      </c>
      <c r="B55" s="21" t="s">
        <v>52</v>
      </c>
      <c r="C55" s="21" t="s">
        <v>940</v>
      </c>
      <c r="E55" s="21" t="s">
        <v>976</v>
      </c>
      <c r="F55" s="19" t="str">
        <f t="shared" si="0"/>
        <v>R1 NetTradeSales MTD|SalesValueUSD_MTD_Jun R1</v>
      </c>
      <c r="G55" s="11" t="s">
        <v>529</v>
      </c>
      <c r="H55" s="23" t="s">
        <v>1181</v>
      </c>
      <c r="I55" s="21">
        <v>1</v>
      </c>
    </row>
    <row r="56" spans="1:9" x14ac:dyDescent="0.25">
      <c r="A56" s="21">
        <v>55</v>
      </c>
      <c r="B56" s="21" t="s">
        <v>52</v>
      </c>
      <c r="C56" s="21" t="s">
        <v>940</v>
      </c>
      <c r="E56" s="21" t="s">
        <v>977</v>
      </c>
      <c r="F56" s="19" t="str">
        <f t="shared" si="0"/>
        <v>R1 NetTradeSales MTD|SalesValueUSD_MTD_Jul R1</v>
      </c>
      <c r="G56" s="11" t="s">
        <v>528</v>
      </c>
      <c r="H56" s="23" t="s">
        <v>1181</v>
      </c>
      <c r="I56" s="21">
        <v>1</v>
      </c>
    </row>
    <row r="57" spans="1:9" x14ac:dyDescent="0.25">
      <c r="A57" s="21">
        <v>56</v>
      </c>
      <c r="B57" s="21" t="s">
        <v>52</v>
      </c>
      <c r="C57" s="21" t="s">
        <v>940</v>
      </c>
      <c r="E57" s="21" t="s">
        <v>978</v>
      </c>
      <c r="F57" s="19" t="str">
        <f t="shared" si="0"/>
        <v>R1 NetTradeSales MTD|SalesValueUSD_MTD_Aug R1</v>
      </c>
      <c r="G57" s="11" t="s">
        <v>527</v>
      </c>
      <c r="H57" s="23" t="s">
        <v>1181</v>
      </c>
      <c r="I57" s="21">
        <v>1</v>
      </c>
    </row>
    <row r="58" spans="1:9" x14ac:dyDescent="0.25">
      <c r="A58" s="21">
        <v>57</v>
      </c>
      <c r="B58" s="21" t="s">
        <v>52</v>
      </c>
      <c r="C58" s="21" t="s">
        <v>940</v>
      </c>
      <c r="E58" s="21" t="s">
        <v>979</v>
      </c>
      <c r="F58" s="19" t="str">
        <f t="shared" si="0"/>
        <v>R1 NetTradeSales MTD|SalesValueUSD_MTD_Sep R1</v>
      </c>
      <c r="G58" s="11" t="s">
        <v>526</v>
      </c>
      <c r="H58" s="23" t="s">
        <v>1181</v>
      </c>
      <c r="I58" s="21">
        <v>1</v>
      </c>
    </row>
    <row r="59" spans="1:9" x14ac:dyDescent="0.25">
      <c r="A59" s="21">
        <v>58</v>
      </c>
      <c r="B59" s="21" t="s">
        <v>52</v>
      </c>
      <c r="C59" s="21" t="s">
        <v>940</v>
      </c>
      <c r="E59" s="21" t="s">
        <v>980</v>
      </c>
      <c r="F59" s="19" t="str">
        <f t="shared" si="0"/>
        <v>R1 NetTradeSales MTD|SalesValueUSD_MTD_Oct R1</v>
      </c>
      <c r="G59" s="11" t="s">
        <v>525</v>
      </c>
      <c r="H59" s="23" t="s">
        <v>1181</v>
      </c>
      <c r="I59" s="21">
        <v>1</v>
      </c>
    </row>
    <row r="60" spans="1:9" x14ac:dyDescent="0.25">
      <c r="A60" s="21">
        <v>59</v>
      </c>
      <c r="B60" s="21" t="s">
        <v>52</v>
      </c>
      <c r="C60" s="21" t="s">
        <v>940</v>
      </c>
      <c r="E60" s="21" t="s">
        <v>981</v>
      </c>
      <c r="F60" s="19" t="str">
        <f t="shared" si="0"/>
        <v>R1 NetTradeSales MTD|SalesValueUSD_MTD_Nov R1</v>
      </c>
      <c r="G60" s="11" t="s">
        <v>524</v>
      </c>
      <c r="H60" s="23" t="s">
        <v>1181</v>
      </c>
      <c r="I60" s="21">
        <v>1</v>
      </c>
    </row>
    <row r="61" spans="1:9" x14ac:dyDescent="0.25">
      <c r="A61" s="21">
        <v>60</v>
      </c>
      <c r="B61" s="21" t="s">
        <v>52</v>
      </c>
      <c r="C61" s="21" t="s">
        <v>940</v>
      </c>
      <c r="E61" s="21" t="s">
        <v>982</v>
      </c>
      <c r="F61" s="19" t="str">
        <f t="shared" si="0"/>
        <v>R1 NetTradeSales MTD|SalesValueUSD_MTD_Dec R1</v>
      </c>
      <c r="G61" s="11" t="s">
        <v>523</v>
      </c>
      <c r="H61" s="23" t="s">
        <v>1181</v>
      </c>
      <c r="I61" s="21">
        <v>1</v>
      </c>
    </row>
    <row r="62" spans="1:9" x14ac:dyDescent="0.25">
      <c r="A62" s="21">
        <v>61</v>
      </c>
      <c r="B62" s="21" t="s">
        <v>52</v>
      </c>
      <c r="C62" s="21" t="s">
        <v>940</v>
      </c>
      <c r="E62" s="21" t="s">
        <v>983</v>
      </c>
      <c r="F62" s="19" t="str">
        <f t="shared" si="0"/>
        <v>R1 NetTradeSales MTD|SalesQuantity_MTD_Jan R1</v>
      </c>
      <c r="G62" s="11" t="s">
        <v>522</v>
      </c>
      <c r="H62" s="23" t="s">
        <v>65</v>
      </c>
      <c r="I62" s="21">
        <v>1</v>
      </c>
    </row>
    <row r="63" spans="1:9" x14ac:dyDescent="0.25">
      <c r="A63" s="21">
        <v>62</v>
      </c>
      <c r="B63" s="21" t="s">
        <v>52</v>
      </c>
      <c r="C63" s="21" t="s">
        <v>940</v>
      </c>
      <c r="E63" s="21" t="s">
        <v>984</v>
      </c>
      <c r="F63" s="19" t="str">
        <f t="shared" si="0"/>
        <v>R1 NetTradeSales MTD|SalesQuantity_MTD_Feb R1</v>
      </c>
      <c r="G63" s="11" t="s">
        <v>521</v>
      </c>
      <c r="H63" s="23" t="s">
        <v>65</v>
      </c>
      <c r="I63" s="21">
        <v>1</v>
      </c>
    </row>
    <row r="64" spans="1:9" x14ac:dyDescent="0.25">
      <c r="A64" s="21">
        <v>63</v>
      </c>
      <c r="B64" s="21" t="s">
        <v>52</v>
      </c>
      <c r="C64" s="21" t="s">
        <v>940</v>
      </c>
      <c r="E64" s="21" t="s">
        <v>985</v>
      </c>
      <c r="F64" s="19" t="str">
        <f t="shared" si="0"/>
        <v>R1 NetTradeSales MTD|SalesQuantity_MTD_Mar R1</v>
      </c>
      <c r="G64" s="11" t="s">
        <v>520</v>
      </c>
      <c r="H64" s="23" t="s">
        <v>65</v>
      </c>
      <c r="I64" s="21">
        <v>1</v>
      </c>
    </row>
    <row r="65" spans="1:227" x14ac:dyDescent="0.25">
      <c r="A65" s="21">
        <v>64</v>
      </c>
      <c r="B65" s="21" t="s">
        <v>52</v>
      </c>
      <c r="C65" s="21" t="s">
        <v>940</v>
      </c>
      <c r="E65" s="21" t="s">
        <v>986</v>
      </c>
      <c r="F65" s="19" t="str">
        <f t="shared" si="0"/>
        <v>R1 NetTradeSales MTD|SalesQuantity_MTD_Apr R1</v>
      </c>
      <c r="G65" s="11" t="s">
        <v>519</v>
      </c>
      <c r="H65" s="23" t="s">
        <v>65</v>
      </c>
      <c r="I65" s="21">
        <v>1</v>
      </c>
    </row>
    <row r="66" spans="1:227" x14ac:dyDescent="0.25">
      <c r="A66" s="21">
        <v>65</v>
      </c>
      <c r="B66" s="21" t="s">
        <v>52</v>
      </c>
      <c r="C66" s="21" t="s">
        <v>940</v>
      </c>
      <c r="E66" s="21" t="s">
        <v>987</v>
      </c>
      <c r="F66" s="19" t="str">
        <f t="shared" si="0"/>
        <v>R1 NetTradeSales MTD|SalesQuantity_MTD_May R1</v>
      </c>
      <c r="G66" s="11" t="s">
        <v>518</v>
      </c>
      <c r="H66" s="23" t="s">
        <v>65</v>
      </c>
      <c r="I66" s="21">
        <v>1</v>
      </c>
    </row>
    <row r="67" spans="1:227" x14ac:dyDescent="0.25">
      <c r="A67" s="21">
        <v>66</v>
      </c>
      <c r="B67" s="21" t="s">
        <v>52</v>
      </c>
      <c r="C67" s="21" t="s">
        <v>940</v>
      </c>
      <c r="E67" s="21" t="s">
        <v>988</v>
      </c>
      <c r="F67" s="19" t="str">
        <f t="shared" si="0"/>
        <v>R1 NetTradeSales MTD|SalesQuantity_MTD_Jun R1</v>
      </c>
      <c r="G67" s="11" t="s">
        <v>517</v>
      </c>
      <c r="H67" s="23" t="s">
        <v>65</v>
      </c>
      <c r="I67" s="21">
        <v>1</v>
      </c>
    </row>
    <row r="68" spans="1:227" x14ac:dyDescent="0.25">
      <c r="A68" s="21">
        <v>67</v>
      </c>
      <c r="B68" s="21" t="s">
        <v>52</v>
      </c>
      <c r="C68" s="21" t="s">
        <v>940</v>
      </c>
      <c r="E68" s="21" t="s">
        <v>989</v>
      </c>
      <c r="F68" s="19" t="str">
        <f t="shared" si="0"/>
        <v>R1 NetTradeSales MTD|SalesQuantity_MTD_Jul R1</v>
      </c>
      <c r="G68" s="11" t="s">
        <v>516</v>
      </c>
      <c r="H68" s="23" t="s">
        <v>65</v>
      </c>
      <c r="I68" s="21">
        <v>1</v>
      </c>
    </row>
    <row r="69" spans="1:227" x14ac:dyDescent="0.25">
      <c r="A69" s="21">
        <v>68</v>
      </c>
      <c r="B69" s="21" t="s">
        <v>52</v>
      </c>
      <c r="C69" s="21" t="s">
        <v>940</v>
      </c>
      <c r="E69" s="21" t="s">
        <v>990</v>
      </c>
      <c r="F69" s="19" t="str">
        <f t="shared" si="0"/>
        <v>R1 NetTradeSales MTD|SalesQuantity_MTD_Aug R1</v>
      </c>
      <c r="G69" s="11" t="s">
        <v>515</v>
      </c>
      <c r="H69" s="23" t="s">
        <v>65</v>
      </c>
      <c r="I69" s="21">
        <v>1</v>
      </c>
    </row>
    <row r="70" spans="1:227" x14ac:dyDescent="0.25">
      <c r="A70" s="21">
        <v>69</v>
      </c>
      <c r="B70" s="21" t="s">
        <v>52</v>
      </c>
      <c r="C70" s="21" t="s">
        <v>940</v>
      </c>
      <c r="E70" s="21" t="s">
        <v>991</v>
      </c>
      <c r="F70" s="19" t="str">
        <f t="shared" si="0"/>
        <v>R1 NetTradeSales MTD|SalesQuantity_MTD_Sep R1</v>
      </c>
      <c r="G70" s="11" t="s">
        <v>514</v>
      </c>
      <c r="H70" s="23" t="s">
        <v>65</v>
      </c>
      <c r="I70" s="21">
        <v>1</v>
      </c>
    </row>
    <row r="71" spans="1:227" x14ac:dyDescent="0.25">
      <c r="A71" s="21">
        <v>70</v>
      </c>
      <c r="B71" s="21" t="s">
        <v>52</v>
      </c>
      <c r="C71" s="21" t="s">
        <v>940</v>
      </c>
      <c r="E71" s="21" t="s">
        <v>992</v>
      </c>
      <c r="F71" s="19" t="str">
        <f t="shared" si="0"/>
        <v>R1 NetTradeSales MTD|SalesQuantity_MTD_Oct R1</v>
      </c>
      <c r="G71" s="11" t="s">
        <v>513</v>
      </c>
      <c r="H71" s="23" t="s">
        <v>65</v>
      </c>
      <c r="I71" s="21">
        <v>1</v>
      </c>
    </row>
    <row r="72" spans="1:227" x14ac:dyDescent="0.25">
      <c r="A72" s="21">
        <v>71</v>
      </c>
      <c r="B72" s="21" t="s">
        <v>52</v>
      </c>
      <c r="C72" s="21" t="s">
        <v>940</v>
      </c>
      <c r="E72" s="21" t="s">
        <v>993</v>
      </c>
      <c r="F72" s="19" t="str">
        <f t="shared" si="0"/>
        <v>R1 NetTradeSales MTD|SalesQuantity_MTD_Nov R1</v>
      </c>
      <c r="G72" s="11" t="s">
        <v>512</v>
      </c>
      <c r="H72" s="23" t="s">
        <v>65</v>
      </c>
      <c r="I72" s="21">
        <v>1</v>
      </c>
    </row>
    <row r="73" spans="1:227" x14ac:dyDescent="0.25">
      <c r="A73" s="21">
        <v>72</v>
      </c>
      <c r="B73" s="21" t="s">
        <v>52</v>
      </c>
      <c r="C73" s="21" t="s">
        <v>940</v>
      </c>
      <c r="E73" s="21" t="s">
        <v>994</v>
      </c>
      <c r="F73" s="19" t="str">
        <f t="shared" ref="F73:F136" si="1">IF(D73="",C73&amp;"|"&amp;E73,C73&amp;"|"&amp;D73&amp;"|"&amp;E73)</f>
        <v>R1 NetTradeSales MTD|SalesQuantity_MTD_Dec R1</v>
      </c>
      <c r="G73" s="11" t="s">
        <v>511</v>
      </c>
      <c r="H73" s="23" t="s">
        <v>65</v>
      </c>
      <c r="I73" s="21">
        <v>1</v>
      </c>
    </row>
    <row r="74" spans="1:227" s="17" customFormat="1" x14ac:dyDescent="0.25">
      <c r="A74" s="21">
        <v>73</v>
      </c>
      <c r="B74" s="21" t="s">
        <v>52</v>
      </c>
      <c r="C74" s="21" t="s">
        <v>940</v>
      </c>
      <c r="D74" s="11"/>
      <c r="E74" s="21" t="s">
        <v>995</v>
      </c>
      <c r="F74" s="19" t="str">
        <f t="shared" si="1"/>
        <v>R1 NetTradeSales MTD|SamplesQuantity_MTD_Jan R1</v>
      </c>
      <c r="G74" s="11" t="s">
        <v>510</v>
      </c>
      <c r="H74" s="23" t="s">
        <v>65</v>
      </c>
      <c r="I74" s="21">
        <v>1</v>
      </c>
      <c r="J74" s="11"/>
      <c r="K74" s="2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</row>
    <row r="75" spans="1:227" x14ac:dyDescent="0.25">
      <c r="A75" s="21">
        <v>74</v>
      </c>
      <c r="B75" s="21" t="s">
        <v>52</v>
      </c>
      <c r="C75" s="21" t="s">
        <v>940</v>
      </c>
      <c r="E75" s="21" t="s">
        <v>996</v>
      </c>
      <c r="F75" s="19" t="str">
        <f t="shared" si="1"/>
        <v>R1 NetTradeSales MTD|SamplesQuantity_MTD_Feb R1</v>
      </c>
      <c r="G75" s="11" t="s">
        <v>509</v>
      </c>
      <c r="H75" s="23" t="s">
        <v>65</v>
      </c>
      <c r="I75" s="21">
        <v>1</v>
      </c>
    </row>
    <row r="76" spans="1:227" x14ac:dyDescent="0.25">
      <c r="A76" s="21">
        <v>75</v>
      </c>
      <c r="B76" s="21" t="s">
        <v>52</v>
      </c>
      <c r="C76" s="21" t="s">
        <v>940</v>
      </c>
      <c r="E76" s="21" t="s">
        <v>997</v>
      </c>
      <c r="F76" s="19" t="str">
        <f t="shared" si="1"/>
        <v>R1 NetTradeSales MTD|SamplesQuantity_MTD_Mar R1</v>
      </c>
      <c r="G76" s="11" t="s">
        <v>508</v>
      </c>
      <c r="H76" s="23" t="s">
        <v>65</v>
      </c>
      <c r="I76" s="21">
        <v>1</v>
      </c>
    </row>
    <row r="77" spans="1:227" x14ac:dyDescent="0.25">
      <c r="A77" s="21">
        <v>76</v>
      </c>
      <c r="B77" s="21" t="s">
        <v>52</v>
      </c>
      <c r="C77" s="21" t="s">
        <v>940</v>
      </c>
      <c r="E77" s="21" t="s">
        <v>998</v>
      </c>
      <c r="F77" s="19" t="str">
        <f t="shared" si="1"/>
        <v>R1 NetTradeSales MTD|SamplesQuantity_MTD_Apr R1</v>
      </c>
      <c r="G77" s="11" t="s">
        <v>507</v>
      </c>
      <c r="H77" s="23" t="s">
        <v>65</v>
      </c>
      <c r="I77" s="21">
        <v>1</v>
      </c>
    </row>
    <row r="78" spans="1:227" x14ac:dyDescent="0.25">
      <c r="A78" s="21">
        <v>77</v>
      </c>
      <c r="B78" s="21" t="s">
        <v>52</v>
      </c>
      <c r="C78" s="21" t="s">
        <v>940</v>
      </c>
      <c r="E78" s="21" t="s">
        <v>999</v>
      </c>
      <c r="F78" s="19" t="str">
        <f t="shared" si="1"/>
        <v>R1 NetTradeSales MTD|SamplesQuantity_MTD_May R1</v>
      </c>
      <c r="G78" s="11" t="s">
        <v>506</v>
      </c>
      <c r="H78" s="23" t="s">
        <v>65</v>
      </c>
      <c r="I78" s="21">
        <v>1</v>
      </c>
    </row>
    <row r="79" spans="1:227" x14ac:dyDescent="0.25">
      <c r="A79" s="21">
        <v>78</v>
      </c>
      <c r="B79" s="21" t="s">
        <v>52</v>
      </c>
      <c r="C79" s="21" t="s">
        <v>940</v>
      </c>
      <c r="E79" s="21" t="s">
        <v>1000</v>
      </c>
      <c r="F79" s="19" t="str">
        <f t="shared" si="1"/>
        <v>R1 NetTradeSales MTD|SamplesQuantity_MTD_Jun R1</v>
      </c>
      <c r="G79" s="11" t="s">
        <v>505</v>
      </c>
      <c r="H79" s="23" t="s">
        <v>65</v>
      </c>
      <c r="I79" s="21">
        <v>1</v>
      </c>
    </row>
    <row r="80" spans="1:227" x14ac:dyDescent="0.25">
      <c r="A80" s="21">
        <v>79</v>
      </c>
      <c r="B80" s="21" t="s">
        <v>52</v>
      </c>
      <c r="C80" s="21" t="s">
        <v>940</v>
      </c>
      <c r="E80" s="21" t="s">
        <v>1001</v>
      </c>
      <c r="F80" s="19" t="str">
        <f t="shared" si="1"/>
        <v>R1 NetTradeSales MTD|SamplesQuantity_MTD_Jul R1</v>
      </c>
      <c r="G80" s="11" t="s">
        <v>504</v>
      </c>
      <c r="H80" s="23" t="s">
        <v>65</v>
      </c>
      <c r="I80" s="21">
        <v>1</v>
      </c>
    </row>
    <row r="81" spans="1:9" x14ac:dyDescent="0.25">
      <c r="A81" s="21">
        <v>80</v>
      </c>
      <c r="B81" s="21" t="s">
        <v>52</v>
      </c>
      <c r="C81" s="21" t="s">
        <v>940</v>
      </c>
      <c r="E81" s="21" t="s">
        <v>1002</v>
      </c>
      <c r="F81" s="19" t="str">
        <f t="shared" si="1"/>
        <v>R1 NetTradeSales MTD|SamplesQuantity_MTD_Aug R1</v>
      </c>
      <c r="G81" s="11" t="s">
        <v>494</v>
      </c>
      <c r="H81" s="23" t="s">
        <v>65</v>
      </c>
      <c r="I81" s="21">
        <v>1</v>
      </c>
    </row>
    <row r="82" spans="1:9" x14ac:dyDescent="0.25">
      <c r="A82" s="21">
        <v>81</v>
      </c>
      <c r="B82" s="21" t="s">
        <v>52</v>
      </c>
      <c r="C82" s="21" t="s">
        <v>940</v>
      </c>
      <c r="E82" s="21" t="s">
        <v>1003</v>
      </c>
      <c r="F82" s="19" t="str">
        <f t="shared" si="1"/>
        <v>R1 NetTradeSales MTD|SamplesQuantity_MTD_Sep R1</v>
      </c>
      <c r="G82" s="11" t="s">
        <v>493</v>
      </c>
      <c r="H82" s="23" t="s">
        <v>65</v>
      </c>
      <c r="I82" s="21">
        <v>1</v>
      </c>
    </row>
    <row r="83" spans="1:9" x14ac:dyDescent="0.25">
      <c r="A83" s="21">
        <v>82</v>
      </c>
      <c r="B83" s="21" t="s">
        <v>52</v>
      </c>
      <c r="C83" s="21" t="s">
        <v>940</v>
      </c>
      <c r="E83" s="21" t="s">
        <v>1004</v>
      </c>
      <c r="F83" s="19" t="str">
        <f t="shared" si="1"/>
        <v>R1 NetTradeSales MTD|SamplesQuantity_MTD_Oct R1</v>
      </c>
      <c r="G83" s="11" t="s">
        <v>492</v>
      </c>
      <c r="H83" s="23" t="s">
        <v>65</v>
      </c>
      <c r="I83" s="21">
        <v>1</v>
      </c>
    </row>
    <row r="84" spans="1:9" x14ac:dyDescent="0.25">
      <c r="A84" s="21">
        <v>83</v>
      </c>
      <c r="B84" s="21" t="s">
        <v>52</v>
      </c>
      <c r="C84" s="21" t="s">
        <v>940</v>
      </c>
      <c r="E84" s="21" t="s">
        <v>1005</v>
      </c>
      <c r="F84" s="19" t="str">
        <f t="shared" si="1"/>
        <v>R1 NetTradeSales MTD|SamplesQuantity_MTD_Nov R1</v>
      </c>
      <c r="G84" s="11" t="s">
        <v>491</v>
      </c>
      <c r="H84" s="23" t="s">
        <v>65</v>
      </c>
      <c r="I84" s="21">
        <v>1</v>
      </c>
    </row>
    <row r="85" spans="1:9" x14ac:dyDescent="0.25">
      <c r="A85" s="21">
        <v>84</v>
      </c>
      <c r="B85" s="21" t="s">
        <v>52</v>
      </c>
      <c r="C85" s="21" t="s">
        <v>940</v>
      </c>
      <c r="E85" s="21" t="s">
        <v>1006</v>
      </c>
      <c r="F85" s="19" t="str">
        <f t="shared" si="1"/>
        <v>R1 NetTradeSales MTD|SamplesQuantity_MTD_Dec R1</v>
      </c>
      <c r="G85" s="11" t="s">
        <v>490</v>
      </c>
      <c r="H85" s="23" t="s">
        <v>65</v>
      </c>
      <c r="I85" s="21">
        <v>1</v>
      </c>
    </row>
    <row r="86" spans="1:9" x14ac:dyDescent="0.25">
      <c r="A86" s="21">
        <v>85</v>
      </c>
      <c r="B86" s="21" t="s">
        <v>52</v>
      </c>
      <c r="C86" s="21" t="s">
        <v>940</v>
      </c>
      <c r="E86" s="21" t="s">
        <v>1007</v>
      </c>
      <c r="F86" s="19" t="str">
        <f t="shared" si="1"/>
        <v>R1 NetTradeSales MTD|Samples4Quantity_MTD_Jan R1</v>
      </c>
      <c r="G86" s="11" t="s">
        <v>489</v>
      </c>
      <c r="H86" s="23" t="s">
        <v>65</v>
      </c>
      <c r="I86" s="21">
        <v>1</v>
      </c>
    </row>
    <row r="87" spans="1:9" x14ac:dyDescent="0.25">
      <c r="A87" s="21">
        <v>86</v>
      </c>
      <c r="B87" s="21" t="s">
        <v>52</v>
      </c>
      <c r="C87" s="21" t="s">
        <v>940</v>
      </c>
      <c r="E87" s="21" t="s">
        <v>1008</v>
      </c>
      <c r="F87" s="19" t="str">
        <f t="shared" si="1"/>
        <v>R1 NetTradeSales MTD|Samples4Quantity_MTD_Feb R1</v>
      </c>
      <c r="G87" s="11" t="s">
        <v>488</v>
      </c>
      <c r="H87" s="23" t="s">
        <v>65</v>
      </c>
      <c r="I87" s="21">
        <v>1</v>
      </c>
    </row>
    <row r="88" spans="1:9" x14ac:dyDescent="0.25">
      <c r="A88" s="21">
        <v>87</v>
      </c>
      <c r="B88" s="21" t="s">
        <v>52</v>
      </c>
      <c r="C88" s="21" t="s">
        <v>940</v>
      </c>
      <c r="E88" s="21" t="s">
        <v>1009</v>
      </c>
      <c r="F88" s="19" t="str">
        <f t="shared" si="1"/>
        <v>R1 NetTradeSales MTD|Samples4Quantity_MTD_Mar R1</v>
      </c>
      <c r="G88" s="11" t="s">
        <v>487</v>
      </c>
      <c r="H88" s="23" t="s">
        <v>65</v>
      </c>
      <c r="I88" s="21">
        <v>1</v>
      </c>
    </row>
    <row r="89" spans="1:9" x14ac:dyDescent="0.25">
      <c r="A89" s="21">
        <v>88</v>
      </c>
      <c r="B89" s="21" t="s">
        <v>52</v>
      </c>
      <c r="C89" s="21" t="s">
        <v>940</v>
      </c>
      <c r="E89" s="21" t="s">
        <v>1010</v>
      </c>
      <c r="F89" s="19" t="str">
        <f t="shared" si="1"/>
        <v>R1 NetTradeSales MTD|Samples4Quantity_MTD_Apr R1</v>
      </c>
      <c r="G89" s="11" t="s">
        <v>486</v>
      </c>
      <c r="H89" s="23" t="s">
        <v>65</v>
      </c>
      <c r="I89" s="21">
        <v>1</v>
      </c>
    </row>
    <row r="90" spans="1:9" x14ac:dyDescent="0.25">
      <c r="A90" s="21">
        <v>89</v>
      </c>
      <c r="B90" s="21" t="s">
        <v>52</v>
      </c>
      <c r="C90" s="21" t="s">
        <v>940</v>
      </c>
      <c r="E90" s="21" t="s">
        <v>1011</v>
      </c>
      <c r="F90" s="19" t="str">
        <f t="shared" si="1"/>
        <v>R1 NetTradeSales MTD|Samples4Quantity_MTD_May R1</v>
      </c>
      <c r="G90" s="11" t="s">
        <v>485</v>
      </c>
      <c r="H90" s="23" t="s">
        <v>65</v>
      </c>
      <c r="I90" s="21">
        <v>1</v>
      </c>
    </row>
    <row r="91" spans="1:9" x14ac:dyDescent="0.25">
      <c r="A91" s="21">
        <v>90</v>
      </c>
      <c r="B91" s="21" t="s">
        <v>52</v>
      </c>
      <c r="C91" s="21" t="s">
        <v>940</v>
      </c>
      <c r="E91" s="21" t="s">
        <v>1012</v>
      </c>
      <c r="F91" s="19" t="str">
        <f t="shared" si="1"/>
        <v>R1 NetTradeSales MTD|Samples4Quantity_MTD_Jun R1</v>
      </c>
      <c r="G91" s="11" t="s">
        <v>484</v>
      </c>
      <c r="H91" s="23" t="s">
        <v>65</v>
      </c>
      <c r="I91" s="21">
        <v>1</v>
      </c>
    </row>
    <row r="92" spans="1:9" x14ac:dyDescent="0.25">
      <c r="A92" s="21">
        <v>91</v>
      </c>
      <c r="B92" s="21" t="s">
        <v>52</v>
      </c>
      <c r="C92" s="21" t="s">
        <v>940</v>
      </c>
      <c r="E92" s="21" t="s">
        <v>1013</v>
      </c>
      <c r="F92" s="19" t="str">
        <f t="shared" si="1"/>
        <v>R1 NetTradeSales MTD|Samples4Quantity_MTD_Jul R1</v>
      </c>
      <c r="G92" s="11" t="s">
        <v>483</v>
      </c>
      <c r="H92" s="23" t="s">
        <v>65</v>
      </c>
      <c r="I92" s="21">
        <v>1</v>
      </c>
    </row>
    <row r="93" spans="1:9" x14ac:dyDescent="0.25">
      <c r="A93" s="21">
        <v>92</v>
      </c>
      <c r="B93" s="21" t="s">
        <v>52</v>
      </c>
      <c r="C93" s="21" t="s">
        <v>940</v>
      </c>
      <c r="E93" s="21" t="s">
        <v>1014</v>
      </c>
      <c r="F93" s="19" t="str">
        <f t="shared" si="1"/>
        <v>R1 NetTradeSales MTD|Samples4Quantity_MTD_Aug R1</v>
      </c>
      <c r="G93" s="11" t="s">
        <v>482</v>
      </c>
      <c r="H93" s="23" t="s">
        <v>65</v>
      </c>
      <c r="I93" s="21">
        <v>1</v>
      </c>
    </row>
    <row r="94" spans="1:9" x14ac:dyDescent="0.25">
      <c r="A94" s="21">
        <v>93</v>
      </c>
      <c r="B94" s="21" t="s">
        <v>52</v>
      </c>
      <c r="C94" s="21" t="s">
        <v>940</v>
      </c>
      <c r="E94" s="21" t="s">
        <v>1015</v>
      </c>
      <c r="F94" s="19" t="str">
        <f t="shared" si="1"/>
        <v>R1 NetTradeSales MTD|Samples4Quantity_MTD_Sep R1</v>
      </c>
      <c r="G94" s="11" t="s">
        <v>481</v>
      </c>
      <c r="H94" s="23" t="s">
        <v>65</v>
      </c>
      <c r="I94" s="21">
        <v>1</v>
      </c>
    </row>
    <row r="95" spans="1:9" x14ac:dyDescent="0.25">
      <c r="A95" s="21">
        <v>94</v>
      </c>
      <c r="B95" s="21" t="s">
        <v>52</v>
      </c>
      <c r="C95" s="21" t="s">
        <v>940</v>
      </c>
      <c r="E95" s="21" t="s">
        <v>1016</v>
      </c>
      <c r="F95" s="19" t="str">
        <f t="shared" si="1"/>
        <v>R1 NetTradeSales MTD|Samples4Quantity_MTD_Oct R1</v>
      </c>
      <c r="G95" s="11" t="s">
        <v>480</v>
      </c>
      <c r="H95" s="23" t="s">
        <v>65</v>
      </c>
      <c r="I95" s="21">
        <v>1</v>
      </c>
    </row>
    <row r="96" spans="1:9" x14ac:dyDescent="0.25">
      <c r="A96" s="21">
        <v>95</v>
      </c>
      <c r="B96" s="21" t="s">
        <v>52</v>
      </c>
      <c r="C96" s="21" t="s">
        <v>940</v>
      </c>
      <c r="E96" s="21" t="s">
        <v>1017</v>
      </c>
      <c r="F96" s="19" t="str">
        <f t="shared" si="1"/>
        <v>R1 NetTradeSales MTD|Samples4Quantity_MTD_Nov R1</v>
      </c>
      <c r="G96" s="11" t="s">
        <v>479</v>
      </c>
      <c r="H96" s="23" t="s">
        <v>65</v>
      </c>
      <c r="I96" s="21">
        <v>1</v>
      </c>
    </row>
    <row r="97" spans="1:9" x14ac:dyDescent="0.25">
      <c r="A97" s="21">
        <v>96</v>
      </c>
      <c r="B97" s="21" t="s">
        <v>52</v>
      </c>
      <c r="C97" s="21" t="s">
        <v>940</v>
      </c>
      <c r="E97" s="21" t="s">
        <v>1018</v>
      </c>
      <c r="F97" s="19" t="str">
        <f t="shared" si="1"/>
        <v>R1 NetTradeSales MTD|Samples4Quantity_MTD_Dec R1</v>
      </c>
      <c r="G97" s="11" t="s">
        <v>478</v>
      </c>
      <c r="H97" s="23" t="s">
        <v>65</v>
      </c>
      <c r="I97" s="21">
        <v>1</v>
      </c>
    </row>
    <row r="98" spans="1:9" x14ac:dyDescent="0.25">
      <c r="A98" s="21">
        <v>97</v>
      </c>
      <c r="B98" s="21" t="s">
        <v>52</v>
      </c>
      <c r="C98" s="21" t="s">
        <v>940</v>
      </c>
      <c r="E98" s="21" t="s">
        <v>1019</v>
      </c>
      <c r="F98" s="19" t="str">
        <f t="shared" si="1"/>
        <v>R1 NetTradeSales MTD|FreegoodsQuantity_MTD_Jan R1</v>
      </c>
      <c r="G98" s="11" t="s">
        <v>477</v>
      </c>
      <c r="H98" s="23" t="s">
        <v>65</v>
      </c>
      <c r="I98" s="21">
        <v>1</v>
      </c>
    </row>
    <row r="99" spans="1:9" x14ac:dyDescent="0.25">
      <c r="A99" s="21">
        <v>98</v>
      </c>
      <c r="B99" s="21" t="s">
        <v>52</v>
      </c>
      <c r="C99" s="21" t="s">
        <v>940</v>
      </c>
      <c r="E99" s="21" t="s">
        <v>1020</v>
      </c>
      <c r="F99" s="19" t="str">
        <f t="shared" si="1"/>
        <v>R1 NetTradeSales MTD|FreegoodsQuantity_MTD_Feb R1</v>
      </c>
      <c r="G99" s="11" t="s">
        <v>476</v>
      </c>
      <c r="H99" s="23" t="s">
        <v>65</v>
      </c>
      <c r="I99" s="21">
        <v>1</v>
      </c>
    </row>
    <row r="100" spans="1:9" x14ac:dyDescent="0.25">
      <c r="A100" s="21">
        <v>99</v>
      </c>
      <c r="B100" s="21" t="s">
        <v>52</v>
      </c>
      <c r="C100" s="21" t="s">
        <v>940</v>
      </c>
      <c r="E100" s="21" t="s">
        <v>1021</v>
      </c>
      <c r="F100" s="19" t="str">
        <f t="shared" si="1"/>
        <v>R1 NetTradeSales MTD|FreegoodsQuantity_MTD_Mar R1</v>
      </c>
      <c r="G100" s="11" t="s">
        <v>475</v>
      </c>
      <c r="H100" s="23" t="s">
        <v>65</v>
      </c>
      <c r="I100" s="21">
        <v>1</v>
      </c>
    </row>
    <row r="101" spans="1:9" x14ac:dyDescent="0.25">
      <c r="A101" s="21">
        <v>100</v>
      </c>
      <c r="B101" s="21" t="s">
        <v>52</v>
      </c>
      <c r="C101" s="21" t="s">
        <v>940</v>
      </c>
      <c r="E101" s="21" t="s">
        <v>1022</v>
      </c>
      <c r="F101" s="19" t="str">
        <f t="shared" si="1"/>
        <v>R1 NetTradeSales MTD|FreegoodsQuantity_MTD_Apr R1</v>
      </c>
      <c r="G101" s="11" t="s">
        <v>474</v>
      </c>
      <c r="H101" s="23" t="s">
        <v>65</v>
      </c>
      <c r="I101" s="21">
        <v>1</v>
      </c>
    </row>
    <row r="102" spans="1:9" x14ac:dyDescent="0.25">
      <c r="A102" s="21">
        <v>101</v>
      </c>
      <c r="B102" s="21" t="s">
        <v>52</v>
      </c>
      <c r="C102" s="21" t="s">
        <v>940</v>
      </c>
      <c r="E102" s="21" t="s">
        <v>1023</v>
      </c>
      <c r="F102" s="19" t="str">
        <f t="shared" si="1"/>
        <v>R1 NetTradeSales MTD|FreegoodsQuantity_MTD_May R1</v>
      </c>
      <c r="G102" s="11" t="s">
        <v>473</v>
      </c>
      <c r="H102" s="23" t="s">
        <v>65</v>
      </c>
      <c r="I102" s="21">
        <v>1</v>
      </c>
    </row>
    <row r="103" spans="1:9" x14ac:dyDescent="0.25">
      <c r="A103" s="21">
        <v>102</v>
      </c>
      <c r="B103" s="21" t="s">
        <v>52</v>
      </c>
      <c r="C103" s="21" t="s">
        <v>940</v>
      </c>
      <c r="E103" s="21" t="s">
        <v>1024</v>
      </c>
      <c r="F103" s="19" t="str">
        <f t="shared" si="1"/>
        <v>R1 NetTradeSales MTD|FreegoodsQuantity_MTD_Jun R1</v>
      </c>
      <c r="G103" s="11" t="s">
        <v>472</v>
      </c>
      <c r="H103" s="23" t="s">
        <v>65</v>
      </c>
      <c r="I103" s="21">
        <v>1</v>
      </c>
    </row>
    <row r="104" spans="1:9" x14ac:dyDescent="0.25">
      <c r="A104" s="21">
        <v>103</v>
      </c>
      <c r="B104" s="21" t="s">
        <v>52</v>
      </c>
      <c r="C104" s="21" t="s">
        <v>940</v>
      </c>
      <c r="E104" s="21" t="s">
        <v>1025</v>
      </c>
      <c r="F104" s="19" t="str">
        <f t="shared" si="1"/>
        <v>R1 NetTradeSales MTD|FreegoodsQuantity_MTD_Jul R1</v>
      </c>
      <c r="G104" s="11" t="s">
        <v>471</v>
      </c>
      <c r="H104" s="23" t="s">
        <v>65</v>
      </c>
      <c r="I104" s="21">
        <v>1</v>
      </c>
    </row>
    <row r="105" spans="1:9" x14ac:dyDescent="0.25">
      <c r="A105" s="21">
        <v>104</v>
      </c>
      <c r="B105" s="21" t="s">
        <v>52</v>
      </c>
      <c r="C105" s="21" t="s">
        <v>940</v>
      </c>
      <c r="E105" s="21" t="s">
        <v>1026</v>
      </c>
      <c r="F105" s="19" t="str">
        <f t="shared" si="1"/>
        <v>R1 NetTradeSales MTD|FreegoodsQuantity_MTD_Aug R1</v>
      </c>
      <c r="G105" s="11" t="s">
        <v>470</v>
      </c>
      <c r="H105" s="23" t="s">
        <v>65</v>
      </c>
      <c r="I105" s="21">
        <v>1</v>
      </c>
    </row>
    <row r="106" spans="1:9" x14ac:dyDescent="0.25">
      <c r="A106" s="21">
        <v>105</v>
      </c>
      <c r="B106" s="21" t="s">
        <v>52</v>
      </c>
      <c r="C106" s="21" t="s">
        <v>940</v>
      </c>
      <c r="E106" s="21" t="s">
        <v>1027</v>
      </c>
      <c r="F106" s="19" t="str">
        <f t="shared" si="1"/>
        <v>R1 NetTradeSales MTD|FreegoodsQuantity_MTD_Sep R1</v>
      </c>
      <c r="G106" s="11" t="s">
        <v>469</v>
      </c>
      <c r="H106" s="23" t="s">
        <v>65</v>
      </c>
      <c r="I106" s="21">
        <v>1</v>
      </c>
    </row>
    <row r="107" spans="1:9" x14ac:dyDescent="0.25">
      <c r="A107" s="21">
        <v>106</v>
      </c>
      <c r="B107" s="21" t="s">
        <v>52</v>
      </c>
      <c r="C107" s="21" t="s">
        <v>940</v>
      </c>
      <c r="E107" s="21" t="s">
        <v>1028</v>
      </c>
      <c r="F107" s="19" t="str">
        <f t="shared" si="1"/>
        <v>R1 NetTradeSales MTD|FreegoodsQuantity_MTD_Oct R1</v>
      </c>
      <c r="G107" s="11" t="s">
        <v>468</v>
      </c>
      <c r="H107" s="23" t="s">
        <v>65</v>
      </c>
      <c r="I107" s="21">
        <v>1</v>
      </c>
    </row>
    <row r="108" spans="1:9" x14ac:dyDescent="0.25">
      <c r="A108" s="21">
        <v>107</v>
      </c>
      <c r="B108" s="21" t="s">
        <v>52</v>
      </c>
      <c r="C108" s="21" t="s">
        <v>940</v>
      </c>
      <c r="E108" s="21" t="s">
        <v>1029</v>
      </c>
      <c r="F108" s="19" t="str">
        <f t="shared" si="1"/>
        <v>R1 NetTradeSales MTD|FreegoodsQuantity_MTD_Nov R1</v>
      </c>
      <c r="G108" s="11" t="s">
        <v>467</v>
      </c>
      <c r="H108" s="23" t="s">
        <v>65</v>
      </c>
      <c r="I108" s="21">
        <v>1</v>
      </c>
    </row>
    <row r="109" spans="1:9" x14ac:dyDescent="0.25">
      <c r="A109" s="21">
        <v>108</v>
      </c>
      <c r="B109" s="21" t="s">
        <v>52</v>
      </c>
      <c r="C109" s="21" t="s">
        <v>940</v>
      </c>
      <c r="E109" s="21" t="s">
        <v>1030</v>
      </c>
      <c r="F109" s="19" t="str">
        <f t="shared" si="1"/>
        <v>R1 NetTradeSales MTD|FreegoodsQuantity_MTD_Dec R1</v>
      </c>
      <c r="G109" s="11" t="s">
        <v>466</v>
      </c>
      <c r="H109" s="23" t="s">
        <v>65</v>
      </c>
      <c r="I109" s="21">
        <v>1</v>
      </c>
    </row>
    <row r="110" spans="1:9" x14ac:dyDescent="0.25">
      <c r="A110" s="21">
        <v>109</v>
      </c>
      <c r="B110" s="21" t="s">
        <v>52</v>
      </c>
      <c r="C110" s="21" t="s">
        <v>940</v>
      </c>
      <c r="E110" s="21" t="s">
        <v>1031</v>
      </c>
      <c r="F110" s="19" t="str">
        <f t="shared" si="1"/>
        <v>R1 NetTradeSales MTD|SalesValueLocalCurrency_MTD_Jan R1</v>
      </c>
      <c r="G110" s="11" t="s">
        <v>465</v>
      </c>
      <c r="H110" s="23" t="s">
        <v>1181</v>
      </c>
      <c r="I110" s="21">
        <v>1</v>
      </c>
    </row>
    <row r="111" spans="1:9" x14ac:dyDescent="0.25">
      <c r="A111" s="21">
        <v>110</v>
      </c>
      <c r="B111" s="21" t="s">
        <v>52</v>
      </c>
      <c r="C111" s="21" t="s">
        <v>940</v>
      </c>
      <c r="E111" s="21" t="s">
        <v>1032</v>
      </c>
      <c r="F111" s="19" t="str">
        <f t="shared" si="1"/>
        <v>R1 NetTradeSales MTD|SalesValueLocalCurrency_MTD_Feb R1</v>
      </c>
      <c r="G111" s="11" t="s">
        <v>464</v>
      </c>
      <c r="H111" s="23" t="s">
        <v>1181</v>
      </c>
      <c r="I111" s="21">
        <v>1</v>
      </c>
    </row>
    <row r="112" spans="1:9" x14ac:dyDescent="0.25">
      <c r="A112" s="21">
        <v>111</v>
      </c>
      <c r="B112" s="21" t="s">
        <v>52</v>
      </c>
      <c r="C112" s="21" t="s">
        <v>940</v>
      </c>
      <c r="E112" s="21" t="s">
        <v>1033</v>
      </c>
      <c r="F112" s="19" t="str">
        <f t="shared" si="1"/>
        <v>R1 NetTradeSales MTD|SalesValueLocalCurrency_MTD_Mar R1</v>
      </c>
      <c r="G112" s="11" t="s">
        <v>463</v>
      </c>
      <c r="H112" s="23" t="s">
        <v>1181</v>
      </c>
      <c r="I112" s="21">
        <v>1</v>
      </c>
    </row>
    <row r="113" spans="1:9" x14ac:dyDescent="0.25">
      <c r="A113" s="21">
        <v>112</v>
      </c>
      <c r="B113" s="21" t="s">
        <v>52</v>
      </c>
      <c r="C113" s="21" t="s">
        <v>940</v>
      </c>
      <c r="E113" s="21" t="s">
        <v>1034</v>
      </c>
      <c r="F113" s="19" t="str">
        <f t="shared" si="1"/>
        <v>R1 NetTradeSales MTD|SalesValueLocalCurrency_MTD_Apr R1</v>
      </c>
      <c r="G113" s="11" t="s">
        <v>462</v>
      </c>
      <c r="H113" s="23" t="s">
        <v>1181</v>
      </c>
      <c r="I113" s="21">
        <v>1</v>
      </c>
    </row>
    <row r="114" spans="1:9" x14ac:dyDescent="0.25">
      <c r="A114" s="21">
        <v>113</v>
      </c>
      <c r="B114" s="21" t="s">
        <v>52</v>
      </c>
      <c r="C114" s="21" t="s">
        <v>940</v>
      </c>
      <c r="E114" s="21" t="s">
        <v>1035</v>
      </c>
      <c r="F114" s="19" t="str">
        <f t="shared" si="1"/>
        <v>R1 NetTradeSales MTD|SalesValueLocalCurrency_MTD_May R1</v>
      </c>
      <c r="G114" s="11" t="s">
        <v>461</v>
      </c>
      <c r="H114" s="23" t="s">
        <v>1181</v>
      </c>
      <c r="I114" s="21">
        <v>1</v>
      </c>
    </row>
    <row r="115" spans="1:9" x14ac:dyDescent="0.25">
      <c r="A115" s="21">
        <v>114</v>
      </c>
      <c r="B115" s="21" t="s">
        <v>52</v>
      </c>
      <c r="C115" s="21" t="s">
        <v>940</v>
      </c>
      <c r="E115" s="21" t="s">
        <v>1036</v>
      </c>
      <c r="F115" s="19" t="str">
        <f t="shared" si="1"/>
        <v>R1 NetTradeSales MTD|SalesValueLocalCurrency_MTD_Jun R1</v>
      </c>
      <c r="G115" s="11" t="s">
        <v>460</v>
      </c>
      <c r="H115" s="23" t="s">
        <v>1181</v>
      </c>
      <c r="I115" s="21">
        <v>1</v>
      </c>
    </row>
    <row r="116" spans="1:9" x14ac:dyDescent="0.25">
      <c r="A116" s="21">
        <v>115</v>
      </c>
      <c r="B116" s="21" t="s">
        <v>52</v>
      </c>
      <c r="C116" s="21" t="s">
        <v>940</v>
      </c>
      <c r="E116" s="21" t="s">
        <v>1037</v>
      </c>
      <c r="F116" s="19" t="str">
        <f t="shared" si="1"/>
        <v>R1 NetTradeSales MTD|SalesValueLocalCurrency_MTD_Jul R1</v>
      </c>
      <c r="G116" s="11" t="s">
        <v>459</v>
      </c>
      <c r="H116" s="23" t="s">
        <v>1181</v>
      </c>
      <c r="I116" s="21">
        <v>1</v>
      </c>
    </row>
    <row r="117" spans="1:9" x14ac:dyDescent="0.25">
      <c r="A117" s="21">
        <v>116</v>
      </c>
      <c r="B117" s="21" t="s">
        <v>52</v>
      </c>
      <c r="C117" s="21" t="s">
        <v>940</v>
      </c>
      <c r="E117" s="21" t="s">
        <v>1038</v>
      </c>
      <c r="F117" s="19" t="str">
        <f t="shared" si="1"/>
        <v>R1 NetTradeSales MTD|SalesValueLocalCurrency_MTD_Aug R1</v>
      </c>
      <c r="G117" s="11" t="s">
        <v>458</v>
      </c>
      <c r="H117" s="23" t="s">
        <v>1181</v>
      </c>
      <c r="I117" s="21">
        <v>1</v>
      </c>
    </row>
    <row r="118" spans="1:9" x14ac:dyDescent="0.25">
      <c r="A118" s="21">
        <v>117</v>
      </c>
      <c r="B118" s="21" t="s">
        <v>52</v>
      </c>
      <c r="C118" s="21" t="s">
        <v>940</v>
      </c>
      <c r="E118" s="21" t="s">
        <v>1039</v>
      </c>
      <c r="F118" s="19" t="str">
        <f t="shared" si="1"/>
        <v>R1 NetTradeSales MTD|SalesValueLocalCurrency_MTD_Sep R1</v>
      </c>
      <c r="G118" s="11" t="s">
        <v>457</v>
      </c>
      <c r="H118" s="23" t="s">
        <v>1181</v>
      </c>
      <c r="I118" s="21">
        <v>1</v>
      </c>
    </row>
    <row r="119" spans="1:9" x14ac:dyDescent="0.25">
      <c r="A119" s="21">
        <v>118</v>
      </c>
      <c r="B119" s="21" t="s">
        <v>52</v>
      </c>
      <c r="C119" s="21" t="s">
        <v>940</v>
      </c>
      <c r="E119" s="21" t="s">
        <v>1040</v>
      </c>
      <c r="F119" s="19" t="str">
        <f t="shared" si="1"/>
        <v>R1 NetTradeSales MTD|SalesValueLocalCurrency_MTD_Oct R1</v>
      </c>
      <c r="G119" s="11" t="s">
        <v>456</v>
      </c>
      <c r="H119" s="23" t="s">
        <v>1181</v>
      </c>
      <c r="I119" s="21">
        <v>1</v>
      </c>
    </row>
    <row r="120" spans="1:9" x14ac:dyDescent="0.25">
      <c r="A120" s="21">
        <v>119</v>
      </c>
      <c r="B120" s="21" t="s">
        <v>52</v>
      </c>
      <c r="C120" s="21" t="s">
        <v>940</v>
      </c>
      <c r="E120" s="21" t="s">
        <v>1041</v>
      </c>
      <c r="F120" s="19" t="str">
        <f t="shared" si="1"/>
        <v>R1 NetTradeSales MTD|SalesValueLocalCurrency_MTD_Nov R1</v>
      </c>
      <c r="G120" s="11" t="s">
        <v>455</v>
      </c>
      <c r="H120" s="23" t="s">
        <v>1181</v>
      </c>
      <c r="I120" s="21">
        <v>1</v>
      </c>
    </row>
    <row r="121" spans="1:9" x14ac:dyDescent="0.25">
      <c r="A121" s="21">
        <v>120</v>
      </c>
      <c r="B121" s="21" t="s">
        <v>52</v>
      </c>
      <c r="C121" s="21" t="s">
        <v>940</v>
      </c>
      <c r="E121" s="21" t="s">
        <v>1042</v>
      </c>
      <c r="F121" s="19" t="str">
        <f t="shared" si="1"/>
        <v>R1 NetTradeSales MTD|SalesValueLocalCurrency_MTD_Dec R1</v>
      </c>
      <c r="G121" s="11" t="s">
        <v>454</v>
      </c>
      <c r="H121" s="23" t="s">
        <v>1181</v>
      </c>
      <c r="I121" s="21">
        <v>1</v>
      </c>
    </row>
    <row r="122" spans="1:9" x14ac:dyDescent="0.25">
      <c r="A122" s="21">
        <v>121</v>
      </c>
      <c r="B122" s="21" t="s">
        <v>52</v>
      </c>
      <c r="C122" s="21" t="s">
        <v>939</v>
      </c>
      <c r="E122" s="21" t="s">
        <v>1043</v>
      </c>
      <c r="F122" s="19" t="str">
        <f t="shared" si="1"/>
        <v>R1 MCP Construction|Internal Cost Fraction R1</v>
      </c>
      <c r="G122" s="11" t="s">
        <v>453</v>
      </c>
      <c r="H122" s="23" t="s">
        <v>65</v>
      </c>
      <c r="I122" s="21">
        <v>1</v>
      </c>
    </row>
    <row r="123" spans="1:9" x14ac:dyDescent="0.25">
      <c r="A123" s="21">
        <v>122</v>
      </c>
      <c r="B123" s="21" t="s">
        <v>52</v>
      </c>
      <c r="C123" s="21" t="s">
        <v>939</v>
      </c>
      <c r="E123" s="21" t="s">
        <v>1044</v>
      </c>
      <c r="F123" s="19" t="str">
        <f t="shared" si="1"/>
        <v>R1 MCP Construction|External Cost Fraction R1</v>
      </c>
      <c r="G123" s="11" t="s">
        <v>452</v>
      </c>
      <c r="H123" s="23" t="s">
        <v>65</v>
      </c>
      <c r="I123" s="21">
        <v>1</v>
      </c>
    </row>
    <row r="124" spans="1:9" x14ac:dyDescent="0.25">
      <c r="A124" s="21">
        <v>123</v>
      </c>
      <c r="B124" s="21" t="s">
        <v>52</v>
      </c>
      <c r="C124" s="21" t="s">
        <v>939</v>
      </c>
      <c r="E124" s="21" t="s">
        <v>1045</v>
      </c>
      <c r="F124" s="19" t="str">
        <f t="shared" si="1"/>
        <v>R1 MCP Construction|Local Addon Cost Fraction R1</v>
      </c>
      <c r="G124" s="11" t="s">
        <v>451</v>
      </c>
      <c r="H124" s="23" t="s">
        <v>65</v>
      </c>
      <c r="I124" s="21">
        <v>1</v>
      </c>
    </row>
    <row r="125" spans="1:9" x14ac:dyDescent="0.25">
      <c r="A125" s="21">
        <v>124</v>
      </c>
      <c r="B125" s="21" t="s">
        <v>52</v>
      </c>
      <c r="C125" s="21" t="s">
        <v>939</v>
      </c>
      <c r="E125" s="21" t="s">
        <v>1046</v>
      </c>
      <c r="F125" s="19" t="str">
        <f t="shared" si="1"/>
        <v>R1 MCP Construction|SystemCost R1</v>
      </c>
      <c r="G125" s="11" t="s">
        <v>450</v>
      </c>
      <c r="H125" s="23" t="s">
        <v>65</v>
      </c>
      <c r="I125" s="21">
        <v>1</v>
      </c>
    </row>
    <row r="126" spans="1:9" x14ac:dyDescent="0.25">
      <c r="A126" s="21">
        <v>125</v>
      </c>
      <c r="B126" s="21" t="s">
        <v>52</v>
      </c>
      <c r="C126" s="21" t="s">
        <v>939</v>
      </c>
      <c r="E126" s="21" t="s">
        <v>1047</v>
      </c>
      <c r="F126" s="19" t="str">
        <f t="shared" si="1"/>
        <v>R1 MCP Construction|OcnisPotIntValueUSD R1</v>
      </c>
      <c r="G126" s="11" t="s">
        <v>313</v>
      </c>
      <c r="H126" s="23" t="s">
        <v>65</v>
      </c>
      <c r="I126" s="21">
        <v>1</v>
      </c>
    </row>
    <row r="127" spans="1:9" x14ac:dyDescent="0.25">
      <c r="A127" s="21">
        <v>126</v>
      </c>
      <c r="B127" s="21" t="s">
        <v>52</v>
      </c>
      <c r="C127" s="21" t="s">
        <v>939</v>
      </c>
      <c r="E127" s="21" t="s">
        <v>1048</v>
      </c>
      <c r="F127" s="19" t="str">
        <f t="shared" si="1"/>
        <v>R1 MCP Construction|OcnisPotExtValueUSD R1</v>
      </c>
      <c r="G127" s="11" t="s">
        <v>314</v>
      </c>
      <c r="H127" s="23" t="s">
        <v>65</v>
      </c>
      <c r="I127" s="21">
        <v>1</v>
      </c>
    </row>
    <row r="128" spans="1:9" x14ac:dyDescent="0.25">
      <c r="A128" s="21">
        <v>127</v>
      </c>
      <c r="B128" s="21" t="s">
        <v>52</v>
      </c>
      <c r="C128" s="21" t="s">
        <v>939</v>
      </c>
      <c r="E128" s="21" t="s">
        <v>1049</v>
      </c>
      <c r="F128" s="19" t="str">
        <f t="shared" si="1"/>
        <v>R1 MCP Construction|OcnisPotValueUSD R1</v>
      </c>
      <c r="G128" s="11" t="s">
        <v>315</v>
      </c>
      <c r="H128" s="23" t="s">
        <v>65</v>
      </c>
      <c r="I128" s="21">
        <v>1</v>
      </c>
    </row>
    <row r="129" spans="1:9" x14ac:dyDescent="0.25">
      <c r="A129" s="21">
        <v>128</v>
      </c>
      <c r="B129" s="21" t="s">
        <v>52</v>
      </c>
      <c r="C129" s="21" t="s">
        <v>939</v>
      </c>
      <c r="E129" s="21" t="s">
        <v>1050</v>
      </c>
      <c r="F129" s="19" t="str">
        <f t="shared" si="1"/>
        <v>R1 MCP Construction|OcnisPotDedicatedValueUSD R1</v>
      </c>
      <c r="G129" s="11" t="s">
        <v>316</v>
      </c>
      <c r="H129" s="23" t="s">
        <v>65</v>
      </c>
      <c r="I129" s="21">
        <v>1</v>
      </c>
    </row>
    <row r="130" spans="1:9" x14ac:dyDescent="0.25">
      <c r="A130" s="21">
        <v>129</v>
      </c>
      <c r="B130" s="21" t="s">
        <v>52</v>
      </c>
      <c r="C130" s="21" t="s">
        <v>939</v>
      </c>
      <c r="E130" s="21" t="s">
        <v>1051</v>
      </c>
      <c r="F130" s="19" t="str">
        <f t="shared" si="1"/>
        <v>R1 MCP Construction|OcnisPotIntPercentage R1</v>
      </c>
      <c r="G130" s="11" t="s">
        <v>317</v>
      </c>
      <c r="H130" s="23" t="s">
        <v>65</v>
      </c>
      <c r="I130" s="21">
        <v>1</v>
      </c>
    </row>
    <row r="131" spans="1:9" x14ac:dyDescent="0.25">
      <c r="A131" s="21">
        <v>130</v>
      </c>
      <c r="B131" s="21" t="s">
        <v>52</v>
      </c>
      <c r="C131" s="21" t="s">
        <v>939</v>
      </c>
      <c r="E131" s="21" t="s">
        <v>1052</v>
      </c>
      <c r="F131" s="19" t="str">
        <f t="shared" si="1"/>
        <v>R1 MCP Construction|OcnisPotExtPercentage R1</v>
      </c>
      <c r="G131" s="11" t="s">
        <v>318</v>
      </c>
      <c r="H131" s="23" t="s">
        <v>65</v>
      </c>
      <c r="I131" s="21">
        <v>1</v>
      </c>
    </row>
    <row r="132" spans="1:9" x14ac:dyDescent="0.25">
      <c r="A132" s="21">
        <v>131</v>
      </c>
      <c r="B132" s="21" t="s">
        <v>52</v>
      </c>
      <c r="C132" s="21" t="s">
        <v>939</v>
      </c>
      <c r="E132" s="21" t="s">
        <v>1053</v>
      </c>
      <c r="F132" s="19" t="str">
        <f t="shared" si="1"/>
        <v>R1 MCP Construction|OcnisPotWeightPercentage R1</v>
      </c>
      <c r="G132" s="11" t="s">
        <v>319</v>
      </c>
      <c r="H132" s="23" t="s">
        <v>65</v>
      </c>
      <c r="I132" s="21">
        <v>1</v>
      </c>
    </row>
    <row r="133" spans="1:9" s="21" customFormat="1" x14ac:dyDescent="0.25">
      <c r="A133" s="21">
        <v>132</v>
      </c>
      <c r="B133" s="21" t="s">
        <v>52</v>
      </c>
      <c r="C133" s="21" t="s">
        <v>939</v>
      </c>
      <c r="E133" s="21" t="s">
        <v>1054</v>
      </c>
      <c r="F133" s="19" t="str">
        <f t="shared" si="1"/>
        <v>R1 MCP Construction|SystemCost@Weight R1</v>
      </c>
      <c r="G133" s="21" t="s">
        <v>449</v>
      </c>
      <c r="H133" s="23" t="s">
        <v>65</v>
      </c>
      <c r="I133" s="21">
        <v>1</v>
      </c>
    </row>
    <row r="134" spans="1:9" s="21" customFormat="1" x14ac:dyDescent="0.25">
      <c r="A134" s="21">
        <v>133</v>
      </c>
      <c r="B134" s="21" t="s">
        <v>52</v>
      </c>
      <c r="C134" s="21" t="s">
        <v>939</v>
      </c>
      <c r="E134" s="21" t="s">
        <v>1055</v>
      </c>
      <c r="F134" s="19" t="str">
        <f t="shared" si="1"/>
        <v>R1 MCP Construction|FinalDedicatedOCNISPerUnit R1</v>
      </c>
      <c r="G134" s="11" t="s">
        <v>364</v>
      </c>
      <c r="H134" s="23" t="s">
        <v>65</v>
      </c>
      <c r="I134" s="21">
        <v>1</v>
      </c>
    </row>
    <row r="135" spans="1:9" s="21" customFormat="1" x14ac:dyDescent="0.25">
      <c r="A135" s="21">
        <v>134</v>
      </c>
      <c r="B135" s="21" t="s">
        <v>52</v>
      </c>
      <c r="C135" s="21" t="s">
        <v>939</v>
      </c>
      <c r="E135" s="21" t="s">
        <v>1056</v>
      </c>
      <c r="F135" s="19" t="str">
        <f t="shared" si="1"/>
        <v>R1 MCP Construction|FinalRegularOCNISPerUnit R1</v>
      </c>
      <c r="G135" s="11" t="s">
        <v>365</v>
      </c>
      <c r="H135" s="23" t="s">
        <v>65</v>
      </c>
      <c r="I135" s="21">
        <v>1</v>
      </c>
    </row>
    <row r="136" spans="1:9" s="21" customFormat="1" x14ac:dyDescent="0.25">
      <c r="A136" s="21">
        <v>135</v>
      </c>
      <c r="B136" s="21" t="s">
        <v>52</v>
      </c>
      <c r="C136" s="21" t="s">
        <v>939</v>
      </c>
      <c r="E136" s="21" t="s">
        <v>1057</v>
      </c>
      <c r="F136" s="19" t="str">
        <f t="shared" si="1"/>
        <v>R1 MCP Construction|FinalTotalOCNISPerUnit R1</v>
      </c>
      <c r="G136" s="11" t="s">
        <v>366</v>
      </c>
      <c r="H136" s="23" t="s">
        <v>65</v>
      </c>
      <c r="I136" s="21">
        <v>1</v>
      </c>
    </row>
    <row r="137" spans="1:9" s="21" customFormat="1" x14ac:dyDescent="0.25">
      <c r="A137" s="21">
        <v>136</v>
      </c>
      <c r="B137" s="21" t="s">
        <v>52</v>
      </c>
      <c r="C137" s="21" t="s">
        <v>939</v>
      </c>
      <c r="E137" s="21" t="s">
        <v>1058</v>
      </c>
      <c r="F137" s="19" t="str">
        <f t="shared" ref="F137:F209" si="2">IF(D137="",C137&amp;"|"&amp;E137,C137&amp;"|"&amp;D137&amp;"|"&amp;E137)</f>
        <v>R1 MCP Construction|FinalSystemCost R1</v>
      </c>
      <c r="G137" s="11" t="s">
        <v>367</v>
      </c>
      <c r="H137" s="23" t="s">
        <v>65</v>
      </c>
      <c r="I137" s="21">
        <v>1</v>
      </c>
    </row>
    <row r="138" spans="1:9" s="21" customFormat="1" x14ac:dyDescent="0.25">
      <c r="A138" s="21">
        <v>137</v>
      </c>
      <c r="B138" s="21" t="s">
        <v>52</v>
      </c>
      <c r="C138" s="21" t="s">
        <v>939</v>
      </c>
      <c r="E138" s="21" t="s">
        <v>1059</v>
      </c>
      <c r="F138" s="19" t="str">
        <f t="shared" si="2"/>
        <v>R1 MCP Construction|FinalMCPOCNISPerUnit R1</v>
      </c>
      <c r="G138" s="11" t="s">
        <v>368</v>
      </c>
      <c r="H138" s="23" t="s">
        <v>65</v>
      </c>
      <c r="I138" s="21">
        <v>1</v>
      </c>
    </row>
    <row r="139" spans="1:9" x14ac:dyDescent="0.25">
      <c r="A139" s="21">
        <v>138</v>
      </c>
      <c r="B139" s="21" t="s">
        <v>52</v>
      </c>
      <c r="C139" s="21" t="s">
        <v>939</v>
      </c>
      <c r="E139" s="21" t="s">
        <v>949</v>
      </c>
      <c r="F139" s="19" t="str">
        <f t="shared" si="2"/>
        <v>R1 MCP Construction|CostValueUSD_Total R1</v>
      </c>
      <c r="G139" s="11" t="s">
        <v>599</v>
      </c>
      <c r="H139" s="23" t="s">
        <v>65</v>
      </c>
      <c r="I139" s="21">
        <v>1</v>
      </c>
    </row>
    <row r="140" spans="1:9" s="21" customFormat="1" x14ac:dyDescent="0.25">
      <c r="A140" s="21">
        <v>139</v>
      </c>
      <c r="B140" s="21" t="s">
        <v>52</v>
      </c>
      <c r="C140" s="21" t="s">
        <v>1688</v>
      </c>
      <c r="E140" s="21" t="s">
        <v>1690</v>
      </c>
      <c r="F140" s="19" t="str">
        <f t="shared" si="2"/>
        <v>R1 Exchange Rate|ExchangeRate R1</v>
      </c>
      <c r="G140" s="21" t="s">
        <v>1686</v>
      </c>
      <c r="H140" s="23" t="s">
        <v>1692</v>
      </c>
      <c r="I140" s="21">
        <v>1</v>
      </c>
    </row>
    <row r="141" spans="1:9" s="21" customFormat="1" x14ac:dyDescent="0.25">
      <c r="A141" s="21">
        <v>140</v>
      </c>
      <c r="B141" s="21" t="s">
        <v>799</v>
      </c>
      <c r="C141" s="21" t="s">
        <v>1689</v>
      </c>
      <c r="E141" s="21" t="s">
        <v>1691</v>
      </c>
      <c r="F141" s="19" t="str">
        <f t="shared" si="2"/>
        <v>R2 Exchange Rate|ExchangeRate R2</v>
      </c>
      <c r="G141" s="21" t="s">
        <v>1687</v>
      </c>
      <c r="H141" s="23" t="s">
        <v>1692</v>
      </c>
      <c r="I141" s="21">
        <v>1</v>
      </c>
    </row>
    <row r="142" spans="1:9" s="27" customFormat="1" x14ac:dyDescent="0.25">
      <c r="A142" s="21">
        <v>141</v>
      </c>
      <c r="B142" s="27" t="s">
        <v>52</v>
      </c>
      <c r="C142" s="27" t="s">
        <v>939</v>
      </c>
      <c r="E142" s="27" t="s">
        <v>1060</v>
      </c>
      <c r="F142" s="19" t="str">
        <f t="shared" si="2"/>
        <v>R1 MCP Construction|TotalCoGS R1</v>
      </c>
      <c r="G142" s="27" t="s">
        <v>655</v>
      </c>
      <c r="H142" s="28" t="s">
        <v>1181</v>
      </c>
      <c r="I142" s="27">
        <v>0</v>
      </c>
    </row>
    <row r="143" spans="1:9" s="27" customFormat="1" x14ac:dyDescent="0.25">
      <c r="A143" s="21">
        <v>142</v>
      </c>
      <c r="B143" s="27" t="s">
        <v>52</v>
      </c>
      <c r="C143" s="27" t="s">
        <v>933</v>
      </c>
      <c r="E143" s="27" t="s">
        <v>1061</v>
      </c>
      <c r="F143" s="19" t="str">
        <f t="shared" si="2"/>
        <v>R2 MCP Construction|TotalCoGS R2</v>
      </c>
      <c r="G143" s="27" t="s">
        <v>656</v>
      </c>
      <c r="H143" s="28" t="s">
        <v>1181</v>
      </c>
      <c r="I143" s="27">
        <v>0</v>
      </c>
    </row>
    <row r="144" spans="1:9" s="21" customFormat="1" x14ac:dyDescent="0.25">
      <c r="A144" s="21">
        <v>143</v>
      </c>
      <c r="B144" s="21" t="s">
        <v>799</v>
      </c>
      <c r="C144" s="21" t="s">
        <v>938</v>
      </c>
      <c r="E144" s="21" t="s">
        <v>1062</v>
      </c>
      <c r="F144" s="19" t="str">
        <f t="shared" si="2"/>
        <v>R2 CostCompConsMixed|CostValueUSD_F_JnJ R2</v>
      </c>
      <c r="G144" s="21" t="s">
        <v>800</v>
      </c>
      <c r="H144" s="23" t="s">
        <v>65</v>
      </c>
      <c r="I144" s="21">
        <v>1</v>
      </c>
    </row>
    <row r="145" spans="1:11" s="21" customFormat="1" x14ac:dyDescent="0.25">
      <c r="A145" s="21">
        <v>144</v>
      </c>
      <c r="B145" s="21" t="s">
        <v>799</v>
      </c>
      <c r="C145" s="21" t="s">
        <v>938</v>
      </c>
      <c r="E145" s="21" t="s">
        <v>1063</v>
      </c>
      <c r="F145" s="19" t="str">
        <f t="shared" si="2"/>
        <v>R2 CostCompConsMixed|CostValueUSD_F_Oth R2</v>
      </c>
      <c r="G145" s="21" t="s">
        <v>801</v>
      </c>
      <c r="H145" s="23" t="s">
        <v>65</v>
      </c>
      <c r="I145" s="21">
        <v>1</v>
      </c>
      <c r="K145" s="23"/>
    </row>
    <row r="146" spans="1:11" s="21" customFormat="1" x14ac:dyDescent="0.25">
      <c r="A146" s="21">
        <v>145</v>
      </c>
      <c r="B146" s="21" t="s">
        <v>799</v>
      </c>
      <c r="C146" s="21" t="s">
        <v>938</v>
      </c>
      <c r="E146" s="21" t="s">
        <v>1064</v>
      </c>
      <c r="F146" s="19" t="str">
        <f t="shared" si="2"/>
        <v>R2 CostCompConsMixed|CostValueUSD_F_Ovh R2</v>
      </c>
      <c r="G146" s="21" t="s">
        <v>802</v>
      </c>
      <c r="H146" s="23" t="s">
        <v>65</v>
      </c>
      <c r="I146" s="21">
        <v>1</v>
      </c>
      <c r="K146" s="23"/>
    </row>
    <row r="147" spans="1:11" s="21" customFormat="1" x14ac:dyDescent="0.25">
      <c r="A147" s="21">
        <v>146</v>
      </c>
      <c r="B147" s="21" t="s">
        <v>799</v>
      </c>
      <c r="C147" s="21" t="s">
        <v>938</v>
      </c>
      <c r="E147" s="21" t="s">
        <v>1065</v>
      </c>
      <c r="F147" s="19" t="str">
        <f t="shared" si="2"/>
        <v>R2 CostCompConsMixed|CostValueUSD_Labour R2</v>
      </c>
      <c r="G147" s="21" t="s">
        <v>803</v>
      </c>
      <c r="H147" s="23" t="s">
        <v>65</v>
      </c>
      <c r="I147" s="21">
        <v>1</v>
      </c>
      <c r="K147" s="23"/>
    </row>
    <row r="148" spans="1:11" s="21" customFormat="1" x14ac:dyDescent="0.25">
      <c r="A148" s="21">
        <v>147</v>
      </c>
      <c r="B148" s="21" t="s">
        <v>799</v>
      </c>
      <c r="C148" s="21" t="s">
        <v>938</v>
      </c>
      <c r="E148" s="21" t="s">
        <v>1066</v>
      </c>
      <c r="F148" s="19" t="str">
        <f t="shared" si="2"/>
        <v>R2 CostCompConsMixed|CostValueUSD_M_JnJ R2</v>
      </c>
      <c r="G148" s="21" t="s">
        <v>804</v>
      </c>
      <c r="H148" s="23" t="s">
        <v>65</v>
      </c>
      <c r="I148" s="21">
        <v>1</v>
      </c>
    </row>
    <row r="149" spans="1:11" s="21" customFormat="1" x14ac:dyDescent="0.25">
      <c r="A149" s="21">
        <v>148</v>
      </c>
      <c r="B149" s="21" t="s">
        <v>799</v>
      </c>
      <c r="C149" s="21" t="s">
        <v>938</v>
      </c>
      <c r="E149" s="21" t="s">
        <v>1067</v>
      </c>
      <c r="F149" s="19" t="str">
        <f t="shared" si="2"/>
        <v>R2 CostCompConsMixed|CostValueUSD_M_Oth R2</v>
      </c>
      <c r="G149" s="21" t="s">
        <v>805</v>
      </c>
      <c r="H149" s="23" t="s">
        <v>65</v>
      </c>
      <c r="I149" s="21">
        <v>1</v>
      </c>
    </row>
    <row r="150" spans="1:11" s="21" customFormat="1" x14ac:dyDescent="0.25">
      <c r="A150" s="21">
        <v>149</v>
      </c>
      <c r="B150" s="21" t="s">
        <v>799</v>
      </c>
      <c r="C150" s="21" t="s">
        <v>938</v>
      </c>
      <c r="E150" s="21" t="s">
        <v>1068</v>
      </c>
      <c r="F150" s="19" t="str">
        <f>IF(G140="",C150&amp;"|"&amp;E150,C150&amp;"|"&amp;G140&amp;"|"&amp;E150)</f>
        <v>R2 CostCompConsMixed|v.KPI.SCR.SalesFacts.ExchangeRate.R1|CostValueUSD_Remaining R2</v>
      </c>
      <c r="G150" s="21" t="s">
        <v>806</v>
      </c>
      <c r="H150" s="23" t="s">
        <v>65</v>
      </c>
      <c r="I150" s="21">
        <v>1</v>
      </c>
    </row>
    <row r="151" spans="1:11" s="21" customFormat="1" x14ac:dyDescent="0.25">
      <c r="A151" s="21">
        <v>150</v>
      </c>
      <c r="B151" s="21" t="s">
        <v>799</v>
      </c>
      <c r="C151" s="21" t="s">
        <v>938</v>
      </c>
      <c r="E151" s="21" t="s">
        <v>1069</v>
      </c>
      <c r="F151" s="19" t="str">
        <f>IF(G141="",C151&amp;"|"&amp;E151,C151&amp;"|"&amp;G141&amp;"|"&amp;E151)</f>
        <v>R2 CostCompConsMixed|v.KPI.SCR.SalesFacts.ExchangeRate.R2|CostValueUSD_V_Ovh R2</v>
      </c>
      <c r="G151" s="21" t="s">
        <v>807</v>
      </c>
      <c r="H151" s="23" t="s">
        <v>65</v>
      </c>
      <c r="I151" s="21">
        <v>1</v>
      </c>
    </row>
    <row r="152" spans="1:11" s="21" customFormat="1" x14ac:dyDescent="0.25">
      <c r="A152" s="21">
        <v>151</v>
      </c>
      <c r="B152" s="21" t="s">
        <v>799</v>
      </c>
      <c r="C152" s="21" t="s">
        <v>938</v>
      </c>
      <c r="E152" s="21" t="s">
        <v>1070</v>
      </c>
      <c r="F152" s="19" t="str">
        <f t="shared" si="2"/>
        <v>R2 CostCompConsMixed|CostValueUSD_Total R2</v>
      </c>
      <c r="G152" s="21" t="s">
        <v>808</v>
      </c>
      <c r="H152" s="23" t="s">
        <v>65</v>
      </c>
      <c r="I152" s="21">
        <v>1</v>
      </c>
    </row>
    <row r="153" spans="1:11" s="21" customFormat="1" x14ac:dyDescent="0.25">
      <c r="A153" s="21">
        <v>151</v>
      </c>
      <c r="B153" s="21" t="s">
        <v>799</v>
      </c>
      <c r="C153" s="21" t="s">
        <v>938</v>
      </c>
      <c r="E153" s="21" t="s">
        <v>1759</v>
      </c>
      <c r="F153" s="19" t="str">
        <f t="shared" ref="F153" si="3">IF(D153="",C153&amp;"|"&amp;E153,C153&amp;"|"&amp;D153&amp;"|"&amp;E153)</f>
        <v>R2 CostCompConsMixed|CostValueLC_Total R2</v>
      </c>
      <c r="G153" s="21" t="s">
        <v>1760</v>
      </c>
      <c r="H153" s="23" t="s">
        <v>65</v>
      </c>
      <c r="I153" s="21">
        <v>1</v>
      </c>
    </row>
    <row r="154" spans="1:11" s="21" customFormat="1" x14ac:dyDescent="0.25">
      <c r="A154" s="21">
        <v>152</v>
      </c>
      <c r="B154" s="21" t="s">
        <v>799</v>
      </c>
      <c r="C154" s="21" t="s">
        <v>938</v>
      </c>
      <c r="E154" s="21" t="s">
        <v>1193</v>
      </c>
      <c r="F154" s="19" t="str">
        <f t="shared" si="2"/>
        <v>R2 CostCompConsMixed|IntermediateSystemCost R2</v>
      </c>
      <c r="G154" s="21" t="s">
        <v>1191</v>
      </c>
      <c r="H154" s="23" t="s">
        <v>65</v>
      </c>
      <c r="I154" s="21">
        <v>1</v>
      </c>
    </row>
    <row r="155" spans="1:11" s="21" customFormat="1" x14ac:dyDescent="0.25">
      <c r="A155" s="21">
        <v>153</v>
      </c>
      <c r="B155" s="21" t="s">
        <v>799</v>
      </c>
      <c r="C155" s="21" t="s">
        <v>1371</v>
      </c>
      <c r="E155" s="21" t="s">
        <v>1062</v>
      </c>
      <c r="F155" s="19" t="str">
        <f t="shared" si="2"/>
        <v>R2 STD Calculated CostComp|CostValueUSD_F_JnJ R2</v>
      </c>
      <c r="G155" s="21" t="s">
        <v>809</v>
      </c>
      <c r="H155" s="23" t="s">
        <v>65</v>
      </c>
      <c r="I155" s="21">
        <v>1</v>
      </c>
    </row>
    <row r="156" spans="1:11" s="21" customFormat="1" x14ac:dyDescent="0.25">
      <c r="A156" s="21">
        <v>154</v>
      </c>
      <c r="B156" s="21" t="s">
        <v>799</v>
      </c>
      <c r="C156" s="21" t="s">
        <v>1371</v>
      </c>
      <c r="E156" s="21" t="s">
        <v>1063</v>
      </c>
      <c r="F156" s="19" t="str">
        <f t="shared" si="2"/>
        <v>R2 STD Calculated CostComp|CostValueUSD_F_Oth R2</v>
      </c>
      <c r="G156" s="21" t="s">
        <v>810</v>
      </c>
      <c r="H156" s="23" t="s">
        <v>65</v>
      </c>
      <c r="I156" s="21">
        <v>1</v>
      </c>
      <c r="K156" s="23"/>
    </row>
    <row r="157" spans="1:11" s="21" customFormat="1" x14ac:dyDescent="0.25">
      <c r="A157" s="21">
        <v>155</v>
      </c>
      <c r="B157" s="21" t="s">
        <v>799</v>
      </c>
      <c r="C157" s="21" t="s">
        <v>1371</v>
      </c>
      <c r="E157" s="21" t="s">
        <v>1064</v>
      </c>
      <c r="F157" s="19" t="str">
        <f t="shared" si="2"/>
        <v>R2 STD Calculated CostComp|CostValueUSD_F_Ovh R2</v>
      </c>
      <c r="G157" s="21" t="s">
        <v>811</v>
      </c>
      <c r="H157" s="23" t="s">
        <v>65</v>
      </c>
      <c r="I157" s="21">
        <v>1</v>
      </c>
      <c r="K157" s="23"/>
    </row>
    <row r="158" spans="1:11" s="21" customFormat="1" x14ac:dyDescent="0.25">
      <c r="A158" s="21">
        <v>156</v>
      </c>
      <c r="B158" s="21" t="s">
        <v>799</v>
      </c>
      <c r="C158" s="21" t="s">
        <v>1371</v>
      </c>
      <c r="E158" s="21" t="s">
        <v>1065</v>
      </c>
      <c r="F158" s="19" t="str">
        <f t="shared" si="2"/>
        <v>R2 STD Calculated CostComp|CostValueUSD_Labour R2</v>
      </c>
      <c r="G158" s="21" t="s">
        <v>812</v>
      </c>
      <c r="H158" s="23" t="s">
        <v>65</v>
      </c>
      <c r="I158" s="21">
        <v>1</v>
      </c>
      <c r="K158" s="23"/>
    </row>
    <row r="159" spans="1:11" s="21" customFormat="1" x14ac:dyDescent="0.25">
      <c r="A159" s="21">
        <v>157</v>
      </c>
      <c r="B159" s="21" t="s">
        <v>799</v>
      </c>
      <c r="C159" s="21" t="s">
        <v>1371</v>
      </c>
      <c r="E159" s="21" t="s">
        <v>1066</v>
      </c>
      <c r="F159" s="19" t="str">
        <f t="shared" si="2"/>
        <v>R2 STD Calculated CostComp|CostValueUSD_M_JnJ R2</v>
      </c>
      <c r="G159" s="21" t="s">
        <v>813</v>
      </c>
      <c r="H159" s="23" t="s">
        <v>65</v>
      </c>
      <c r="I159" s="21">
        <v>1</v>
      </c>
    </row>
    <row r="160" spans="1:11" s="21" customFormat="1" x14ac:dyDescent="0.25">
      <c r="A160" s="21">
        <v>158</v>
      </c>
      <c r="B160" s="21" t="s">
        <v>799</v>
      </c>
      <c r="C160" s="21" t="s">
        <v>1371</v>
      </c>
      <c r="E160" s="21" t="s">
        <v>1067</v>
      </c>
      <c r="F160" s="19" t="str">
        <f t="shared" si="2"/>
        <v>R2 STD Calculated CostComp|CostValueUSD_M_Oth R2</v>
      </c>
      <c r="G160" s="21" t="s">
        <v>814</v>
      </c>
      <c r="H160" s="23" t="s">
        <v>65</v>
      </c>
      <c r="I160" s="21">
        <v>1</v>
      </c>
    </row>
    <row r="161" spans="1:11" s="21" customFormat="1" x14ac:dyDescent="0.25">
      <c r="A161" s="21">
        <v>159</v>
      </c>
      <c r="B161" s="21" t="s">
        <v>799</v>
      </c>
      <c r="C161" s="21" t="s">
        <v>1371</v>
      </c>
      <c r="E161" s="21" t="s">
        <v>1068</v>
      </c>
      <c r="F161" s="19" t="str">
        <f t="shared" si="2"/>
        <v>R2 STD Calculated CostComp|CostValueUSD_Remaining R2</v>
      </c>
      <c r="G161" s="21" t="s">
        <v>815</v>
      </c>
      <c r="H161" s="23" t="s">
        <v>65</v>
      </c>
      <c r="I161" s="21">
        <v>1</v>
      </c>
    </row>
    <row r="162" spans="1:11" s="21" customFormat="1" x14ac:dyDescent="0.25">
      <c r="A162" s="21">
        <v>160</v>
      </c>
      <c r="B162" s="21" t="s">
        <v>799</v>
      </c>
      <c r="C162" s="21" t="s">
        <v>1371</v>
      </c>
      <c r="E162" s="21" t="s">
        <v>1069</v>
      </c>
      <c r="F162" s="19" t="str">
        <f t="shared" si="2"/>
        <v>R2 STD Calculated CostComp|CostValueUSD_V_Ovh R2</v>
      </c>
      <c r="G162" s="21" t="s">
        <v>816</v>
      </c>
      <c r="H162" s="23" t="s">
        <v>65</v>
      </c>
      <c r="I162" s="21">
        <v>1</v>
      </c>
    </row>
    <row r="163" spans="1:11" s="21" customFormat="1" x14ac:dyDescent="0.25">
      <c r="A163" s="21">
        <v>161</v>
      </c>
      <c r="B163" s="21" t="s">
        <v>799</v>
      </c>
      <c r="C163" s="21" t="s">
        <v>1371</v>
      </c>
      <c r="E163" s="21" t="s">
        <v>1070</v>
      </c>
      <c r="F163" s="19" t="str">
        <f t="shared" ref="F163" si="4">IF(D163="",C163&amp;"|"&amp;E163,C163&amp;"|"&amp;D163&amp;"|"&amp;E163)</f>
        <v>R2 STD Calculated CostComp|CostValueUSD_Total R2</v>
      </c>
      <c r="G163" s="21" t="s">
        <v>817</v>
      </c>
      <c r="H163" s="23" t="s">
        <v>65</v>
      </c>
      <c r="I163" s="21">
        <v>1</v>
      </c>
    </row>
    <row r="164" spans="1:11" s="21" customFormat="1" x14ac:dyDescent="0.25">
      <c r="A164" s="21">
        <v>161</v>
      </c>
      <c r="B164" s="21" t="s">
        <v>799</v>
      </c>
      <c r="C164" s="21" t="s">
        <v>1371</v>
      </c>
      <c r="E164" s="21" t="s">
        <v>1759</v>
      </c>
      <c r="F164" s="19" t="str">
        <f t="shared" si="2"/>
        <v>R2 STD Calculated CostComp|CostValueLC_Total R2</v>
      </c>
      <c r="G164" s="21" t="s">
        <v>1761</v>
      </c>
      <c r="H164" s="23" t="s">
        <v>65</v>
      </c>
      <c r="I164" s="21">
        <v>1</v>
      </c>
    </row>
    <row r="165" spans="1:11" s="21" customFormat="1" x14ac:dyDescent="0.25">
      <c r="A165" s="21">
        <v>162</v>
      </c>
      <c r="B165" s="21" t="s">
        <v>799</v>
      </c>
      <c r="C165" s="21" t="s">
        <v>1371</v>
      </c>
      <c r="E165" s="21" t="s">
        <v>1193</v>
      </c>
      <c r="F165" s="19" t="str">
        <f t="shared" si="2"/>
        <v>R2 STD Calculated CostComp|IntermediateSystemCost R2</v>
      </c>
      <c r="G165" s="21" t="s">
        <v>1190</v>
      </c>
      <c r="H165" s="23" t="s">
        <v>65</v>
      </c>
      <c r="I165" s="21">
        <v>1</v>
      </c>
    </row>
    <row r="166" spans="1:11" s="21" customFormat="1" x14ac:dyDescent="0.25">
      <c r="A166" s="21">
        <v>163</v>
      </c>
      <c r="B166" s="21" t="s">
        <v>799</v>
      </c>
      <c r="C166" s="21" t="s">
        <v>937</v>
      </c>
      <c r="E166" s="21" t="s">
        <v>1071</v>
      </c>
      <c r="F166" s="19" t="str">
        <f t="shared" si="2"/>
        <v>R2 STD Cost|CalculatedSystemCost R2</v>
      </c>
      <c r="G166" s="21" t="s">
        <v>818</v>
      </c>
      <c r="H166" s="23" t="s">
        <v>65</v>
      </c>
      <c r="I166" s="21">
        <v>1</v>
      </c>
    </row>
    <row r="167" spans="1:11" s="21" customFormat="1" x14ac:dyDescent="0.25">
      <c r="A167" s="21">
        <v>164</v>
      </c>
      <c r="B167" s="21" t="s">
        <v>799</v>
      </c>
      <c r="C167" s="21" t="s">
        <v>937</v>
      </c>
      <c r="E167" s="21" t="s">
        <v>1072</v>
      </c>
      <c r="F167" s="19" t="str">
        <f t="shared" ref="F167" si="5">IF(D167="",C167&amp;"|"&amp;E167,C167&amp;"|"&amp;D167&amp;"|"&amp;E167)</f>
        <v>R2 STD Cost|FinalSystemSTDCost R2</v>
      </c>
      <c r="G167" s="21" t="s">
        <v>819</v>
      </c>
      <c r="H167" s="23" t="s">
        <v>65</v>
      </c>
      <c r="I167" s="21">
        <v>1</v>
      </c>
    </row>
    <row r="168" spans="1:11" s="21" customFormat="1" x14ac:dyDescent="0.25">
      <c r="A168" s="21">
        <v>164</v>
      </c>
      <c r="B168" s="21" t="s">
        <v>799</v>
      </c>
      <c r="C168" s="21" t="s">
        <v>937</v>
      </c>
      <c r="E168" s="21" t="s">
        <v>1762</v>
      </c>
      <c r="F168" s="19" t="str">
        <f t="shared" si="2"/>
        <v>R2 STD Cost|FinalSystemSTDCostLC R2</v>
      </c>
      <c r="G168" s="21" t="s">
        <v>1763</v>
      </c>
      <c r="H168" s="23" t="s">
        <v>65</v>
      </c>
      <c r="I168" s="21">
        <v>1</v>
      </c>
    </row>
    <row r="169" spans="1:11" s="21" customFormat="1" x14ac:dyDescent="0.25">
      <c r="A169" s="21">
        <v>165</v>
      </c>
      <c r="B169" s="21" t="s">
        <v>799</v>
      </c>
      <c r="C169" s="21" t="s">
        <v>937</v>
      </c>
      <c r="E169" s="21" t="s">
        <v>1073</v>
      </c>
      <c r="F169" s="19" t="str">
        <f t="shared" si="2"/>
        <v>R2 STD Cost|SalesValue R2</v>
      </c>
      <c r="G169" s="21" t="s">
        <v>820</v>
      </c>
      <c r="H169" s="23" t="s">
        <v>65</v>
      </c>
      <c r="I169" s="21">
        <v>1</v>
      </c>
    </row>
    <row r="170" spans="1:11" s="21" customFormat="1" x14ac:dyDescent="0.25">
      <c r="A170" s="21">
        <v>166</v>
      </c>
      <c r="B170" s="21" t="s">
        <v>799</v>
      </c>
      <c r="C170" s="21" t="s">
        <v>937</v>
      </c>
      <c r="E170" s="21" t="s">
        <v>1074</v>
      </c>
      <c r="F170" s="19" t="str">
        <f t="shared" si="2"/>
        <v>R2 STD Cost|STDSalesQuantity R2</v>
      </c>
      <c r="G170" s="21" t="s">
        <v>821</v>
      </c>
      <c r="H170" s="23" t="s">
        <v>65</v>
      </c>
      <c r="I170" s="21">
        <v>1</v>
      </c>
    </row>
    <row r="171" spans="1:11" s="21" customFormat="1" x14ac:dyDescent="0.25">
      <c r="A171" s="21">
        <v>167</v>
      </c>
      <c r="B171" s="21" t="s">
        <v>799</v>
      </c>
      <c r="C171" s="21" t="s">
        <v>937</v>
      </c>
      <c r="E171" s="21" t="s">
        <v>1075</v>
      </c>
      <c r="F171" s="19" t="str">
        <f t="shared" si="2"/>
        <v>R2 STD Cost|STDSamplesQuantity R2</v>
      </c>
      <c r="G171" s="21" t="s">
        <v>822</v>
      </c>
      <c r="H171" s="23" t="s">
        <v>65</v>
      </c>
      <c r="I171" s="21">
        <v>1</v>
      </c>
    </row>
    <row r="172" spans="1:11" s="21" customFormat="1" x14ac:dyDescent="0.25">
      <c r="A172" s="21">
        <v>168</v>
      </c>
      <c r="B172" s="21" t="s">
        <v>799</v>
      </c>
      <c r="C172" s="21" t="s">
        <v>937</v>
      </c>
      <c r="E172" s="21" t="s">
        <v>1076</v>
      </c>
      <c r="F172" s="19" t="str">
        <f t="shared" si="2"/>
        <v>R2 STD Cost|STDSamples4Quantity R2</v>
      </c>
      <c r="G172" s="21" t="s">
        <v>823</v>
      </c>
      <c r="H172" s="23" t="s">
        <v>65</v>
      </c>
      <c r="I172" s="21">
        <v>1</v>
      </c>
    </row>
    <row r="173" spans="1:11" s="21" customFormat="1" x14ac:dyDescent="0.25">
      <c r="A173" s="21">
        <v>169</v>
      </c>
      <c r="B173" s="21" t="s">
        <v>799</v>
      </c>
      <c r="C173" s="21" t="s">
        <v>937</v>
      </c>
      <c r="E173" s="21" t="s">
        <v>1077</v>
      </c>
      <c r="F173" s="19" t="str">
        <f t="shared" si="2"/>
        <v>R2 STD Cost|STDFreeGoodsQuantity R2</v>
      </c>
      <c r="G173" s="21" t="s">
        <v>824</v>
      </c>
      <c r="H173" s="23" t="s">
        <v>65</v>
      </c>
      <c r="I173" s="21">
        <v>1</v>
      </c>
    </row>
    <row r="174" spans="1:11" s="21" customFormat="1" x14ac:dyDescent="0.25">
      <c r="A174" s="21">
        <v>170</v>
      </c>
      <c r="B174" s="21" t="s">
        <v>799</v>
      </c>
      <c r="C174" s="21" t="s">
        <v>937</v>
      </c>
      <c r="E174" s="21" t="s">
        <v>1078</v>
      </c>
      <c r="F174" s="19" t="str">
        <f t="shared" si="2"/>
        <v>R2 STD Cost|MarketingSysStdCostUSD R2</v>
      </c>
      <c r="G174" s="21" t="s">
        <v>825</v>
      </c>
      <c r="H174" s="23" t="s">
        <v>65</v>
      </c>
      <c r="I174" s="21">
        <v>1</v>
      </c>
    </row>
    <row r="175" spans="1:11" s="21" customFormat="1" x14ac:dyDescent="0.25">
      <c r="A175" s="21">
        <v>171</v>
      </c>
      <c r="B175" s="21" t="s">
        <v>799</v>
      </c>
      <c r="C175" s="21" t="s">
        <v>937</v>
      </c>
      <c r="E175" s="21" t="s">
        <v>1079</v>
      </c>
      <c r="F175" s="19" t="str">
        <f t="shared" si="2"/>
        <v>R2 STD Cost|MarketingSocnisUSD R2</v>
      </c>
      <c r="G175" s="21" t="s">
        <v>826</v>
      </c>
      <c r="H175" s="23" t="s">
        <v>65</v>
      </c>
      <c r="I175" s="21">
        <v>1</v>
      </c>
      <c r="K175" s="23"/>
    </row>
    <row r="176" spans="1:11" s="21" customFormat="1" x14ac:dyDescent="0.25">
      <c r="A176" s="21">
        <v>172</v>
      </c>
      <c r="B176" s="21" t="s">
        <v>799</v>
      </c>
      <c r="C176" s="21" t="s">
        <v>937</v>
      </c>
      <c r="E176" s="21" t="s">
        <v>1080</v>
      </c>
      <c r="F176" s="19" t="str">
        <f t="shared" si="2"/>
        <v>R2 STD Cost|MarketingSocnisDedicatedUSD R2</v>
      </c>
      <c r="G176" s="21" t="s">
        <v>827</v>
      </c>
      <c r="H176" s="23" t="s">
        <v>65</v>
      </c>
      <c r="I176" s="21">
        <v>1</v>
      </c>
      <c r="K176" s="23"/>
    </row>
    <row r="177" spans="1:11" s="21" customFormat="1" x14ac:dyDescent="0.25">
      <c r="A177" s="21">
        <v>173</v>
      </c>
      <c r="B177" s="21" t="s">
        <v>799</v>
      </c>
      <c r="C177" s="21" t="s">
        <v>937</v>
      </c>
      <c r="E177" s="21" t="s">
        <v>1081</v>
      </c>
      <c r="F177" s="19" t="str">
        <f t="shared" si="2"/>
        <v>R2 STD Cost|MarketingCostUSD R2</v>
      </c>
      <c r="G177" s="21" t="s">
        <v>828</v>
      </c>
      <c r="H177" s="23" t="s">
        <v>65</v>
      </c>
      <c r="I177" s="21">
        <v>1</v>
      </c>
      <c r="K177" s="23"/>
    </row>
    <row r="178" spans="1:11" s="21" customFormat="1" x14ac:dyDescent="0.25">
      <c r="A178" s="21">
        <v>170</v>
      </c>
      <c r="B178" s="21" t="s">
        <v>799</v>
      </c>
      <c r="C178" s="21" t="s">
        <v>937</v>
      </c>
      <c r="E178" s="21" t="s">
        <v>1779</v>
      </c>
      <c r="F178" s="19" t="str">
        <f t="shared" ref="F178:F181" si="6">IF(D178="",C178&amp;"|"&amp;E178,C178&amp;"|"&amp;D178&amp;"|"&amp;E178)</f>
        <v>R2 STD Cost|MarketingSysStdCostLC R2</v>
      </c>
      <c r="G178" s="21" t="s">
        <v>1767</v>
      </c>
      <c r="H178" s="23" t="s">
        <v>65</v>
      </c>
      <c r="I178" s="21">
        <v>1</v>
      </c>
    </row>
    <row r="179" spans="1:11" s="21" customFormat="1" x14ac:dyDescent="0.25">
      <c r="A179" s="21">
        <v>171</v>
      </c>
      <c r="B179" s="21" t="s">
        <v>799</v>
      </c>
      <c r="C179" s="21" t="s">
        <v>937</v>
      </c>
      <c r="E179" s="21" t="s">
        <v>1764</v>
      </c>
      <c r="F179" s="19" t="str">
        <f t="shared" si="6"/>
        <v>R2 STD Cost|MarketingSocnisLC R2</v>
      </c>
      <c r="G179" s="21" t="s">
        <v>1768</v>
      </c>
      <c r="H179" s="23" t="s">
        <v>65</v>
      </c>
      <c r="I179" s="21">
        <v>1</v>
      </c>
      <c r="K179" s="23"/>
    </row>
    <row r="180" spans="1:11" s="21" customFormat="1" x14ac:dyDescent="0.25">
      <c r="A180" s="21">
        <v>172</v>
      </c>
      <c r="B180" s="21" t="s">
        <v>799</v>
      </c>
      <c r="C180" s="21" t="s">
        <v>937</v>
      </c>
      <c r="E180" s="21" t="s">
        <v>1765</v>
      </c>
      <c r="F180" s="19" t="str">
        <f t="shared" si="6"/>
        <v>R2 STD Cost|MarketingSocnisDedicatedLC R2</v>
      </c>
      <c r="G180" s="21" t="s">
        <v>1769</v>
      </c>
      <c r="H180" s="23" t="s">
        <v>65</v>
      </c>
      <c r="I180" s="21">
        <v>1</v>
      </c>
      <c r="K180" s="23"/>
    </row>
    <row r="181" spans="1:11" s="21" customFormat="1" x14ac:dyDescent="0.25">
      <c r="A181" s="21">
        <v>173</v>
      </c>
      <c r="B181" s="21" t="s">
        <v>799</v>
      </c>
      <c r="C181" s="21" t="s">
        <v>937</v>
      </c>
      <c r="E181" s="21" t="s">
        <v>1766</v>
      </c>
      <c r="F181" s="19" t="str">
        <f t="shared" si="6"/>
        <v>R2 STD Cost|MarketingCostLC R2</v>
      </c>
      <c r="G181" s="21" t="s">
        <v>1770</v>
      </c>
      <c r="H181" s="23" t="s">
        <v>65</v>
      </c>
      <c r="I181" s="21">
        <v>1</v>
      </c>
      <c r="K181" s="23"/>
    </row>
    <row r="182" spans="1:11" s="21" customFormat="1" x14ac:dyDescent="0.25">
      <c r="A182" s="21">
        <v>174</v>
      </c>
      <c r="B182" s="21" t="s">
        <v>799</v>
      </c>
      <c r="C182" s="21" t="s">
        <v>936</v>
      </c>
      <c r="E182" s="21" t="s">
        <v>1082</v>
      </c>
      <c r="F182" s="19" t="str">
        <f t="shared" si="2"/>
        <v>R2 Intermediate Cost|CollectedCost R2</v>
      </c>
      <c r="G182" s="21" t="s">
        <v>829</v>
      </c>
      <c r="H182" s="23" t="s">
        <v>65</v>
      </c>
      <c r="I182" s="21">
        <v>1</v>
      </c>
    </row>
    <row r="183" spans="1:11" s="21" customFormat="1" x14ac:dyDescent="0.25">
      <c r="A183" s="21">
        <v>175</v>
      </c>
      <c r="B183" s="21" t="s">
        <v>799</v>
      </c>
      <c r="C183" s="21" t="s">
        <v>936</v>
      </c>
      <c r="E183" s="21" t="s">
        <v>1083</v>
      </c>
      <c r="F183" s="19" t="str">
        <f t="shared" si="2"/>
        <v>R2 Intermediate Cost|CalculatedConversionFactor R2</v>
      </c>
      <c r="G183" s="21" t="s">
        <v>830</v>
      </c>
      <c r="H183" s="23" t="s">
        <v>65</v>
      </c>
      <c r="I183" s="21">
        <v>1</v>
      </c>
    </row>
    <row r="184" spans="1:11" s="21" customFormat="1" x14ac:dyDescent="0.25">
      <c r="A184" s="21">
        <v>176</v>
      </c>
      <c r="B184" s="21" t="s">
        <v>799</v>
      </c>
      <c r="C184" s="21" t="s">
        <v>936</v>
      </c>
      <c r="E184" s="21" t="s">
        <v>1084</v>
      </c>
      <c r="F184" s="19" t="str">
        <f t="shared" si="2"/>
        <v>R2 Intermediate Cost|CalculatedCost R2</v>
      </c>
      <c r="G184" s="21" t="s">
        <v>831</v>
      </c>
      <c r="H184" s="23" t="s">
        <v>65</v>
      </c>
      <c r="I184" s="21">
        <v>1</v>
      </c>
    </row>
    <row r="185" spans="1:11" s="21" customFormat="1" x14ac:dyDescent="0.25">
      <c r="A185" s="21">
        <v>177</v>
      </c>
      <c r="B185" s="21" t="s">
        <v>799</v>
      </c>
      <c r="C185" s="21" t="s">
        <v>936</v>
      </c>
      <c r="E185" s="21" t="s">
        <v>1085</v>
      </c>
      <c r="F185" s="19" t="str">
        <f t="shared" si="2"/>
        <v>R2 Intermediate Cost|RollupConversionFactor R2</v>
      </c>
      <c r="G185" s="21" t="s">
        <v>832</v>
      </c>
      <c r="H185" s="23" t="s">
        <v>65</v>
      </c>
      <c r="I185" s="21">
        <v>1</v>
      </c>
    </row>
    <row r="186" spans="1:11" s="21" customFormat="1" x14ac:dyDescent="0.25">
      <c r="A186" s="21">
        <v>178</v>
      </c>
      <c r="B186" s="21" t="s">
        <v>799</v>
      </c>
      <c r="C186" s="21" t="s">
        <v>935</v>
      </c>
      <c r="E186" s="21" t="s">
        <v>1086</v>
      </c>
      <c r="F186" s="19" t="str">
        <f t="shared" si="2"/>
        <v>R2 NetTradeSales|SalesValueUSD R2</v>
      </c>
      <c r="G186" s="21" t="s">
        <v>833</v>
      </c>
      <c r="H186" s="23" t="s">
        <v>1181</v>
      </c>
      <c r="I186" s="21">
        <v>1</v>
      </c>
    </row>
    <row r="187" spans="1:11" s="21" customFormat="1" x14ac:dyDescent="0.25">
      <c r="A187" s="21">
        <v>179</v>
      </c>
      <c r="B187" s="21" t="s">
        <v>799</v>
      </c>
      <c r="C187" s="21" t="s">
        <v>935</v>
      </c>
      <c r="E187" s="21" t="s">
        <v>1087</v>
      </c>
      <c r="F187" s="19" t="str">
        <f t="shared" si="2"/>
        <v>R2 NetTradeSales|SalesValueLocalCurrency R2</v>
      </c>
      <c r="G187" s="21" t="s">
        <v>834</v>
      </c>
      <c r="H187" s="23" t="s">
        <v>1181</v>
      </c>
      <c r="I187" s="21">
        <v>1</v>
      </c>
    </row>
    <row r="188" spans="1:11" s="21" customFormat="1" x14ac:dyDescent="0.25">
      <c r="A188" s="21">
        <v>180</v>
      </c>
      <c r="B188" s="21" t="s">
        <v>799</v>
      </c>
      <c r="C188" s="21" t="s">
        <v>935</v>
      </c>
      <c r="E188" s="21" t="s">
        <v>1088</v>
      </c>
      <c r="F188" s="19" t="str">
        <f t="shared" si="2"/>
        <v>R2 NetTradeSales|SamplesQuantity R2</v>
      </c>
      <c r="G188" s="21" t="s">
        <v>835</v>
      </c>
      <c r="H188" s="23" t="s">
        <v>65</v>
      </c>
      <c r="I188" s="21">
        <v>1</v>
      </c>
    </row>
    <row r="189" spans="1:11" s="21" customFormat="1" x14ac:dyDescent="0.25">
      <c r="A189" s="21">
        <v>181</v>
      </c>
      <c r="B189" s="21" t="s">
        <v>799</v>
      </c>
      <c r="C189" s="21" t="s">
        <v>935</v>
      </c>
      <c r="E189" s="21" t="s">
        <v>1089</v>
      </c>
      <c r="F189" s="19" t="str">
        <f t="shared" si="2"/>
        <v>R2 NetTradeSales|Samples4Quantity R2</v>
      </c>
      <c r="G189" s="21" t="s">
        <v>836</v>
      </c>
      <c r="H189" s="23" t="s">
        <v>65</v>
      </c>
      <c r="I189" s="21">
        <v>1</v>
      </c>
    </row>
    <row r="190" spans="1:11" s="21" customFormat="1" x14ac:dyDescent="0.25">
      <c r="A190" s="21">
        <v>182</v>
      </c>
      <c r="B190" s="21" t="s">
        <v>799</v>
      </c>
      <c r="C190" s="21" t="s">
        <v>935</v>
      </c>
      <c r="E190" s="21" t="s">
        <v>1090</v>
      </c>
      <c r="F190" s="19" t="str">
        <f t="shared" si="2"/>
        <v>R2 NetTradeSales|FreegoodsQuantity R2</v>
      </c>
      <c r="G190" s="21" t="s">
        <v>837</v>
      </c>
      <c r="H190" s="23" t="s">
        <v>65</v>
      </c>
      <c r="I190" s="21">
        <v>1</v>
      </c>
    </row>
    <row r="191" spans="1:11" s="21" customFormat="1" x14ac:dyDescent="0.25">
      <c r="A191" s="21">
        <v>183</v>
      </c>
      <c r="B191" s="21" t="s">
        <v>799</v>
      </c>
      <c r="C191" s="21" t="s">
        <v>935</v>
      </c>
      <c r="E191" s="21" t="s">
        <v>1091</v>
      </c>
      <c r="F191" s="19" t="str">
        <f t="shared" si="2"/>
        <v>R2 NetTradeSales|SalesQuantity R2</v>
      </c>
      <c r="G191" s="21" t="s">
        <v>838</v>
      </c>
      <c r="H191" s="23" t="s">
        <v>65</v>
      </c>
      <c r="I191" s="21">
        <v>1</v>
      </c>
    </row>
    <row r="192" spans="1:11" s="21" customFormat="1" x14ac:dyDescent="0.25">
      <c r="A192" s="21">
        <v>184</v>
      </c>
      <c r="B192" s="21" t="s">
        <v>799</v>
      </c>
      <c r="C192" s="21" t="s">
        <v>934</v>
      </c>
      <c r="E192" s="21" t="s">
        <v>1092</v>
      </c>
      <c r="F192" s="19" t="str">
        <f t="shared" si="2"/>
        <v>R2 NetTradeSales MTD|SalesValueUSD_MTD_Jan R2</v>
      </c>
      <c r="G192" s="21" t="s">
        <v>839</v>
      </c>
      <c r="H192" s="23" t="s">
        <v>1181</v>
      </c>
      <c r="I192" s="21">
        <v>1</v>
      </c>
    </row>
    <row r="193" spans="1:9" s="21" customFormat="1" x14ac:dyDescent="0.25">
      <c r="A193" s="21">
        <v>185</v>
      </c>
      <c r="B193" s="21" t="s">
        <v>799</v>
      </c>
      <c r="C193" s="21" t="s">
        <v>934</v>
      </c>
      <c r="E193" s="21" t="s">
        <v>1093</v>
      </c>
      <c r="F193" s="19" t="str">
        <f t="shared" si="2"/>
        <v>R2 NetTradeSales MTD|SalesValueUSD_MTD_Feb R2</v>
      </c>
      <c r="G193" s="21" t="s">
        <v>840</v>
      </c>
      <c r="H193" s="23" t="s">
        <v>1181</v>
      </c>
      <c r="I193" s="21">
        <v>1</v>
      </c>
    </row>
    <row r="194" spans="1:9" s="21" customFormat="1" x14ac:dyDescent="0.25">
      <c r="A194" s="21">
        <v>186</v>
      </c>
      <c r="B194" s="21" t="s">
        <v>799</v>
      </c>
      <c r="C194" s="21" t="s">
        <v>934</v>
      </c>
      <c r="E194" s="21" t="s">
        <v>1094</v>
      </c>
      <c r="F194" s="19" t="str">
        <f t="shared" si="2"/>
        <v>R2 NetTradeSales MTD|SalesValueUSD_MTD_Mar R2</v>
      </c>
      <c r="G194" s="21" t="s">
        <v>841</v>
      </c>
      <c r="H194" s="23" t="s">
        <v>1181</v>
      </c>
      <c r="I194" s="21">
        <v>1</v>
      </c>
    </row>
    <row r="195" spans="1:9" s="21" customFormat="1" x14ac:dyDescent="0.25">
      <c r="A195" s="21">
        <v>187</v>
      </c>
      <c r="B195" s="21" t="s">
        <v>799</v>
      </c>
      <c r="C195" s="21" t="s">
        <v>934</v>
      </c>
      <c r="E195" s="21" t="s">
        <v>1095</v>
      </c>
      <c r="F195" s="19" t="str">
        <f t="shared" si="2"/>
        <v>R2 NetTradeSales MTD|SalesValueUSD_MTD_Apr R2</v>
      </c>
      <c r="G195" s="21" t="s">
        <v>842</v>
      </c>
      <c r="H195" s="23" t="s">
        <v>1181</v>
      </c>
      <c r="I195" s="21">
        <v>1</v>
      </c>
    </row>
    <row r="196" spans="1:9" s="21" customFormat="1" x14ac:dyDescent="0.25">
      <c r="A196" s="21">
        <v>188</v>
      </c>
      <c r="B196" s="21" t="s">
        <v>799</v>
      </c>
      <c r="C196" s="21" t="s">
        <v>934</v>
      </c>
      <c r="E196" s="21" t="s">
        <v>1096</v>
      </c>
      <c r="F196" s="19" t="str">
        <f t="shared" si="2"/>
        <v>R2 NetTradeSales MTD|SalesValueUSD_MTD_May R2</v>
      </c>
      <c r="G196" s="21" t="s">
        <v>843</v>
      </c>
      <c r="H196" s="23" t="s">
        <v>1181</v>
      </c>
      <c r="I196" s="21">
        <v>1</v>
      </c>
    </row>
    <row r="197" spans="1:9" s="21" customFormat="1" x14ac:dyDescent="0.25">
      <c r="A197" s="21">
        <v>189</v>
      </c>
      <c r="B197" s="21" t="s">
        <v>799</v>
      </c>
      <c r="C197" s="21" t="s">
        <v>934</v>
      </c>
      <c r="E197" s="21" t="s">
        <v>1097</v>
      </c>
      <c r="F197" s="19" t="str">
        <f t="shared" si="2"/>
        <v>R2 NetTradeSales MTD|SalesValueUSD_MTD_Jun R2</v>
      </c>
      <c r="G197" s="21" t="s">
        <v>844</v>
      </c>
      <c r="H197" s="23" t="s">
        <v>1181</v>
      </c>
      <c r="I197" s="21">
        <v>1</v>
      </c>
    </row>
    <row r="198" spans="1:9" s="21" customFormat="1" x14ac:dyDescent="0.25">
      <c r="A198" s="21">
        <v>190</v>
      </c>
      <c r="B198" s="21" t="s">
        <v>799</v>
      </c>
      <c r="C198" s="21" t="s">
        <v>934</v>
      </c>
      <c r="E198" s="21" t="s">
        <v>1098</v>
      </c>
      <c r="F198" s="19" t="str">
        <f t="shared" si="2"/>
        <v>R2 NetTradeSales MTD|SalesValueUSD_MTD_Jul R2</v>
      </c>
      <c r="G198" s="21" t="s">
        <v>845</v>
      </c>
      <c r="H198" s="23" t="s">
        <v>1181</v>
      </c>
      <c r="I198" s="21">
        <v>1</v>
      </c>
    </row>
    <row r="199" spans="1:9" s="21" customFormat="1" x14ac:dyDescent="0.25">
      <c r="A199" s="21">
        <v>191</v>
      </c>
      <c r="B199" s="21" t="s">
        <v>799</v>
      </c>
      <c r="C199" s="21" t="s">
        <v>934</v>
      </c>
      <c r="E199" s="21" t="s">
        <v>1099</v>
      </c>
      <c r="F199" s="19" t="str">
        <f t="shared" si="2"/>
        <v>R2 NetTradeSales MTD|SalesValueUSD_MTD_Aug R2</v>
      </c>
      <c r="G199" s="21" t="s">
        <v>846</v>
      </c>
      <c r="H199" s="23" t="s">
        <v>1181</v>
      </c>
      <c r="I199" s="21">
        <v>1</v>
      </c>
    </row>
    <row r="200" spans="1:9" s="21" customFormat="1" x14ac:dyDescent="0.25">
      <c r="A200" s="21">
        <v>192</v>
      </c>
      <c r="B200" s="21" t="s">
        <v>799</v>
      </c>
      <c r="C200" s="21" t="s">
        <v>934</v>
      </c>
      <c r="E200" s="21" t="s">
        <v>1100</v>
      </c>
      <c r="F200" s="19" t="str">
        <f t="shared" si="2"/>
        <v>R2 NetTradeSales MTD|SalesValueUSD_MTD_Sep R2</v>
      </c>
      <c r="G200" s="21" t="s">
        <v>847</v>
      </c>
      <c r="H200" s="23" t="s">
        <v>1181</v>
      </c>
      <c r="I200" s="21">
        <v>1</v>
      </c>
    </row>
    <row r="201" spans="1:9" s="21" customFormat="1" x14ac:dyDescent="0.25">
      <c r="A201" s="21">
        <v>193</v>
      </c>
      <c r="B201" s="21" t="s">
        <v>799</v>
      </c>
      <c r="C201" s="21" t="s">
        <v>934</v>
      </c>
      <c r="E201" s="21" t="s">
        <v>1101</v>
      </c>
      <c r="F201" s="19" t="str">
        <f t="shared" si="2"/>
        <v>R2 NetTradeSales MTD|SalesValueUSD_MTD_Oct R2</v>
      </c>
      <c r="G201" s="21" t="s">
        <v>848</v>
      </c>
      <c r="H201" s="23" t="s">
        <v>1181</v>
      </c>
      <c r="I201" s="21">
        <v>1</v>
      </c>
    </row>
    <row r="202" spans="1:9" s="21" customFormat="1" x14ac:dyDescent="0.25">
      <c r="A202" s="21">
        <v>194</v>
      </c>
      <c r="B202" s="21" t="s">
        <v>799</v>
      </c>
      <c r="C202" s="21" t="s">
        <v>934</v>
      </c>
      <c r="E202" s="21" t="s">
        <v>1102</v>
      </c>
      <c r="F202" s="19" t="str">
        <f t="shared" si="2"/>
        <v>R2 NetTradeSales MTD|SalesValueUSD_MTD_Nov R2</v>
      </c>
      <c r="G202" s="21" t="s">
        <v>849</v>
      </c>
      <c r="H202" s="23" t="s">
        <v>1181</v>
      </c>
      <c r="I202" s="21">
        <v>1</v>
      </c>
    </row>
    <row r="203" spans="1:9" s="21" customFormat="1" x14ac:dyDescent="0.25">
      <c r="A203" s="21">
        <v>195</v>
      </c>
      <c r="B203" s="21" t="s">
        <v>799</v>
      </c>
      <c r="C203" s="21" t="s">
        <v>934</v>
      </c>
      <c r="E203" s="21" t="s">
        <v>1103</v>
      </c>
      <c r="F203" s="19" t="str">
        <f t="shared" si="2"/>
        <v>R2 NetTradeSales MTD|SalesValueUSD_MTD_Dec R2</v>
      </c>
      <c r="G203" s="21" t="s">
        <v>850</v>
      </c>
      <c r="H203" s="23" t="s">
        <v>1181</v>
      </c>
      <c r="I203" s="21">
        <v>1</v>
      </c>
    </row>
    <row r="204" spans="1:9" s="21" customFormat="1" x14ac:dyDescent="0.25">
      <c r="A204" s="21">
        <v>196</v>
      </c>
      <c r="B204" s="21" t="s">
        <v>799</v>
      </c>
      <c r="C204" s="21" t="s">
        <v>934</v>
      </c>
      <c r="E204" s="21" t="s">
        <v>1104</v>
      </c>
      <c r="F204" s="19" t="str">
        <f t="shared" si="2"/>
        <v>R2 NetTradeSales MTD|SalesQuantity_MTD_Jan R2</v>
      </c>
      <c r="G204" s="21" t="s">
        <v>851</v>
      </c>
      <c r="H204" s="23" t="s">
        <v>65</v>
      </c>
      <c r="I204" s="21">
        <v>1</v>
      </c>
    </row>
    <row r="205" spans="1:9" s="21" customFormat="1" x14ac:dyDescent="0.25">
      <c r="A205" s="21">
        <v>197</v>
      </c>
      <c r="B205" s="21" t="s">
        <v>799</v>
      </c>
      <c r="C205" s="21" t="s">
        <v>934</v>
      </c>
      <c r="E205" s="21" t="s">
        <v>1105</v>
      </c>
      <c r="F205" s="19" t="str">
        <f t="shared" si="2"/>
        <v>R2 NetTradeSales MTD|SalesQuantity_MTD_Feb R2</v>
      </c>
      <c r="G205" s="21" t="s">
        <v>852</v>
      </c>
      <c r="H205" s="23" t="s">
        <v>65</v>
      </c>
      <c r="I205" s="21">
        <v>1</v>
      </c>
    </row>
    <row r="206" spans="1:9" s="21" customFormat="1" x14ac:dyDescent="0.25">
      <c r="A206" s="21">
        <v>198</v>
      </c>
      <c r="B206" s="21" t="s">
        <v>799</v>
      </c>
      <c r="C206" s="21" t="s">
        <v>934</v>
      </c>
      <c r="E206" s="21" t="s">
        <v>1106</v>
      </c>
      <c r="F206" s="19" t="str">
        <f t="shared" si="2"/>
        <v>R2 NetTradeSales MTD|SalesQuantity_MTD_Mar R2</v>
      </c>
      <c r="G206" s="21" t="s">
        <v>853</v>
      </c>
      <c r="H206" s="23" t="s">
        <v>65</v>
      </c>
      <c r="I206" s="21">
        <v>1</v>
      </c>
    </row>
    <row r="207" spans="1:9" s="21" customFormat="1" x14ac:dyDescent="0.25">
      <c r="A207" s="21">
        <v>199</v>
      </c>
      <c r="B207" s="21" t="s">
        <v>799</v>
      </c>
      <c r="C207" s="21" t="s">
        <v>934</v>
      </c>
      <c r="E207" s="21" t="s">
        <v>1107</v>
      </c>
      <c r="F207" s="19" t="str">
        <f t="shared" si="2"/>
        <v>R2 NetTradeSales MTD|SalesQuantity_MTD_Apr R2</v>
      </c>
      <c r="G207" s="21" t="s">
        <v>854</v>
      </c>
      <c r="H207" s="23" t="s">
        <v>65</v>
      </c>
      <c r="I207" s="21">
        <v>1</v>
      </c>
    </row>
    <row r="208" spans="1:9" s="21" customFormat="1" x14ac:dyDescent="0.25">
      <c r="A208" s="21">
        <v>200</v>
      </c>
      <c r="B208" s="21" t="s">
        <v>799</v>
      </c>
      <c r="C208" s="21" t="s">
        <v>934</v>
      </c>
      <c r="E208" s="21" t="s">
        <v>1108</v>
      </c>
      <c r="F208" s="19" t="str">
        <f t="shared" si="2"/>
        <v>R2 NetTradeSales MTD|SalesQuantity_MTD_May R2</v>
      </c>
      <c r="G208" s="21" t="s">
        <v>855</v>
      </c>
      <c r="H208" s="23" t="s">
        <v>65</v>
      </c>
      <c r="I208" s="21">
        <v>1</v>
      </c>
    </row>
    <row r="209" spans="1:227" s="21" customFormat="1" x14ac:dyDescent="0.25">
      <c r="A209" s="21">
        <v>201</v>
      </c>
      <c r="B209" s="21" t="s">
        <v>799</v>
      </c>
      <c r="C209" s="21" t="s">
        <v>934</v>
      </c>
      <c r="E209" s="21" t="s">
        <v>1109</v>
      </c>
      <c r="F209" s="19" t="str">
        <f t="shared" si="2"/>
        <v>R2 NetTradeSales MTD|SalesQuantity_MTD_Jun R2</v>
      </c>
      <c r="G209" s="21" t="s">
        <v>856</v>
      </c>
      <c r="H209" s="23" t="s">
        <v>65</v>
      </c>
      <c r="I209" s="21">
        <v>1</v>
      </c>
    </row>
    <row r="210" spans="1:227" s="21" customFormat="1" x14ac:dyDescent="0.25">
      <c r="A210" s="21">
        <v>202</v>
      </c>
      <c r="B210" s="21" t="s">
        <v>799</v>
      </c>
      <c r="C210" s="21" t="s">
        <v>934</v>
      </c>
      <c r="E210" s="21" t="s">
        <v>1110</v>
      </c>
      <c r="F210" s="19" t="str">
        <f t="shared" ref="F210:F273" si="7">IF(D210="",C210&amp;"|"&amp;E210,C210&amp;"|"&amp;D210&amp;"|"&amp;E210)</f>
        <v>R2 NetTradeSales MTD|SalesQuantity_MTD_Jul R2</v>
      </c>
      <c r="G210" s="21" t="s">
        <v>857</v>
      </c>
      <c r="H210" s="23" t="s">
        <v>65</v>
      </c>
      <c r="I210" s="21">
        <v>1</v>
      </c>
    </row>
    <row r="211" spans="1:227" s="21" customFormat="1" x14ac:dyDescent="0.25">
      <c r="A211" s="21">
        <v>203</v>
      </c>
      <c r="B211" s="21" t="s">
        <v>799</v>
      </c>
      <c r="C211" s="21" t="s">
        <v>934</v>
      </c>
      <c r="E211" s="21" t="s">
        <v>1111</v>
      </c>
      <c r="F211" s="19" t="str">
        <f t="shared" si="7"/>
        <v>R2 NetTradeSales MTD|SalesQuantity_MTD_Aug R2</v>
      </c>
      <c r="G211" s="21" t="s">
        <v>858</v>
      </c>
      <c r="H211" s="23" t="s">
        <v>65</v>
      </c>
      <c r="I211" s="21">
        <v>1</v>
      </c>
    </row>
    <row r="212" spans="1:227" s="21" customFormat="1" x14ac:dyDescent="0.25">
      <c r="A212" s="21">
        <v>204</v>
      </c>
      <c r="B212" s="21" t="s">
        <v>799</v>
      </c>
      <c r="C212" s="21" t="s">
        <v>934</v>
      </c>
      <c r="E212" s="21" t="s">
        <v>1112</v>
      </c>
      <c r="F212" s="19" t="str">
        <f t="shared" si="7"/>
        <v>R2 NetTradeSales MTD|SalesQuantity_MTD_Sep R2</v>
      </c>
      <c r="G212" s="21" t="s">
        <v>859</v>
      </c>
      <c r="H212" s="23" t="s">
        <v>65</v>
      </c>
      <c r="I212" s="21">
        <v>1</v>
      </c>
    </row>
    <row r="213" spans="1:227" s="21" customFormat="1" x14ac:dyDescent="0.25">
      <c r="A213" s="21">
        <v>205</v>
      </c>
      <c r="B213" s="21" t="s">
        <v>799</v>
      </c>
      <c r="C213" s="21" t="s">
        <v>934</v>
      </c>
      <c r="E213" s="21" t="s">
        <v>1113</v>
      </c>
      <c r="F213" s="19" t="str">
        <f t="shared" si="7"/>
        <v>R2 NetTradeSales MTD|SalesQuantity_MTD_Oct R2</v>
      </c>
      <c r="G213" s="21" t="s">
        <v>860</v>
      </c>
      <c r="H213" s="23" t="s">
        <v>65</v>
      </c>
      <c r="I213" s="21">
        <v>1</v>
      </c>
    </row>
    <row r="214" spans="1:227" s="21" customFormat="1" x14ac:dyDescent="0.25">
      <c r="A214" s="21">
        <v>206</v>
      </c>
      <c r="B214" s="21" t="s">
        <v>799</v>
      </c>
      <c r="C214" s="21" t="s">
        <v>934</v>
      </c>
      <c r="E214" s="21" t="s">
        <v>1114</v>
      </c>
      <c r="F214" s="19" t="str">
        <f t="shared" si="7"/>
        <v>R2 NetTradeSales MTD|SalesQuantity_MTD_Nov R2</v>
      </c>
      <c r="G214" s="21" t="s">
        <v>861</v>
      </c>
      <c r="H214" s="23" t="s">
        <v>65</v>
      </c>
      <c r="I214" s="21">
        <v>1</v>
      </c>
    </row>
    <row r="215" spans="1:227" s="21" customFormat="1" x14ac:dyDescent="0.25">
      <c r="A215" s="21">
        <v>207</v>
      </c>
      <c r="B215" s="21" t="s">
        <v>799</v>
      </c>
      <c r="C215" s="21" t="s">
        <v>934</v>
      </c>
      <c r="E215" s="21" t="s">
        <v>1115</v>
      </c>
      <c r="F215" s="19" t="str">
        <f t="shared" si="7"/>
        <v>R2 NetTradeSales MTD|SalesQuantity_MTD_Dec R2</v>
      </c>
      <c r="G215" s="21" t="s">
        <v>862</v>
      </c>
      <c r="H215" s="23" t="s">
        <v>65</v>
      </c>
      <c r="I215" s="21">
        <v>1</v>
      </c>
    </row>
    <row r="216" spans="1:227" s="17" customFormat="1" x14ac:dyDescent="0.25">
      <c r="A216" s="21">
        <v>208</v>
      </c>
      <c r="B216" s="21" t="s">
        <v>799</v>
      </c>
      <c r="C216" s="21" t="s">
        <v>934</v>
      </c>
      <c r="D216" s="21"/>
      <c r="E216" s="21" t="s">
        <v>1116</v>
      </c>
      <c r="F216" s="19" t="str">
        <f t="shared" si="7"/>
        <v>R2 NetTradeSales MTD|SamplesQuantity_MTD_Jan R2</v>
      </c>
      <c r="G216" s="21" t="s">
        <v>863</v>
      </c>
      <c r="H216" s="23" t="s">
        <v>65</v>
      </c>
      <c r="I216" s="21">
        <v>1</v>
      </c>
      <c r="J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GZ216" s="21"/>
      <c r="HA216" s="21"/>
      <c r="HB216" s="21"/>
      <c r="HC216" s="21"/>
      <c r="HD216" s="21"/>
      <c r="HE216" s="21"/>
      <c r="HF216" s="21"/>
      <c r="HG216" s="21"/>
      <c r="HH216" s="21"/>
      <c r="HI216" s="21"/>
      <c r="HJ216" s="21"/>
      <c r="HK216" s="21"/>
      <c r="HL216" s="21"/>
      <c r="HM216" s="21"/>
      <c r="HN216" s="21"/>
      <c r="HO216" s="21"/>
      <c r="HP216" s="21"/>
      <c r="HQ216" s="21"/>
      <c r="HR216" s="21"/>
      <c r="HS216" s="21"/>
    </row>
    <row r="217" spans="1:227" s="21" customFormat="1" x14ac:dyDescent="0.25">
      <c r="A217" s="21">
        <v>209</v>
      </c>
      <c r="B217" s="21" t="s">
        <v>799</v>
      </c>
      <c r="C217" s="21" t="s">
        <v>934</v>
      </c>
      <c r="E217" s="21" t="s">
        <v>1117</v>
      </c>
      <c r="F217" s="19" t="str">
        <f t="shared" si="7"/>
        <v>R2 NetTradeSales MTD|SamplesQuantity_MTD_Feb R2</v>
      </c>
      <c r="G217" s="21" t="s">
        <v>864</v>
      </c>
      <c r="H217" s="23" t="s">
        <v>65</v>
      </c>
      <c r="I217" s="21">
        <v>1</v>
      </c>
    </row>
    <row r="218" spans="1:227" s="21" customFormat="1" x14ac:dyDescent="0.25">
      <c r="A218" s="21">
        <v>210</v>
      </c>
      <c r="B218" s="21" t="s">
        <v>799</v>
      </c>
      <c r="C218" s="21" t="s">
        <v>934</v>
      </c>
      <c r="E218" s="21" t="s">
        <v>1118</v>
      </c>
      <c r="F218" s="19" t="str">
        <f t="shared" si="7"/>
        <v>R2 NetTradeSales MTD|SamplesQuantity_MTD_Mar R2</v>
      </c>
      <c r="G218" s="21" t="s">
        <v>865</v>
      </c>
      <c r="H218" s="23" t="s">
        <v>65</v>
      </c>
      <c r="I218" s="21">
        <v>1</v>
      </c>
    </row>
    <row r="219" spans="1:227" s="21" customFormat="1" x14ac:dyDescent="0.25">
      <c r="A219" s="21">
        <v>211</v>
      </c>
      <c r="B219" s="21" t="s">
        <v>799</v>
      </c>
      <c r="C219" s="21" t="s">
        <v>934</v>
      </c>
      <c r="E219" s="21" t="s">
        <v>1119</v>
      </c>
      <c r="F219" s="19" t="str">
        <f t="shared" si="7"/>
        <v>R2 NetTradeSales MTD|SamplesQuantity_MTD_Apr R2</v>
      </c>
      <c r="G219" s="21" t="s">
        <v>866</v>
      </c>
      <c r="H219" s="23" t="s">
        <v>65</v>
      </c>
      <c r="I219" s="21">
        <v>1</v>
      </c>
    </row>
    <row r="220" spans="1:227" s="21" customFormat="1" x14ac:dyDescent="0.25">
      <c r="A220" s="21">
        <v>212</v>
      </c>
      <c r="B220" s="21" t="s">
        <v>799</v>
      </c>
      <c r="C220" s="21" t="s">
        <v>934</v>
      </c>
      <c r="E220" s="21" t="s">
        <v>1120</v>
      </c>
      <c r="F220" s="19" t="str">
        <f t="shared" si="7"/>
        <v>R2 NetTradeSales MTD|SamplesQuantity_MTD_May R2</v>
      </c>
      <c r="G220" s="21" t="s">
        <v>867</v>
      </c>
      <c r="H220" s="23" t="s">
        <v>65</v>
      </c>
      <c r="I220" s="21">
        <v>1</v>
      </c>
    </row>
    <row r="221" spans="1:227" s="21" customFormat="1" x14ac:dyDescent="0.25">
      <c r="A221" s="21">
        <v>213</v>
      </c>
      <c r="B221" s="21" t="s">
        <v>799</v>
      </c>
      <c r="C221" s="21" t="s">
        <v>934</v>
      </c>
      <c r="E221" s="21" t="s">
        <v>1121</v>
      </c>
      <c r="F221" s="19" t="str">
        <f t="shared" si="7"/>
        <v>R2 NetTradeSales MTD|SamplesQuantity_MTD_Jun R2</v>
      </c>
      <c r="G221" s="21" t="s">
        <v>868</v>
      </c>
      <c r="H221" s="23" t="s">
        <v>65</v>
      </c>
      <c r="I221" s="21">
        <v>1</v>
      </c>
    </row>
    <row r="222" spans="1:227" s="21" customFormat="1" x14ac:dyDescent="0.25">
      <c r="A222" s="21">
        <v>214</v>
      </c>
      <c r="B222" s="21" t="s">
        <v>799</v>
      </c>
      <c r="C222" s="21" t="s">
        <v>934</v>
      </c>
      <c r="E222" s="21" t="s">
        <v>1122</v>
      </c>
      <c r="F222" s="19" t="str">
        <f t="shared" si="7"/>
        <v>R2 NetTradeSales MTD|SamplesQuantity_MTD_Jul R2</v>
      </c>
      <c r="G222" s="21" t="s">
        <v>869</v>
      </c>
      <c r="H222" s="23" t="s">
        <v>65</v>
      </c>
      <c r="I222" s="21">
        <v>1</v>
      </c>
    </row>
    <row r="223" spans="1:227" s="21" customFormat="1" x14ac:dyDescent="0.25">
      <c r="A223" s="21">
        <v>215</v>
      </c>
      <c r="B223" s="21" t="s">
        <v>799</v>
      </c>
      <c r="C223" s="21" t="s">
        <v>934</v>
      </c>
      <c r="E223" s="21" t="s">
        <v>1123</v>
      </c>
      <c r="F223" s="19" t="str">
        <f t="shared" si="7"/>
        <v>R2 NetTradeSales MTD|SamplesQuantity_MTD_Aug R2</v>
      </c>
      <c r="G223" s="21" t="s">
        <v>870</v>
      </c>
      <c r="H223" s="23" t="s">
        <v>65</v>
      </c>
      <c r="I223" s="21">
        <v>1</v>
      </c>
    </row>
    <row r="224" spans="1:227" s="21" customFormat="1" x14ac:dyDescent="0.25">
      <c r="A224" s="21">
        <v>216</v>
      </c>
      <c r="B224" s="21" t="s">
        <v>799</v>
      </c>
      <c r="C224" s="21" t="s">
        <v>934</v>
      </c>
      <c r="E224" s="21" t="s">
        <v>1124</v>
      </c>
      <c r="F224" s="19" t="str">
        <f t="shared" si="7"/>
        <v>R2 NetTradeSales MTD|SamplesQuantity_MTD_Sep R2</v>
      </c>
      <c r="G224" s="21" t="s">
        <v>871</v>
      </c>
      <c r="H224" s="23" t="s">
        <v>65</v>
      </c>
      <c r="I224" s="21">
        <v>1</v>
      </c>
    </row>
    <row r="225" spans="1:9" s="21" customFormat="1" x14ac:dyDescent="0.25">
      <c r="A225" s="21">
        <v>217</v>
      </c>
      <c r="B225" s="21" t="s">
        <v>799</v>
      </c>
      <c r="C225" s="21" t="s">
        <v>934</v>
      </c>
      <c r="E225" s="21" t="s">
        <v>1125</v>
      </c>
      <c r="F225" s="19" t="str">
        <f t="shared" si="7"/>
        <v>R2 NetTradeSales MTD|SamplesQuantity_MTD_Oct R2</v>
      </c>
      <c r="G225" s="21" t="s">
        <v>872</v>
      </c>
      <c r="H225" s="23" t="s">
        <v>65</v>
      </c>
      <c r="I225" s="21">
        <v>1</v>
      </c>
    </row>
    <row r="226" spans="1:9" s="21" customFormat="1" x14ac:dyDescent="0.25">
      <c r="A226" s="21">
        <v>218</v>
      </c>
      <c r="B226" s="21" t="s">
        <v>799</v>
      </c>
      <c r="C226" s="21" t="s">
        <v>934</v>
      </c>
      <c r="E226" s="21" t="s">
        <v>1126</v>
      </c>
      <c r="F226" s="19" t="str">
        <f t="shared" si="7"/>
        <v>R2 NetTradeSales MTD|SamplesQuantity_MTD_Nov R2</v>
      </c>
      <c r="G226" s="21" t="s">
        <v>873</v>
      </c>
      <c r="H226" s="23" t="s">
        <v>65</v>
      </c>
      <c r="I226" s="21">
        <v>1</v>
      </c>
    </row>
    <row r="227" spans="1:9" s="21" customFormat="1" x14ac:dyDescent="0.25">
      <c r="A227" s="21">
        <v>219</v>
      </c>
      <c r="B227" s="21" t="s">
        <v>799</v>
      </c>
      <c r="C227" s="21" t="s">
        <v>934</v>
      </c>
      <c r="E227" s="21" t="s">
        <v>1127</v>
      </c>
      <c r="F227" s="19" t="str">
        <f t="shared" si="7"/>
        <v>R2 NetTradeSales MTD|SamplesQuantity_MTD_Dec R2</v>
      </c>
      <c r="G227" s="21" t="s">
        <v>874</v>
      </c>
      <c r="H227" s="23" t="s">
        <v>65</v>
      </c>
      <c r="I227" s="21">
        <v>1</v>
      </c>
    </row>
    <row r="228" spans="1:9" s="21" customFormat="1" x14ac:dyDescent="0.25">
      <c r="A228" s="21">
        <v>220</v>
      </c>
      <c r="B228" s="21" t="s">
        <v>799</v>
      </c>
      <c r="C228" s="21" t="s">
        <v>934</v>
      </c>
      <c r="E228" s="21" t="s">
        <v>1128</v>
      </c>
      <c r="F228" s="19" t="str">
        <f t="shared" si="7"/>
        <v>R2 NetTradeSales MTD|Samples4Quantity_MTD_Jan R2</v>
      </c>
      <c r="G228" s="21" t="s">
        <v>875</v>
      </c>
      <c r="H228" s="23" t="s">
        <v>65</v>
      </c>
      <c r="I228" s="21">
        <v>1</v>
      </c>
    </row>
    <row r="229" spans="1:9" s="21" customFormat="1" x14ac:dyDescent="0.25">
      <c r="A229" s="21">
        <v>221</v>
      </c>
      <c r="B229" s="21" t="s">
        <v>799</v>
      </c>
      <c r="C229" s="21" t="s">
        <v>934</v>
      </c>
      <c r="E229" s="21" t="s">
        <v>1129</v>
      </c>
      <c r="F229" s="19" t="str">
        <f t="shared" si="7"/>
        <v>R2 NetTradeSales MTD|Samples4Quantity_MTD_Feb R2</v>
      </c>
      <c r="G229" s="21" t="s">
        <v>876</v>
      </c>
      <c r="H229" s="23" t="s">
        <v>65</v>
      </c>
      <c r="I229" s="21">
        <v>1</v>
      </c>
    </row>
    <row r="230" spans="1:9" s="21" customFormat="1" x14ac:dyDescent="0.25">
      <c r="A230" s="21">
        <v>222</v>
      </c>
      <c r="B230" s="21" t="s">
        <v>799</v>
      </c>
      <c r="C230" s="21" t="s">
        <v>934</v>
      </c>
      <c r="E230" s="21" t="s">
        <v>1130</v>
      </c>
      <c r="F230" s="19" t="str">
        <f t="shared" si="7"/>
        <v>R2 NetTradeSales MTD|Samples4Quantity_MTD_Mar R2</v>
      </c>
      <c r="G230" s="21" t="s">
        <v>877</v>
      </c>
      <c r="H230" s="23" t="s">
        <v>65</v>
      </c>
      <c r="I230" s="21">
        <v>1</v>
      </c>
    </row>
    <row r="231" spans="1:9" s="21" customFormat="1" x14ac:dyDescent="0.25">
      <c r="A231" s="21">
        <v>223</v>
      </c>
      <c r="B231" s="21" t="s">
        <v>799</v>
      </c>
      <c r="C231" s="21" t="s">
        <v>934</v>
      </c>
      <c r="E231" s="21" t="s">
        <v>1131</v>
      </c>
      <c r="F231" s="19" t="str">
        <f t="shared" si="7"/>
        <v>R2 NetTradeSales MTD|Samples4Quantity_MTD_Apr R2</v>
      </c>
      <c r="G231" s="21" t="s">
        <v>878</v>
      </c>
      <c r="H231" s="23" t="s">
        <v>65</v>
      </c>
      <c r="I231" s="21">
        <v>1</v>
      </c>
    </row>
    <row r="232" spans="1:9" s="21" customFormat="1" x14ac:dyDescent="0.25">
      <c r="A232" s="21">
        <v>224</v>
      </c>
      <c r="B232" s="21" t="s">
        <v>799</v>
      </c>
      <c r="C232" s="21" t="s">
        <v>934</v>
      </c>
      <c r="E232" s="21" t="s">
        <v>1132</v>
      </c>
      <c r="F232" s="19" t="str">
        <f t="shared" si="7"/>
        <v>R2 NetTradeSales MTD|Samples4Quantity_MTD_May R2</v>
      </c>
      <c r="G232" s="21" t="s">
        <v>879</v>
      </c>
      <c r="H232" s="23" t="s">
        <v>65</v>
      </c>
      <c r="I232" s="21">
        <v>1</v>
      </c>
    </row>
    <row r="233" spans="1:9" s="21" customFormat="1" x14ac:dyDescent="0.25">
      <c r="A233" s="21">
        <v>225</v>
      </c>
      <c r="B233" s="21" t="s">
        <v>799</v>
      </c>
      <c r="C233" s="21" t="s">
        <v>934</v>
      </c>
      <c r="E233" s="21" t="s">
        <v>1133</v>
      </c>
      <c r="F233" s="19" t="str">
        <f t="shared" si="7"/>
        <v>R2 NetTradeSales MTD|Samples4Quantity_MTD_Jun R2</v>
      </c>
      <c r="G233" s="21" t="s">
        <v>880</v>
      </c>
      <c r="H233" s="23" t="s">
        <v>65</v>
      </c>
      <c r="I233" s="21">
        <v>1</v>
      </c>
    </row>
    <row r="234" spans="1:9" s="21" customFormat="1" x14ac:dyDescent="0.25">
      <c r="A234" s="21">
        <v>226</v>
      </c>
      <c r="B234" s="21" t="s">
        <v>799</v>
      </c>
      <c r="C234" s="21" t="s">
        <v>934</v>
      </c>
      <c r="E234" s="21" t="s">
        <v>1134</v>
      </c>
      <c r="F234" s="19" t="str">
        <f t="shared" si="7"/>
        <v>R2 NetTradeSales MTD|Samples4Quantity_MTD_Jul R2</v>
      </c>
      <c r="G234" s="21" t="s">
        <v>881</v>
      </c>
      <c r="H234" s="23" t="s">
        <v>65</v>
      </c>
      <c r="I234" s="21">
        <v>1</v>
      </c>
    </row>
    <row r="235" spans="1:9" s="21" customFormat="1" x14ac:dyDescent="0.25">
      <c r="A235" s="21">
        <v>227</v>
      </c>
      <c r="B235" s="21" t="s">
        <v>799</v>
      </c>
      <c r="C235" s="21" t="s">
        <v>934</v>
      </c>
      <c r="E235" s="21" t="s">
        <v>1135</v>
      </c>
      <c r="F235" s="19" t="str">
        <f t="shared" si="7"/>
        <v>R2 NetTradeSales MTD|Samples4Quantity_MTD_Aug R2</v>
      </c>
      <c r="G235" s="21" t="s">
        <v>882</v>
      </c>
      <c r="H235" s="23" t="s">
        <v>65</v>
      </c>
      <c r="I235" s="21">
        <v>1</v>
      </c>
    </row>
    <row r="236" spans="1:9" s="21" customFormat="1" x14ac:dyDescent="0.25">
      <c r="A236" s="21">
        <v>228</v>
      </c>
      <c r="B236" s="21" t="s">
        <v>799</v>
      </c>
      <c r="C236" s="21" t="s">
        <v>934</v>
      </c>
      <c r="E236" s="21" t="s">
        <v>1136</v>
      </c>
      <c r="F236" s="19" t="str">
        <f t="shared" si="7"/>
        <v>R2 NetTradeSales MTD|Samples4Quantity_MTD_Sep R2</v>
      </c>
      <c r="G236" s="21" t="s">
        <v>883</v>
      </c>
      <c r="H236" s="23" t="s">
        <v>65</v>
      </c>
      <c r="I236" s="21">
        <v>1</v>
      </c>
    </row>
    <row r="237" spans="1:9" s="21" customFormat="1" x14ac:dyDescent="0.25">
      <c r="A237" s="21">
        <v>229</v>
      </c>
      <c r="B237" s="21" t="s">
        <v>799</v>
      </c>
      <c r="C237" s="21" t="s">
        <v>934</v>
      </c>
      <c r="E237" s="21" t="s">
        <v>1137</v>
      </c>
      <c r="F237" s="19" t="str">
        <f t="shared" si="7"/>
        <v>R2 NetTradeSales MTD|Samples4Quantity_MTD_Oct R2</v>
      </c>
      <c r="G237" s="21" t="s">
        <v>884</v>
      </c>
      <c r="H237" s="23" t="s">
        <v>65</v>
      </c>
      <c r="I237" s="21">
        <v>1</v>
      </c>
    </row>
    <row r="238" spans="1:9" s="21" customFormat="1" x14ac:dyDescent="0.25">
      <c r="A238" s="21">
        <v>230</v>
      </c>
      <c r="B238" s="21" t="s">
        <v>799</v>
      </c>
      <c r="C238" s="21" t="s">
        <v>934</v>
      </c>
      <c r="E238" s="21" t="s">
        <v>1138</v>
      </c>
      <c r="F238" s="19" t="str">
        <f t="shared" si="7"/>
        <v>R2 NetTradeSales MTD|Samples4Quantity_MTD_Nov R2</v>
      </c>
      <c r="G238" s="21" t="s">
        <v>885</v>
      </c>
      <c r="H238" s="23" t="s">
        <v>65</v>
      </c>
      <c r="I238" s="21">
        <v>1</v>
      </c>
    </row>
    <row r="239" spans="1:9" s="21" customFormat="1" x14ac:dyDescent="0.25">
      <c r="A239" s="21">
        <v>231</v>
      </c>
      <c r="B239" s="21" t="s">
        <v>799</v>
      </c>
      <c r="C239" s="21" t="s">
        <v>934</v>
      </c>
      <c r="E239" s="21" t="s">
        <v>1139</v>
      </c>
      <c r="F239" s="19" t="str">
        <f t="shared" si="7"/>
        <v>R2 NetTradeSales MTD|Samples4Quantity_MTD_Dec R2</v>
      </c>
      <c r="G239" s="21" t="s">
        <v>886</v>
      </c>
      <c r="H239" s="23" t="s">
        <v>65</v>
      </c>
      <c r="I239" s="21">
        <v>1</v>
      </c>
    </row>
    <row r="240" spans="1:9" s="21" customFormat="1" x14ac:dyDescent="0.25">
      <c r="A240" s="21">
        <v>232</v>
      </c>
      <c r="B240" s="21" t="s">
        <v>799</v>
      </c>
      <c r="C240" s="21" t="s">
        <v>934</v>
      </c>
      <c r="E240" s="21" t="s">
        <v>1140</v>
      </c>
      <c r="F240" s="19" t="str">
        <f t="shared" si="7"/>
        <v>R2 NetTradeSales MTD|FreegoodsQuantity_MTD_Jan R2</v>
      </c>
      <c r="G240" s="21" t="s">
        <v>887</v>
      </c>
      <c r="H240" s="23" t="s">
        <v>65</v>
      </c>
      <c r="I240" s="21">
        <v>1</v>
      </c>
    </row>
    <row r="241" spans="1:9" s="21" customFormat="1" x14ac:dyDescent="0.25">
      <c r="A241" s="21">
        <v>233</v>
      </c>
      <c r="B241" s="21" t="s">
        <v>799</v>
      </c>
      <c r="C241" s="21" t="s">
        <v>934</v>
      </c>
      <c r="E241" s="21" t="s">
        <v>1141</v>
      </c>
      <c r="F241" s="19" t="str">
        <f t="shared" si="7"/>
        <v>R2 NetTradeSales MTD|FreegoodsQuantity_MTD_Feb R2</v>
      </c>
      <c r="G241" s="21" t="s">
        <v>888</v>
      </c>
      <c r="H241" s="23" t="s">
        <v>65</v>
      </c>
      <c r="I241" s="21">
        <v>1</v>
      </c>
    </row>
    <row r="242" spans="1:9" s="21" customFormat="1" x14ac:dyDescent="0.25">
      <c r="A242" s="21">
        <v>234</v>
      </c>
      <c r="B242" s="21" t="s">
        <v>799</v>
      </c>
      <c r="C242" s="21" t="s">
        <v>934</v>
      </c>
      <c r="E242" s="21" t="s">
        <v>1142</v>
      </c>
      <c r="F242" s="19" t="str">
        <f t="shared" si="7"/>
        <v>R2 NetTradeSales MTD|FreegoodsQuantity_MTD_Mar R2</v>
      </c>
      <c r="G242" s="21" t="s">
        <v>889</v>
      </c>
      <c r="H242" s="23" t="s">
        <v>65</v>
      </c>
      <c r="I242" s="21">
        <v>1</v>
      </c>
    </row>
    <row r="243" spans="1:9" s="21" customFormat="1" x14ac:dyDescent="0.25">
      <c r="A243" s="21">
        <v>235</v>
      </c>
      <c r="B243" s="21" t="s">
        <v>799</v>
      </c>
      <c r="C243" s="21" t="s">
        <v>934</v>
      </c>
      <c r="E243" s="21" t="s">
        <v>1143</v>
      </c>
      <c r="F243" s="19" t="str">
        <f t="shared" si="7"/>
        <v>R2 NetTradeSales MTD|FreegoodsQuantity_MTD_Apr R2</v>
      </c>
      <c r="G243" s="21" t="s">
        <v>890</v>
      </c>
      <c r="H243" s="23" t="s">
        <v>65</v>
      </c>
      <c r="I243" s="21">
        <v>1</v>
      </c>
    </row>
    <row r="244" spans="1:9" s="21" customFormat="1" x14ac:dyDescent="0.25">
      <c r="A244" s="21">
        <v>236</v>
      </c>
      <c r="B244" s="21" t="s">
        <v>799</v>
      </c>
      <c r="C244" s="21" t="s">
        <v>934</v>
      </c>
      <c r="E244" s="21" t="s">
        <v>1144</v>
      </c>
      <c r="F244" s="19" t="str">
        <f t="shared" si="7"/>
        <v>R2 NetTradeSales MTD|FreegoodsQuantity_MTD_May R2</v>
      </c>
      <c r="G244" s="21" t="s">
        <v>891</v>
      </c>
      <c r="H244" s="23" t="s">
        <v>65</v>
      </c>
      <c r="I244" s="21">
        <v>1</v>
      </c>
    </row>
    <row r="245" spans="1:9" s="21" customFormat="1" x14ac:dyDescent="0.25">
      <c r="A245" s="21">
        <v>237</v>
      </c>
      <c r="B245" s="21" t="s">
        <v>799</v>
      </c>
      <c r="C245" s="21" t="s">
        <v>934</v>
      </c>
      <c r="E245" s="21" t="s">
        <v>1145</v>
      </c>
      <c r="F245" s="19" t="str">
        <f t="shared" si="7"/>
        <v>R2 NetTradeSales MTD|FreegoodsQuantity_MTD_Jun R2</v>
      </c>
      <c r="G245" s="21" t="s">
        <v>892</v>
      </c>
      <c r="H245" s="23" t="s">
        <v>65</v>
      </c>
      <c r="I245" s="21">
        <v>1</v>
      </c>
    </row>
    <row r="246" spans="1:9" s="21" customFormat="1" x14ac:dyDescent="0.25">
      <c r="A246" s="21">
        <v>238</v>
      </c>
      <c r="B246" s="21" t="s">
        <v>799</v>
      </c>
      <c r="C246" s="21" t="s">
        <v>934</v>
      </c>
      <c r="E246" s="21" t="s">
        <v>1146</v>
      </c>
      <c r="F246" s="19" t="str">
        <f t="shared" si="7"/>
        <v>R2 NetTradeSales MTD|FreegoodsQuantity_MTD_Jul R2</v>
      </c>
      <c r="G246" s="21" t="s">
        <v>893</v>
      </c>
      <c r="H246" s="23" t="s">
        <v>65</v>
      </c>
      <c r="I246" s="21">
        <v>1</v>
      </c>
    </row>
    <row r="247" spans="1:9" s="21" customFormat="1" x14ac:dyDescent="0.25">
      <c r="A247" s="21">
        <v>239</v>
      </c>
      <c r="B247" s="21" t="s">
        <v>799</v>
      </c>
      <c r="C247" s="21" t="s">
        <v>934</v>
      </c>
      <c r="E247" s="21" t="s">
        <v>1147</v>
      </c>
      <c r="F247" s="19" t="str">
        <f t="shared" si="7"/>
        <v>R2 NetTradeSales MTD|FreegoodsQuantity_MTD_Aug R2</v>
      </c>
      <c r="G247" s="21" t="s">
        <v>894</v>
      </c>
      <c r="H247" s="23" t="s">
        <v>65</v>
      </c>
      <c r="I247" s="21">
        <v>1</v>
      </c>
    </row>
    <row r="248" spans="1:9" s="21" customFormat="1" x14ac:dyDescent="0.25">
      <c r="A248" s="21">
        <v>240</v>
      </c>
      <c r="B248" s="21" t="s">
        <v>799</v>
      </c>
      <c r="C248" s="21" t="s">
        <v>934</v>
      </c>
      <c r="E248" s="21" t="s">
        <v>1148</v>
      </c>
      <c r="F248" s="19" t="str">
        <f t="shared" si="7"/>
        <v>R2 NetTradeSales MTD|FreegoodsQuantity_MTD_Sep R2</v>
      </c>
      <c r="G248" s="21" t="s">
        <v>895</v>
      </c>
      <c r="H248" s="23" t="s">
        <v>65</v>
      </c>
      <c r="I248" s="21">
        <v>1</v>
      </c>
    </row>
    <row r="249" spans="1:9" s="21" customFormat="1" x14ac:dyDescent="0.25">
      <c r="A249" s="21">
        <v>241</v>
      </c>
      <c r="B249" s="21" t="s">
        <v>799</v>
      </c>
      <c r="C249" s="21" t="s">
        <v>934</v>
      </c>
      <c r="E249" s="21" t="s">
        <v>1149</v>
      </c>
      <c r="F249" s="19" t="str">
        <f t="shared" si="7"/>
        <v>R2 NetTradeSales MTD|FreegoodsQuantity_MTD_Oct R2</v>
      </c>
      <c r="G249" s="21" t="s">
        <v>896</v>
      </c>
      <c r="H249" s="23" t="s">
        <v>65</v>
      </c>
      <c r="I249" s="21">
        <v>1</v>
      </c>
    </row>
    <row r="250" spans="1:9" s="21" customFormat="1" x14ac:dyDescent="0.25">
      <c r="A250" s="21">
        <v>242</v>
      </c>
      <c r="B250" s="21" t="s">
        <v>799</v>
      </c>
      <c r="C250" s="21" t="s">
        <v>934</v>
      </c>
      <c r="E250" s="21" t="s">
        <v>1150</v>
      </c>
      <c r="F250" s="19" t="str">
        <f t="shared" si="7"/>
        <v>R2 NetTradeSales MTD|FreegoodsQuantity_MTD_Nov R2</v>
      </c>
      <c r="G250" s="21" t="s">
        <v>897</v>
      </c>
      <c r="H250" s="23" t="s">
        <v>65</v>
      </c>
      <c r="I250" s="21">
        <v>1</v>
      </c>
    </row>
    <row r="251" spans="1:9" s="21" customFormat="1" x14ac:dyDescent="0.25">
      <c r="A251" s="21">
        <v>243</v>
      </c>
      <c r="B251" s="21" t="s">
        <v>799</v>
      </c>
      <c r="C251" s="21" t="s">
        <v>934</v>
      </c>
      <c r="E251" s="21" t="s">
        <v>1151</v>
      </c>
      <c r="F251" s="19" t="str">
        <f t="shared" si="7"/>
        <v>R2 NetTradeSales MTD|FreegoodsQuantity_MTD_Dec R2</v>
      </c>
      <c r="G251" s="21" t="s">
        <v>898</v>
      </c>
      <c r="H251" s="23" t="s">
        <v>65</v>
      </c>
      <c r="I251" s="21">
        <v>1</v>
      </c>
    </row>
    <row r="252" spans="1:9" s="21" customFormat="1" x14ac:dyDescent="0.25">
      <c r="A252" s="21">
        <v>244</v>
      </c>
      <c r="B252" s="21" t="s">
        <v>799</v>
      </c>
      <c r="C252" s="21" t="s">
        <v>934</v>
      </c>
      <c r="E252" s="21" t="s">
        <v>1152</v>
      </c>
      <c r="F252" s="19" t="str">
        <f t="shared" si="7"/>
        <v>R2 NetTradeSales MTD|SalesValueLocalCurrency_MTD_Jan R2</v>
      </c>
      <c r="G252" s="21" t="s">
        <v>899</v>
      </c>
      <c r="H252" s="23" t="s">
        <v>1181</v>
      </c>
      <c r="I252" s="21">
        <v>1</v>
      </c>
    </row>
    <row r="253" spans="1:9" s="21" customFormat="1" x14ac:dyDescent="0.25">
      <c r="A253" s="21">
        <v>245</v>
      </c>
      <c r="B253" s="21" t="s">
        <v>799</v>
      </c>
      <c r="C253" s="21" t="s">
        <v>934</v>
      </c>
      <c r="E253" s="21" t="s">
        <v>1153</v>
      </c>
      <c r="F253" s="19" t="str">
        <f t="shared" si="7"/>
        <v>R2 NetTradeSales MTD|SalesValueLocalCurrency_MTD_Feb R2</v>
      </c>
      <c r="G253" s="21" t="s">
        <v>900</v>
      </c>
      <c r="H253" s="23" t="s">
        <v>1181</v>
      </c>
      <c r="I253" s="21">
        <v>1</v>
      </c>
    </row>
    <row r="254" spans="1:9" s="21" customFormat="1" x14ac:dyDescent="0.25">
      <c r="A254" s="21">
        <v>246</v>
      </c>
      <c r="B254" s="21" t="s">
        <v>799</v>
      </c>
      <c r="C254" s="21" t="s">
        <v>934</v>
      </c>
      <c r="E254" s="21" t="s">
        <v>1154</v>
      </c>
      <c r="F254" s="19" t="str">
        <f t="shared" si="7"/>
        <v>R2 NetTradeSales MTD|SalesValueLocalCurrency_MTD_Mar R2</v>
      </c>
      <c r="G254" s="21" t="s">
        <v>901</v>
      </c>
      <c r="H254" s="23" t="s">
        <v>1181</v>
      </c>
      <c r="I254" s="21">
        <v>1</v>
      </c>
    </row>
    <row r="255" spans="1:9" s="21" customFormat="1" x14ac:dyDescent="0.25">
      <c r="A255" s="21">
        <v>247</v>
      </c>
      <c r="B255" s="21" t="s">
        <v>799</v>
      </c>
      <c r="C255" s="21" t="s">
        <v>934</v>
      </c>
      <c r="E255" s="21" t="s">
        <v>1155</v>
      </c>
      <c r="F255" s="19" t="str">
        <f t="shared" si="7"/>
        <v>R2 NetTradeSales MTD|SalesValueLocalCurrency_MTD_Apr R2</v>
      </c>
      <c r="G255" s="21" t="s">
        <v>902</v>
      </c>
      <c r="H255" s="23" t="s">
        <v>1181</v>
      </c>
      <c r="I255" s="21">
        <v>1</v>
      </c>
    </row>
    <row r="256" spans="1:9" s="21" customFormat="1" x14ac:dyDescent="0.25">
      <c r="A256" s="21">
        <v>248</v>
      </c>
      <c r="B256" s="21" t="s">
        <v>799</v>
      </c>
      <c r="C256" s="21" t="s">
        <v>934</v>
      </c>
      <c r="E256" s="21" t="s">
        <v>1156</v>
      </c>
      <c r="F256" s="19" t="str">
        <f t="shared" si="7"/>
        <v>R2 NetTradeSales MTD|SalesValueLocalCurrency_MTD_May R2</v>
      </c>
      <c r="G256" s="21" t="s">
        <v>903</v>
      </c>
      <c r="H256" s="23" t="s">
        <v>1181</v>
      </c>
      <c r="I256" s="21">
        <v>1</v>
      </c>
    </row>
    <row r="257" spans="1:9" s="21" customFormat="1" x14ac:dyDescent="0.25">
      <c r="A257" s="21">
        <v>249</v>
      </c>
      <c r="B257" s="21" t="s">
        <v>799</v>
      </c>
      <c r="C257" s="21" t="s">
        <v>934</v>
      </c>
      <c r="E257" s="21" t="s">
        <v>1157</v>
      </c>
      <c r="F257" s="19" t="str">
        <f t="shared" si="7"/>
        <v>R2 NetTradeSales MTD|SalesValueLocalCurrency_MTD_Jun R2</v>
      </c>
      <c r="G257" s="21" t="s">
        <v>904</v>
      </c>
      <c r="H257" s="23" t="s">
        <v>1181</v>
      </c>
      <c r="I257" s="21">
        <v>1</v>
      </c>
    </row>
    <row r="258" spans="1:9" s="21" customFormat="1" x14ac:dyDescent="0.25">
      <c r="A258" s="21">
        <v>250</v>
      </c>
      <c r="B258" s="21" t="s">
        <v>799</v>
      </c>
      <c r="C258" s="21" t="s">
        <v>934</v>
      </c>
      <c r="E258" s="21" t="s">
        <v>1158</v>
      </c>
      <c r="F258" s="19" t="str">
        <f t="shared" si="7"/>
        <v>R2 NetTradeSales MTD|SalesValueLocalCurrency_MTD_Jul R2</v>
      </c>
      <c r="G258" s="21" t="s">
        <v>905</v>
      </c>
      <c r="H258" s="23" t="s">
        <v>1181</v>
      </c>
      <c r="I258" s="21">
        <v>1</v>
      </c>
    </row>
    <row r="259" spans="1:9" s="21" customFormat="1" x14ac:dyDescent="0.25">
      <c r="A259" s="21">
        <v>251</v>
      </c>
      <c r="B259" s="21" t="s">
        <v>799</v>
      </c>
      <c r="C259" s="21" t="s">
        <v>934</v>
      </c>
      <c r="E259" s="21" t="s">
        <v>1159</v>
      </c>
      <c r="F259" s="19" t="str">
        <f t="shared" si="7"/>
        <v>R2 NetTradeSales MTD|SalesValueLocalCurrency_MTD_Aug R2</v>
      </c>
      <c r="G259" s="21" t="s">
        <v>906</v>
      </c>
      <c r="H259" s="23" t="s">
        <v>1181</v>
      </c>
      <c r="I259" s="21">
        <v>1</v>
      </c>
    </row>
    <row r="260" spans="1:9" s="21" customFormat="1" x14ac:dyDescent="0.25">
      <c r="A260" s="21">
        <v>252</v>
      </c>
      <c r="B260" s="21" t="s">
        <v>799</v>
      </c>
      <c r="C260" s="21" t="s">
        <v>934</v>
      </c>
      <c r="E260" s="21" t="s">
        <v>1160</v>
      </c>
      <c r="F260" s="19" t="str">
        <f t="shared" si="7"/>
        <v>R2 NetTradeSales MTD|SalesValueLocalCurrency_MTD_Sep R2</v>
      </c>
      <c r="G260" s="21" t="s">
        <v>907</v>
      </c>
      <c r="H260" s="23" t="s">
        <v>1181</v>
      </c>
      <c r="I260" s="21">
        <v>1</v>
      </c>
    </row>
    <row r="261" spans="1:9" s="21" customFormat="1" x14ac:dyDescent="0.25">
      <c r="A261" s="21">
        <v>253</v>
      </c>
      <c r="B261" s="21" t="s">
        <v>799</v>
      </c>
      <c r="C261" s="21" t="s">
        <v>934</v>
      </c>
      <c r="E261" s="21" t="s">
        <v>1161</v>
      </c>
      <c r="F261" s="19" t="str">
        <f t="shared" si="7"/>
        <v>R2 NetTradeSales MTD|SalesValueLocalCurrency_MTD_Oct R2</v>
      </c>
      <c r="G261" s="21" t="s">
        <v>908</v>
      </c>
      <c r="H261" s="23" t="s">
        <v>1181</v>
      </c>
      <c r="I261" s="21">
        <v>1</v>
      </c>
    </row>
    <row r="262" spans="1:9" s="21" customFormat="1" x14ac:dyDescent="0.25">
      <c r="A262" s="21">
        <v>254</v>
      </c>
      <c r="B262" s="21" t="s">
        <v>799</v>
      </c>
      <c r="C262" s="21" t="s">
        <v>934</v>
      </c>
      <c r="E262" s="21" t="s">
        <v>1162</v>
      </c>
      <c r="F262" s="19" t="str">
        <f t="shared" si="7"/>
        <v>R2 NetTradeSales MTD|SalesValueLocalCurrency_MTD_Nov R2</v>
      </c>
      <c r="G262" s="21" t="s">
        <v>909</v>
      </c>
      <c r="H262" s="23" t="s">
        <v>1181</v>
      </c>
      <c r="I262" s="21">
        <v>1</v>
      </c>
    </row>
    <row r="263" spans="1:9" s="21" customFormat="1" x14ac:dyDescent="0.25">
      <c r="A263" s="21">
        <v>255</v>
      </c>
      <c r="B263" s="21" t="s">
        <v>799</v>
      </c>
      <c r="C263" s="21" t="s">
        <v>934</v>
      </c>
      <c r="E263" s="21" t="s">
        <v>1163</v>
      </c>
      <c r="F263" s="19" t="str">
        <f t="shared" si="7"/>
        <v>R2 NetTradeSales MTD|SalesValueLocalCurrency_MTD_Dec R2</v>
      </c>
      <c r="G263" s="21" t="s">
        <v>910</v>
      </c>
      <c r="H263" s="23" t="s">
        <v>1181</v>
      </c>
      <c r="I263" s="21">
        <v>1</v>
      </c>
    </row>
    <row r="264" spans="1:9" s="21" customFormat="1" x14ac:dyDescent="0.25">
      <c r="A264" s="21">
        <v>256</v>
      </c>
      <c r="B264" s="21" t="s">
        <v>799</v>
      </c>
      <c r="C264" s="21" t="s">
        <v>933</v>
      </c>
      <c r="E264" s="21" t="s">
        <v>1164</v>
      </c>
      <c r="F264" s="19" t="str">
        <f t="shared" si="7"/>
        <v>R2 MCP Construction|Internal Cost Fraction R2</v>
      </c>
      <c r="G264" s="21" t="s">
        <v>911</v>
      </c>
      <c r="H264" s="23" t="s">
        <v>65</v>
      </c>
      <c r="I264" s="21">
        <v>1</v>
      </c>
    </row>
    <row r="265" spans="1:9" s="21" customFormat="1" x14ac:dyDescent="0.25">
      <c r="A265" s="21">
        <v>257</v>
      </c>
      <c r="B265" s="21" t="s">
        <v>799</v>
      </c>
      <c r="C265" s="21" t="s">
        <v>933</v>
      </c>
      <c r="E265" s="21" t="s">
        <v>1165</v>
      </c>
      <c r="F265" s="19" t="str">
        <f t="shared" si="7"/>
        <v>R2 MCP Construction|External Cost Fraction R2</v>
      </c>
      <c r="G265" s="21" t="s">
        <v>912</v>
      </c>
      <c r="H265" s="23" t="s">
        <v>65</v>
      </c>
      <c r="I265" s="21">
        <v>1</v>
      </c>
    </row>
    <row r="266" spans="1:9" s="21" customFormat="1" x14ac:dyDescent="0.25">
      <c r="A266" s="21">
        <v>258</v>
      </c>
      <c r="B266" s="21" t="s">
        <v>799</v>
      </c>
      <c r="C266" s="21" t="s">
        <v>933</v>
      </c>
      <c r="E266" s="21" t="s">
        <v>1166</v>
      </c>
      <c r="F266" s="19" t="str">
        <f t="shared" si="7"/>
        <v>R2 MCP Construction|Local Addon Cost Fraction R2</v>
      </c>
      <c r="G266" s="21" t="s">
        <v>913</v>
      </c>
      <c r="H266" s="23" t="s">
        <v>65</v>
      </c>
      <c r="I266" s="21">
        <v>1</v>
      </c>
    </row>
    <row r="267" spans="1:9" s="21" customFormat="1" x14ac:dyDescent="0.25">
      <c r="A267" s="21">
        <v>259</v>
      </c>
      <c r="B267" s="21" t="s">
        <v>799</v>
      </c>
      <c r="C267" s="21" t="s">
        <v>933</v>
      </c>
      <c r="E267" s="21" t="s">
        <v>1167</v>
      </c>
      <c r="F267" s="19" t="str">
        <f t="shared" si="7"/>
        <v>R2 MCP Construction|SystemCost R2</v>
      </c>
      <c r="G267" s="21" t="s">
        <v>914</v>
      </c>
      <c r="H267" s="23" t="s">
        <v>65</v>
      </c>
      <c r="I267" s="21">
        <v>1</v>
      </c>
    </row>
    <row r="268" spans="1:9" s="21" customFormat="1" x14ac:dyDescent="0.25">
      <c r="A268" s="21">
        <v>260</v>
      </c>
      <c r="B268" s="21" t="s">
        <v>799</v>
      </c>
      <c r="C268" s="21" t="s">
        <v>933</v>
      </c>
      <c r="E268" s="21" t="s">
        <v>1168</v>
      </c>
      <c r="F268" s="19" t="str">
        <f t="shared" si="7"/>
        <v>R2 MCP Construction|OcnisPotIntValueUSD R2</v>
      </c>
      <c r="G268" s="21" t="s">
        <v>915</v>
      </c>
      <c r="H268" s="23" t="s">
        <v>65</v>
      </c>
      <c r="I268" s="21">
        <v>1</v>
      </c>
    </row>
    <row r="269" spans="1:9" s="21" customFormat="1" x14ac:dyDescent="0.25">
      <c r="A269" s="21">
        <v>261</v>
      </c>
      <c r="B269" s="21" t="s">
        <v>799</v>
      </c>
      <c r="C269" s="21" t="s">
        <v>933</v>
      </c>
      <c r="E269" s="21" t="s">
        <v>1169</v>
      </c>
      <c r="F269" s="19" t="str">
        <f t="shared" si="7"/>
        <v>R2 MCP Construction|OcnisPotExtValueUSD R2</v>
      </c>
      <c r="G269" s="21" t="s">
        <v>916</v>
      </c>
      <c r="H269" s="23" t="s">
        <v>65</v>
      </c>
      <c r="I269" s="21">
        <v>1</v>
      </c>
    </row>
    <row r="270" spans="1:9" s="21" customFormat="1" x14ac:dyDescent="0.25">
      <c r="A270" s="21">
        <v>262</v>
      </c>
      <c r="B270" s="21" t="s">
        <v>799</v>
      </c>
      <c r="C270" s="21" t="s">
        <v>933</v>
      </c>
      <c r="E270" s="21" t="s">
        <v>1170</v>
      </c>
      <c r="F270" s="19" t="str">
        <f t="shared" si="7"/>
        <v>R2 MCP Construction|OcnisPotValueUSD R2</v>
      </c>
      <c r="G270" s="21" t="s">
        <v>917</v>
      </c>
      <c r="H270" s="23" t="s">
        <v>65</v>
      </c>
      <c r="I270" s="21">
        <v>1</v>
      </c>
    </row>
    <row r="271" spans="1:9" s="21" customFormat="1" x14ac:dyDescent="0.25">
      <c r="A271" s="21">
        <v>263</v>
      </c>
      <c r="B271" s="21" t="s">
        <v>799</v>
      </c>
      <c r="C271" s="21" t="s">
        <v>933</v>
      </c>
      <c r="E271" s="21" t="s">
        <v>1171</v>
      </c>
      <c r="F271" s="19" t="str">
        <f t="shared" si="7"/>
        <v>R2 MCP Construction|OcnisPotDedicatedValueUSD R2</v>
      </c>
      <c r="G271" s="21" t="s">
        <v>918</v>
      </c>
      <c r="H271" s="23" t="s">
        <v>65</v>
      </c>
      <c r="I271" s="21">
        <v>1</v>
      </c>
    </row>
    <row r="272" spans="1:9" s="21" customFormat="1" x14ac:dyDescent="0.25">
      <c r="A272" s="21">
        <v>264</v>
      </c>
      <c r="B272" s="21" t="s">
        <v>799</v>
      </c>
      <c r="C272" s="21" t="s">
        <v>933</v>
      </c>
      <c r="E272" s="21" t="s">
        <v>1172</v>
      </c>
      <c r="F272" s="19" t="str">
        <f t="shared" si="7"/>
        <v>R2 MCP Construction|OcnisPotIntPercentage R2</v>
      </c>
      <c r="G272" s="21" t="s">
        <v>919</v>
      </c>
      <c r="H272" s="23" t="s">
        <v>65</v>
      </c>
      <c r="I272" s="21">
        <v>1</v>
      </c>
    </row>
    <row r="273" spans="1:9" s="21" customFormat="1" x14ac:dyDescent="0.25">
      <c r="A273" s="21">
        <v>265</v>
      </c>
      <c r="B273" s="21" t="s">
        <v>799</v>
      </c>
      <c r="C273" s="21" t="s">
        <v>933</v>
      </c>
      <c r="E273" s="21" t="s">
        <v>1173</v>
      </c>
      <c r="F273" s="19" t="str">
        <f t="shared" si="7"/>
        <v>R2 MCP Construction|OcnisPotExtPercentage R2</v>
      </c>
      <c r="G273" s="21" t="s">
        <v>920</v>
      </c>
      <c r="H273" s="23" t="s">
        <v>65</v>
      </c>
      <c r="I273" s="21">
        <v>1</v>
      </c>
    </row>
    <row r="274" spans="1:9" s="21" customFormat="1" x14ac:dyDescent="0.25">
      <c r="A274" s="21">
        <v>266</v>
      </c>
      <c r="B274" s="21" t="s">
        <v>799</v>
      </c>
      <c r="C274" s="21" t="s">
        <v>933</v>
      </c>
      <c r="E274" s="21" t="s">
        <v>1174</v>
      </c>
      <c r="F274" s="19" t="str">
        <f t="shared" ref="F274:F287" si="8">IF(D274="",C274&amp;"|"&amp;E274,C274&amp;"|"&amp;D274&amp;"|"&amp;E274)</f>
        <v>R2 MCP Construction|OcnisPotWeightPercentage R2</v>
      </c>
      <c r="G274" s="21" t="s">
        <v>921</v>
      </c>
      <c r="H274" s="23" t="s">
        <v>65</v>
      </c>
      <c r="I274" s="21">
        <v>1</v>
      </c>
    </row>
    <row r="275" spans="1:9" s="21" customFormat="1" x14ac:dyDescent="0.25">
      <c r="A275" s="21">
        <v>267</v>
      </c>
      <c r="B275" s="21" t="s">
        <v>799</v>
      </c>
      <c r="C275" s="21" t="s">
        <v>933</v>
      </c>
      <c r="E275" s="21" t="s">
        <v>1175</v>
      </c>
      <c r="F275" s="19" t="str">
        <f t="shared" si="8"/>
        <v>R2 MCP Construction|SystemCost@Weight R2</v>
      </c>
      <c r="G275" s="21" t="s">
        <v>922</v>
      </c>
      <c r="H275" s="23" t="s">
        <v>65</v>
      </c>
      <c r="I275" s="21">
        <v>1</v>
      </c>
    </row>
    <row r="276" spans="1:9" s="21" customFormat="1" x14ac:dyDescent="0.25">
      <c r="A276" s="21">
        <v>268</v>
      </c>
      <c r="B276" s="21" t="s">
        <v>799</v>
      </c>
      <c r="C276" s="21" t="s">
        <v>933</v>
      </c>
      <c r="E276" s="21" t="s">
        <v>1176</v>
      </c>
      <c r="F276" s="19" t="str">
        <f t="shared" si="8"/>
        <v>R2 MCP Construction|FinalDedicatedOCNISPerUnit R2</v>
      </c>
      <c r="G276" s="21" t="s">
        <v>923</v>
      </c>
      <c r="H276" s="23" t="s">
        <v>65</v>
      </c>
      <c r="I276" s="21">
        <v>1</v>
      </c>
    </row>
    <row r="277" spans="1:9" s="21" customFormat="1" x14ac:dyDescent="0.25">
      <c r="A277" s="21">
        <v>269</v>
      </c>
      <c r="B277" s="21" t="s">
        <v>799</v>
      </c>
      <c r="C277" s="21" t="s">
        <v>933</v>
      </c>
      <c r="E277" s="21" t="s">
        <v>1177</v>
      </c>
      <c r="F277" s="19" t="str">
        <f t="shared" si="8"/>
        <v>R2 MCP Construction|FinalRegularOCNISPerUnit R2</v>
      </c>
      <c r="G277" s="21" t="s">
        <v>924</v>
      </c>
      <c r="H277" s="23" t="s">
        <v>65</v>
      </c>
      <c r="I277" s="21">
        <v>1</v>
      </c>
    </row>
    <row r="278" spans="1:9" s="21" customFormat="1" x14ac:dyDescent="0.25">
      <c r="A278" s="21">
        <v>270</v>
      </c>
      <c r="B278" s="21" t="s">
        <v>799</v>
      </c>
      <c r="C278" s="21" t="s">
        <v>933</v>
      </c>
      <c r="E278" s="21" t="s">
        <v>1178</v>
      </c>
      <c r="F278" s="19" t="str">
        <f t="shared" si="8"/>
        <v>R2 MCP Construction|FinalTotalOCNISPerUnit R2</v>
      </c>
      <c r="G278" s="21" t="s">
        <v>925</v>
      </c>
      <c r="H278" s="23" t="s">
        <v>65</v>
      </c>
      <c r="I278" s="21">
        <v>1</v>
      </c>
    </row>
    <row r="279" spans="1:9" s="21" customFormat="1" x14ac:dyDescent="0.25">
      <c r="A279" s="21">
        <v>271</v>
      </c>
      <c r="B279" s="21" t="s">
        <v>799</v>
      </c>
      <c r="C279" s="21" t="s">
        <v>933</v>
      </c>
      <c r="E279" s="21" t="s">
        <v>1179</v>
      </c>
      <c r="F279" s="19" t="str">
        <f t="shared" si="8"/>
        <v>R2 MCP Construction|FinalSystemCost R2</v>
      </c>
      <c r="G279" s="21" t="s">
        <v>926</v>
      </c>
      <c r="H279" s="23" t="s">
        <v>65</v>
      </c>
      <c r="I279" s="21">
        <v>1</v>
      </c>
    </row>
    <row r="280" spans="1:9" s="21" customFormat="1" x14ac:dyDescent="0.25">
      <c r="A280" s="21">
        <v>272</v>
      </c>
      <c r="B280" s="21" t="s">
        <v>799</v>
      </c>
      <c r="C280" s="21" t="s">
        <v>933</v>
      </c>
      <c r="E280" s="21" t="s">
        <v>1180</v>
      </c>
      <c r="F280" s="19" t="str">
        <f t="shared" si="8"/>
        <v>R2 MCP Construction|FinalMCPOCNISPerUnit R2</v>
      </c>
      <c r="G280" s="21" t="s">
        <v>927</v>
      </c>
      <c r="H280" s="23" t="s">
        <v>65</v>
      </c>
      <c r="I280" s="21">
        <v>1</v>
      </c>
    </row>
    <row r="281" spans="1:9" s="21" customFormat="1" x14ac:dyDescent="0.25">
      <c r="A281" s="21">
        <v>273</v>
      </c>
      <c r="B281" s="21" t="s">
        <v>799</v>
      </c>
      <c r="C281" s="21" t="s">
        <v>933</v>
      </c>
      <c r="E281" s="21" t="s">
        <v>1070</v>
      </c>
      <c r="F281" s="19" t="str">
        <f t="shared" si="8"/>
        <v>R2 MCP Construction|CostValueUSD_Total R2</v>
      </c>
      <c r="G281" s="21" t="s">
        <v>928</v>
      </c>
      <c r="H281" s="23" t="s">
        <v>65</v>
      </c>
      <c r="I281" s="21">
        <v>1</v>
      </c>
    </row>
    <row r="282" spans="1:9" x14ac:dyDescent="0.25">
      <c r="A282" s="21">
        <v>274</v>
      </c>
      <c r="B282" s="21" t="s">
        <v>1675</v>
      </c>
      <c r="C282" s="21" t="s">
        <v>1674</v>
      </c>
      <c r="E282" s="21" t="s">
        <v>1670</v>
      </c>
      <c r="F282" s="19" t="str">
        <f t="shared" si="8"/>
        <v>Custom Expressions|CustomExpression1</v>
      </c>
      <c r="G282" s="11" t="s">
        <v>1662</v>
      </c>
      <c r="H282" s="23" t="s">
        <v>1181</v>
      </c>
      <c r="I282" s="21">
        <v>1</v>
      </c>
    </row>
    <row r="283" spans="1:9" x14ac:dyDescent="0.25">
      <c r="A283" s="21">
        <v>275</v>
      </c>
      <c r="B283" s="21" t="s">
        <v>1675</v>
      </c>
      <c r="C283" s="21" t="s">
        <v>1674</v>
      </c>
      <c r="E283" s="21" t="s">
        <v>1669</v>
      </c>
      <c r="F283" s="19" t="str">
        <f t="shared" si="8"/>
        <v>Custom Expressions|CustomExpression2</v>
      </c>
      <c r="G283" s="11" t="s">
        <v>1663</v>
      </c>
      <c r="H283" s="23" t="s">
        <v>1181</v>
      </c>
      <c r="I283" s="21">
        <v>1</v>
      </c>
    </row>
    <row r="284" spans="1:9" x14ac:dyDescent="0.25">
      <c r="A284" s="21">
        <v>276</v>
      </c>
      <c r="B284" s="21" t="s">
        <v>1675</v>
      </c>
      <c r="C284" s="21" t="s">
        <v>1674</v>
      </c>
      <c r="E284" s="21" t="s">
        <v>1668</v>
      </c>
      <c r="F284" s="19" t="str">
        <f t="shared" si="8"/>
        <v>Custom Expressions|CustomExpression3</v>
      </c>
      <c r="G284" s="11" t="s">
        <v>1664</v>
      </c>
      <c r="H284" s="23" t="s">
        <v>1181</v>
      </c>
      <c r="I284" s="21">
        <v>1</v>
      </c>
    </row>
    <row r="285" spans="1:9" x14ac:dyDescent="0.25">
      <c r="A285" s="21">
        <v>277</v>
      </c>
      <c r="B285" s="21" t="s">
        <v>1675</v>
      </c>
      <c r="C285" s="21" t="s">
        <v>1674</v>
      </c>
      <c r="E285" s="21" t="s">
        <v>1671</v>
      </c>
      <c r="F285" s="19" t="str">
        <f t="shared" si="8"/>
        <v>Custom Expressions|CustomExpression4</v>
      </c>
      <c r="G285" s="11" t="s">
        <v>1665</v>
      </c>
      <c r="H285" s="23" t="s">
        <v>1181</v>
      </c>
      <c r="I285" s="21">
        <v>1</v>
      </c>
    </row>
    <row r="286" spans="1:9" x14ac:dyDescent="0.25">
      <c r="A286" s="21">
        <v>278</v>
      </c>
      <c r="B286" s="21" t="s">
        <v>1675</v>
      </c>
      <c r="C286" s="21" t="s">
        <v>1674</v>
      </c>
      <c r="E286" s="21" t="s">
        <v>1672</v>
      </c>
      <c r="F286" s="19" t="str">
        <f t="shared" si="8"/>
        <v>Custom Expressions|CustomExpression5</v>
      </c>
      <c r="G286" s="11" t="s">
        <v>1666</v>
      </c>
      <c r="H286" s="23" t="s">
        <v>1181</v>
      </c>
      <c r="I286" s="21">
        <v>1</v>
      </c>
    </row>
    <row r="287" spans="1:9" x14ac:dyDescent="0.25">
      <c r="A287" s="21">
        <v>279</v>
      </c>
      <c r="B287" s="21" t="s">
        <v>1675</v>
      </c>
      <c r="C287" s="21" t="s">
        <v>1674</v>
      </c>
      <c r="E287" s="21" t="s">
        <v>1673</v>
      </c>
      <c r="F287" s="19" t="str">
        <f t="shared" si="8"/>
        <v>Custom Expressions|CustomExpression6</v>
      </c>
      <c r="G287" s="11" t="s">
        <v>1667</v>
      </c>
      <c r="H287" s="23" t="s">
        <v>1181</v>
      </c>
      <c r="I287" s="21">
        <v>1</v>
      </c>
    </row>
  </sheetData>
  <autoFilter ref="A1:I287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>
      <pane ySplit="1" topLeftCell="A74" activePane="bottomLeft" state="frozen"/>
      <selection pane="bottomLeft" activeCell="F94" sqref="F94"/>
    </sheetView>
  </sheetViews>
  <sheetFormatPr defaultColWidth="9.140625" defaultRowHeight="15" x14ac:dyDescent="0.25"/>
  <cols>
    <col min="1" max="1" width="18.85546875" bestFit="1" customWidth="1"/>
    <col min="2" max="2" width="61.42578125" style="32" bestFit="1" customWidth="1"/>
    <col min="3" max="3" width="32.85546875" style="32" customWidth="1"/>
    <col min="4" max="4" width="35" style="32" customWidth="1"/>
    <col min="5" max="5" width="38.28515625" style="32" bestFit="1" customWidth="1"/>
    <col min="6" max="6" width="46.7109375" style="32" bestFit="1" customWidth="1"/>
    <col min="7" max="7" width="9.140625" style="32"/>
  </cols>
  <sheetData>
    <row r="1" spans="1:7" x14ac:dyDescent="0.25">
      <c r="A1" s="4" t="s">
        <v>19</v>
      </c>
      <c r="B1" s="30" t="s">
        <v>20</v>
      </c>
      <c r="C1" s="30" t="s">
        <v>21</v>
      </c>
      <c r="D1" s="30" t="s">
        <v>105</v>
      </c>
      <c r="E1" s="30" t="s">
        <v>22</v>
      </c>
      <c r="F1" s="30" t="s">
        <v>23</v>
      </c>
      <c r="G1" s="31" t="s">
        <v>26</v>
      </c>
    </row>
    <row r="2" spans="1:7" x14ac:dyDescent="0.25">
      <c r="A2">
        <v>100</v>
      </c>
      <c r="B2" s="32" t="s">
        <v>76</v>
      </c>
      <c r="C2" s="32" t="s">
        <v>1865</v>
      </c>
      <c r="D2" s="32" t="s">
        <v>265</v>
      </c>
      <c r="E2" s="32" t="s">
        <v>76</v>
      </c>
      <c r="F2" s="33" t="str">
        <f t="shared" ref="F2:F33" si="0">C2&amp;"|"&amp;E2</f>
        <v>Full Cost Collection|CollectedCostMaterialName</v>
      </c>
      <c r="G2" s="32">
        <v>1</v>
      </c>
    </row>
    <row r="3" spans="1:7" x14ac:dyDescent="0.25">
      <c r="A3">
        <v>101</v>
      </c>
      <c r="B3" s="32" t="s">
        <v>88</v>
      </c>
      <c r="C3" s="32" t="s">
        <v>1865</v>
      </c>
      <c r="D3" s="32" t="s">
        <v>265</v>
      </c>
      <c r="E3" s="32" t="s">
        <v>88</v>
      </c>
      <c r="F3" s="33" t="str">
        <f t="shared" si="0"/>
        <v>Full Cost Collection|CollectedCostMaterialNumber</v>
      </c>
      <c r="G3" s="32">
        <v>1</v>
      </c>
    </row>
    <row r="4" spans="1:7" x14ac:dyDescent="0.25">
      <c r="A4">
        <v>102</v>
      </c>
      <c r="B4" s="32" t="s">
        <v>80</v>
      </c>
      <c r="C4" s="32" t="s">
        <v>1865</v>
      </c>
      <c r="D4" s="32" t="s">
        <v>265</v>
      </c>
      <c r="E4" s="32" t="s">
        <v>266</v>
      </c>
      <c r="F4" s="33" t="str">
        <f t="shared" si="0"/>
        <v>Full Cost Collection|UOM Code</v>
      </c>
      <c r="G4" s="32">
        <v>1</v>
      </c>
    </row>
    <row r="5" spans="1:7" x14ac:dyDescent="0.25">
      <c r="A5">
        <v>103</v>
      </c>
      <c r="B5" s="32" t="s">
        <v>81</v>
      </c>
      <c r="C5" s="32" t="s">
        <v>1865</v>
      </c>
      <c r="D5" s="32" t="s">
        <v>265</v>
      </c>
      <c r="E5" s="32" t="s">
        <v>267</v>
      </c>
      <c r="F5" s="33" t="str">
        <f t="shared" si="0"/>
        <v>Full Cost Collection|UOM Name</v>
      </c>
      <c r="G5" s="32">
        <v>1</v>
      </c>
    </row>
    <row r="6" spans="1:7" x14ac:dyDescent="0.25">
      <c r="A6">
        <v>104</v>
      </c>
      <c r="B6" s="32" t="s">
        <v>120</v>
      </c>
      <c r="C6" s="32" t="s">
        <v>1865</v>
      </c>
      <c r="D6" s="32" t="s">
        <v>357</v>
      </c>
      <c r="E6" s="32" t="s">
        <v>254</v>
      </c>
      <c r="F6" s="33" t="str">
        <f t="shared" si="0"/>
        <v>Full Cost Collection|Collected Cost Collecting AffiliateFlag</v>
      </c>
      <c r="G6" s="32">
        <v>1</v>
      </c>
    </row>
    <row r="7" spans="1:7" x14ac:dyDescent="0.25">
      <c r="A7">
        <v>105</v>
      </c>
      <c r="B7" s="32" t="s">
        <v>87</v>
      </c>
      <c r="C7" s="32" t="s">
        <v>1865</v>
      </c>
      <c r="D7" s="32" t="s">
        <v>357</v>
      </c>
      <c r="E7" s="32" t="s">
        <v>260</v>
      </c>
      <c r="F7" s="33" t="str">
        <f t="shared" si="0"/>
        <v>Full Cost Collection|Collected Cost Collecting CompanyCode</v>
      </c>
      <c r="G7" s="32">
        <v>1</v>
      </c>
    </row>
    <row r="8" spans="1:7" x14ac:dyDescent="0.25">
      <c r="A8">
        <v>106</v>
      </c>
      <c r="B8" s="32" t="s">
        <v>86</v>
      </c>
      <c r="C8" s="32" t="s">
        <v>1865</v>
      </c>
      <c r="D8" s="32" t="s">
        <v>357</v>
      </c>
      <c r="E8" s="32" t="s">
        <v>259</v>
      </c>
      <c r="F8" s="33" t="str">
        <f t="shared" si="0"/>
        <v>Full Cost Collection|Collected Cost Collecting CompanyName</v>
      </c>
      <c r="G8" s="32">
        <v>1</v>
      </c>
    </row>
    <row r="9" spans="1:7" x14ac:dyDescent="0.25">
      <c r="A9">
        <v>107</v>
      </c>
      <c r="B9" s="32" t="s">
        <v>121</v>
      </c>
      <c r="C9" s="32" t="s">
        <v>1865</v>
      </c>
      <c r="D9" s="32" t="s">
        <v>357</v>
      </c>
      <c r="E9" s="32" t="s">
        <v>258</v>
      </c>
      <c r="F9" s="33" t="str">
        <f t="shared" si="0"/>
        <v>Full Cost Collection|Collected Cost Collecting ExternalCompanyFlag</v>
      </c>
      <c r="G9" s="32">
        <v>1</v>
      </c>
    </row>
    <row r="10" spans="1:7" x14ac:dyDescent="0.25">
      <c r="A10">
        <v>108</v>
      </c>
      <c r="B10" s="32" t="s">
        <v>122</v>
      </c>
      <c r="C10" s="32" t="s">
        <v>1865</v>
      </c>
      <c r="D10" s="32" t="s">
        <v>357</v>
      </c>
      <c r="E10" s="32" t="s">
        <v>256</v>
      </c>
      <c r="F10" s="33" t="str">
        <f t="shared" si="0"/>
        <v>Full Cost Collection|Collected Cost Collecting LocalManufaturerFlag</v>
      </c>
      <c r="G10" s="32">
        <v>1</v>
      </c>
    </row>
    <row r="11" spans="1:7" x14ac:dyDescent="0.25">
      <c r="A11">
        <v>110</v>
      </c>
      <c r="B11" s="32" t="s">
        <v>123</v>
      </c>
      <c r="C11" s="32" t="s">
        <v>1865</v>
      </c>
      <c r="D11" s="32" t="s">
        <v>357</v>
      </c>
      <c r="E11" s="32" t="s">
        <v>230</v>
      </c>
      <c r="F11" s="33" t="str">
        <f t="shared" si="0"/>
        <v>Full Cost Collection|Marketing Affiliate Customer Name</v>
      </c>
      <c r="G11" s="32">
        <v>1</v>
      </c>
    </row>
    <row r="12" spans="1:7" x14ac:dyDescent="0.25">
      <c r="A12">
        <v>109</v>
      </c>
      <c r="B12" s="32" t="s">
        <v>124</v>
      </c>
      <c r="C12" s="32" t="s">
        <v>1865</v>
      </c>
      <c r="D12" s="32" t="s">
        <v>357</v>
      </c>
      <c r="E12" s="32" t="s">
        <v>257</v>
      </c>
      <c r="F12" s="33" t="str">
        <f t="shared" si="0"/>
        <v>Full Cost Collection|Collected Cost Collecting Type</v>
      </c>
      <c r="G12" s="32">
        <v>1</v>
      </c>
    </row>
    <row r="13" spans="1:7" x14ac:dyDescent="0.25">
      <c r="A13">
        <v>111</v>
      </c>
      <c r="B13" s="32" t="s">
        <v>125</v>
      </c>
      <c r="C13" s="32" t="s">
        <v>1865</v>
      </c>
      <c r="D13" s="32" t="s">
        <v>357</v>
      </c>
      <c r="E13" s="32" t="s">
        <v>231</v>
      </c>
      <c r="F13" s="33" t="str">
        <f t="shared" si="0"/>
        <v>Full Cost Collection|Vendor Code</v>
      </c>
      <c r="G13" s="32">
        <v>1</v>
      </c>
    </row>
    <row r="14" spans="1:7" x14ac:dyDescent="0.25">
      <c r="A14">
        <v>112</v>
      </c>
      <c r="B14" s="32" t="s">
        <v>126</v>
      </c>
      <c r="C14" s="32" t="s">
        <v>1865</v>
      </c>
      <c r="D14" s="32" t="s">
        <v>357</v>
      </c>
      <c r="E14" s="32" t="s">
        <v>232</v>
      </c>
      <c r="F14" s="33" t="str">
        <f t="shared" si="0"/>
        <v>Full Cost Collection|Vendor Name</v>
      </c>
      <c r="G14" s="32">
        <v>1</v>
      </c>
    </row>
    <row r="15" spans="1:7" x14ac:dyDescent="0.25">
      <c r="A15">
        <v>113</v>
      </c>
      <c r="B15" s="32" t="s">
        <v>127</v>
      </c>
      <c r="C15" s="32" t="s">
        <v>1865</v>
      </c>
      <c r="D15" s="32" t="s">
        <v>241</v>
      </c>
      <c r="E15" s="32" t="s">
        <v>261</v>
      </c>
      <c r="F15" s="33" t="str">
        <f t="shared" si="0"/>
        <v>Full Cost Collection|Collected Cost Manufacturing Site Affiliate Flag</v>
      </c>
      <c r="G15" s="32">
        <v>1</v>
      </c>
    </row>
    <row r="16" spans="1:7" x14ac:dyDescent="0.25">
      <c r="A16">
        <v>114</v>
      </c>
      <c r="B16" s="32" t="s">
        <v>68</v>
      </c>
      <c r="C16" s="32" t="s">
        <v>1865</v>
      </c>
      <c r="D16" s="32" t="s">
        <v>241</v>
      </c>
      <c r="E16" s="32" t="s">
        <v>69</v>
      </c>
      <c r="F16" s="33" t="str">
        <f t="shared" si="0"/>
        <v>Full Cost Collection|Collected Cost Manufacturing Site Code</v>
      </c>
      <c r="G16" s="32">
        <v>1</v>
      </c>
    </row>
    <row r="17" spans="1:7" x14ac:dyDescent="0.25">
      <c r="A17">
        <v>115</v>
      </c>
      <c r="B17" s="32" t="s">
        <v>128</v>
      </c>
      <c r="C17" s="32" t="s">
        <v>1865</v>
      </c>
      <c r="D17" s="32" t="s">
        <v>241</v>
      </c>
      <c r="E17" s="32" t="s">
        <v>262</v>
      </c>
      <c r="F17" s="33" t="str">
        <f t="shared" si="0"/>
        <v>Full Cost Collection|Collected Cost Manufacturing Site ExternalCompanyFlag</v>
      </c>
      <c r="G17" s="32">
        <v>1</v>
      </c>
    </row>
    <row r="18" spans="1:7" x14ac:dyDescent="0.25">
      <c r="A18">
        <v>116</v>
      </c>
      <c r="B18" s="32" t="s">
        <v>129</v>
      </c>
      <c r="C18" s="32" t="s">
        <v>1865</v>
      </c>
      <c r="D18" s="32" t="s">
        <v>241</v>
      </c>
      <c r="E18" s="32" t="s">
        <v>263</v>
      </c>
      <c r="F18" s="33" t="str">
        <f t="shared" si="0"/>
        <v>Full Cost Collection|Collected Cost Manufacturing Site LocalManufaturerFlag</v>
      </c>
      <c r="G18" s="32">
        <v>1</v>
      </c>
    </row>
    <row r="19" spans="1:7" x14ac:dyDescent="0.25">
      <c r="A19">
        <v>119</v>
      </c>
      <c r="B19" s="32" t="s">
        <v>130</v>
      </c>
      <c r="C19" s="32" t="s">
        <v>1865</v>
      </c>
      <c r="D19" s="32" t="s">
        <v>241</v>
      </c>
      <c r="E19" s="32" t="s">
        <v>255</v>
      </c>
      <c r="F19" s="33" t="str">
        <f t="shared" si="0"/>
        <v>Full Cost Collection|MarketingAffiliateCustomerName</v>
      </c>
      <c r="G19" s="32">
        <v>1</v>
      </c>
    </row>
    <row r="20" spans="1:7" x14ac:dyDescent="0.25">
      <c r="A20">
        <v>117</v>
      </c>
      <c r="B20" s="32" t="s">
        <v>66</v>
      </c>
      <c r="C20" s="32" t="s">
        <v>1865</v>
      </c>
      <c r="D20" s="32" t="s">
        <v>241</v>
      </c>
      <c r="E20" s="32" t="s">
        <v>67</v>
      </c>
      <c r="F20" s="33" t="str">
        <f t="shared" si="0"/>
        <v>Full Cost Collection|Collected Cost Manufacturing Site Name</v>
      </c>
      <c r="G20" s="32">
        <v>1</v>
      </c>
    </row>
    <row r="21" spans="1:7" x14ac:dyDescent="0.25">
      <c r="A21">
        <v>118</v>
      </c>
      <c r="B21" s="32" t="s">
        <v>131</v>
      </c>
      <c r="C21" s="32" t="s">
        <v>1865</v>
      </c>
      <c r="D21" s="32" t="s">
        <v>241</v>
      </c>
      <c r="E21" s="32" t="s">
        <v>264</v>
      </c>
      <c r="F21" s="33" t="str">
        <f t="shared" si="0"/>
        <v>Full Cost Collection|Collected Cost Manufacturing Site Type</v>
      </c>
      <c r="G21" s="32">
        <v>1</v>
      </c>
    </row>
    <row r="22" spans="1:7" x14ac:dyDescent="0.25">
      <c r="A22">
        <v>120</v>
      </c>
      <c r="B22" s="32" t="s">
        <v>132</v>
      </c>
      <c r="C22" s="32" t="s">
        <v>1865</v>
      </c>
      <c r="D22" s="32" t="s">
        <v>241</v>
      </c>
      <c r="E22" s="32" t="s">
        <v>231</v>
      </c>
      <c r="F22" s="33" t="str">
        <f t="shared" si="0"/>
        <v>Full Cost Collection|Vendor Code</v>
      </c>
      <c r="G22" s="32">
        <v>1</v>
      </c>
    </row>
    <row r="23" spans="1:7" x14ac:dyDescent="0.25">
      <c r="A23">
        <v>121</v>
      </c>
      <c r="B23" s="32" t="s">
        <v>133</v>
      </c>
      <c r="C23" s="32" t="s">
        <v>1865</v>
      </c>
      <c r="D23" s="32" t="s">
        <v>241</v>
      </c>
      <c r="E23" s="32" t="s">
        <v>232</v>
      </c>
      <c r="F23" s="33" t="str">
        <f t="shared" si="0"/>
        <v>Full Cost Collection|Vendor Name</v>
      </c>
      <c r="G23" s="32">
        <v>1</v>
      </c>
    </row>
    <row r="24" spans="1:7" x14ac:dyDescent="0.25">
      <c r="A24">
        <v>122</v>
      </c>
      <c r="B24" s="32" t="s">
        <v>134</v>
      </c>
      <c r="C24" s="32" t="s">
        <v>1865</v>
      </c>
      <c r="D24" s="32" t="s">
        <v>242</v>
      </c>
      <c r="E24" s="32" t="s">
        <v>253</v>
      </c>
      <c r="F24" s="33" t="str">
        <f t="shared" si="0"/>
        <v>Full Cost Collection|Collected Cost Sourcing Company Affiliate Flag</v>
      </c>
      <c r="G24" s="32">
        <v>1</v>
      </c>
    </row>
    <row r="25" spans="1:7" x14ac:dyDescent="0.25">
      <c r="A25">
        <v>123</v>
      </c>
      <c r="B25" s="32" t="s">
        <v>71</v>
      </c>
      <c r="C25" s="32" t="s">
        <v>1865</v>
      </c>
      <c r="D25" s="32" t="s">
        <v>242</v>
      </c>
      <c r="E25" s="32" t="s">
        <v>73</v>
      </c>
      <c r="F25" s="33" t="str">
        <f t="shared" si="0"/>
        <v>Full Cost Collection|Collected Cost Sourcing Company Code</v>
      </c>
      <c r="G25" s="32">
        <v>1</v>
      </c>
    </row>
    <row r="26" spans="1:7" x14ac:dyDescent="0.25">
      <c r="A26">
        <v>124</v>
      </c>
      <c r="B26" s="32" t="s">
        <v>135</v>
      </c>
      <c r="C26" s="32" t="s">
        <v>1865</v>
      </c>
      <c r="D26" s="32" t="s">
        <v>242</v>
      </c>
      <c r="E26" s="32" t="s">
        <v>252</v>
      </c>
      <c r="F26" s="33" t="str">
        <f t="shared" si="0"/>
        <v>Full Cost Collection|Collected Cost Sourcing Company ExternalCompanyFlag</v>
      </c>
      <c r="G26" s="32">
        <v>1</v>
      </c>
    </row>
    <row r="27" spans="1:7" x14ac:dyDescent="0.25">
      <c r="A27">
        <v>125</v>
      </c>
      <c r="B27" s="32" t="s">
        <v>136</v>
      </c>
      <c r="C27" s="32" t="s">
        <v>1865</v>
      </c>
      <c r="D27" s="32" t="s">
        <v>242</v>
      </c>
      <c r="E27" s="32" t="s">
        <v>251</v>
      </c>
      <c r="F27" s="33" t="str">
        <f t="shared" si="0"/>
        <v>Full Cost Collection|Collected Cost Sourcing Company LocalManufaturerFlag</v>
      </c>
      <c r="G27" s="32">
        <v>1</v>
      </c>
    </row>
    <row r="28" spans="1:7" x14ac:dyDescent="0.25">
      <c r="A28">
        <v>128</v>
      </c>
      <c r="B28" s="32" t="s">
        <v>137</v>
      </c>
      <c r="C28" s="32" t="s">
        <v>1865</v>
      </c>
      <c r="D28" s="32" t="s">
        <v>242</v>
      </c>
      <c r="E28" s="32" t="s">
        <v>250</v>
      </c>
      <c r="F28" s="33" t="str">
        <f t="shared" si="0"/>
        <v>Full Cost Collection|Marketing Affiliate Custome rName</v>
      </c>
      <c r="G28" s="32">
        <v>1</v>
      </c>
    </row>
    <row r="29" spans="1:7" x14ac:dyDescent="0.25">
      <c r="A29">
        <v>126</v>
      </c>
      <c r="B29" s="32" t="s">
        <v>70</v>
      </c>
      <c r="C29" s="32" t="s">
        <v>1865</v>
      </c>
      <c r="D29" s="32" t="s">
        <v>242</v>
      </c>
      <c r="E29" s="32" t="s">
        <v>72</v>
      </c>
      <c r="F29" s="33" t="str">
        <f t="shared" si="0"/>
        <v>Full Cost Collection|Collected Cost Sourcing Company Name</v>
      </c>
      <c r="G29" s="32">
        <v>1</v>
      </c>
    </row>
    <row r="30" spans="1:7" x14ac:dyDescent="0.25">
      <c r="A30">
        <v>127</v>
      </c>
      <c r="B30" s="32" t="s">
        <v>138</v>
      </c>
      <c r="C30" s="32" t="s">
        <v>1865</v>
      </c>
      <c r="D30" s="32" t="s">
        <v>242</v>
      </c>
      <c r="E30" s="32" t="s">
        <v>249</v>
      </c>
      <c r="F30" s="33" t="str">
        <f t="shared" si="0"/>
        <v>Full Cost Collection|Collected Cost Sourcing Company Type</v>
      </c>
      <c r="G30" s="32">
        <v>1</v>
      </c>
    </row>
    <row r="31" spans="1:7" x14ac:dyDescent="0.25">
      <c r="A31">
        <v>129</v>
      </c>
      <c r="B31" s="32" t="s">
        <v>139</v>
      </c>
      <c r="C31" s="32" t="s">
        <v>1865</v>
      </c>
      <c r="D31" s="32" t="s">
        <v>242</v>
      </c>
      <c r="E31" s="32" t="s">
        <v>231</v>
      </c>
      <c r="F31" s="33" t="str">
        <f t="shared" si="0"/>
        <v>Full Cost Collection|Vendor Code</v>
      </c>
      <c r="G31" s="32">
        <v>1</v>
      </c>
    </row>
    <row r="32" spans="1:7" x14ac:dyDescent="0.25">
      <c r="A32">
        <v>130</v>
      </c>
      <c r="B32" s="32" t="s">
        <v>140</v>
      </c>
      <c r="C32" s="32" t="s">
        <v>1865</v>
      </c>
      <c r="D32" s="32" t="s">
        <v>242</v>
      </c>
      <c r="E32" s="32" t="s">
        <v>232</v>
      </c>
      <c r="F32" s="33" t="str">
        <f t="shared" si="0"/>
        <v>Full Cost Collection|Vendor Name</v>
      </c>
      <c r="G32" s="32">
        <v>1</v>
      </c>
    </row>
    <row r="33" spans="1:7" x14ac:dyDescent="0.25">
      <c r="A33" s="29">
        <v>131</v>
      </c>
      <c r="B33" s="34" t="s">
        <v>141</v>
      </c>
      <c r="C33" s="34" t="s">
        <v>1865</v>
      </c>
      <c r="D33" s="34" t="s">
        <v>233</v>
      </c>
      <c r="E33" s="34" t="s">
        <v>228</v>
      </c>
      <c r="F33" s="35" t="str">
        <f t="shared" si="0"/>
        <v>Full Cost Collection|Collecting Company Affiliate Flag</v>
      </c>
      <c r="G33" s="34">
        <v>1</v>
      </c>
    </row>
    <row r="34" spans="1:7" x14ac:dyDescent="0.25">
      <c r="A34">
        <v>132</v>
      </c>
      <c r="B34" s="32" t="s">
        <v>91</v>
      </c>
      <c r="C34" s="32" t="s">
        <v>1865</v>
      </c>
      <c r="D34" s="32" t="s">
        <v>233</v>
      </c>
      <c r="E34" s="32" t="s">
        <v>93</v>
      </c>
      <c r="F34" s="33" t="str">
        <f t="shared" ref="F34:F65" si="1">C34&amp;"|"&amp;E34</f>
        <v>Full Cost Collection|Collecting Company Code</v>
      </c>
      <c r="G34" s="32">
        <v>1</v>
      </c>
    </row>
    <row r="35" spans="1:7" x14ac:dyDescent="0.25">
      <c r="A35">
        <v>133</v>
      </c>
      <c r="B35" s="32" t="s">
        <v>142</v>
      </c>
      <c r="C35" s="32" t="s">
        <v>1865</v>
      </c>
      <c r="D35" s="32" t="s">
        <v>233</v>
      </c>
      <c r="E35" s="32" t="s">
        <v>240</v>
      </c>
      <c r="F35" s="33" t="str">
        <f t="shared" si="1"/>
        <v>Full Cost Collection|Collecting Company ExternalCompanyFlag</v>
      </c>
      <c r="G35" s="32">
        <v>1</v>
      </c>
    </row>
    <row r="36" spans="1:7" s="29" customFormat="1" x14ac:dyDescent="0.25">
      <c r="A36">
        <v>134</v>
      </c>
      <c r="B36" s="32" t="s">
        <v>143</v>
      </c>
      <c r="C36" s="32" t="s">
        <v>1865</v>
      </c>
      <c r="D36" s="32" t="s">
        <v>233</v>
      </c>
      <c r="E36" s="32" t="s">
        <v>239</v>
      </c>
      <c r="F36" s="33" t="str">
        <f t="shared" si="1"/>
        <v>Full Cost Collection|Collecting Company LocalManufaturerFlag</v>
      </c>
      <c r="G36" s="32">
        <v>1</v>
      </c>
    </row>
    <row r="37" spans="1:7" x14ac:dyDescent="0.25">
      <c r="A37">
        <v>137</v>
      </c>
      <c r="B37" s="32" t="s">
        <v>144</v>
      </c>
      <c r="C37" s="32" t="s">
        <v>1865</v>
      </c>
      <c r="D37" s="32" t="s">
        <v>233</v>
      </c>
      <c r="E37" s="32" t="s">
        <v>230</v>
      </c>
      <c r="F37" s="33" t="str">
        <f t="shared" si="1"/>
        <v>Full Cost Collection|Marketing Affiliate Customer Name</v>
      </c>
      <c r="G37" s="32">
        <v>1</v>
      </c>
    </row>
    <row r="38" spans="1:7" x14ac:dyDescent="0.25">
      <c r="A38">
        <v>135</v>
      </c>
      <c r="B38" s="32" t="s">
        <v>90</v>
      </c>
      <c r="C38" s="32" t="s">
        <v>1865</v>
      </c>
      <c r="D38" s="32" t="s">
        <v>233</v>
      </c>
      <c r="E38" s="32" t="s">
        <v>92</v>
      </c>
      <c r="F38" s="33" t="str">
        <f t="shared" si="1"/>
        <v>Full Cost Collection|Collecting Company Name</v>
      </c>
      <c r="G38" s="32">
        <v>1</v>
      </c>
    </row>
    <row r="39" spans="1:7" x14ac:dyDescent="0.25">
      <c r="A39">
        <v>136</v>
      </c>
      <c r="B39" s="32" t="s">
        <v>145</v>
      </c>
      <c r="C39" s="32" t="s">
        <v>1865</v>
      </c>
      <c r="D39" s="32" t="s">
        <v>233</v>
      </c>
      <c r="E39" s="32" t="s">
        <v>229</v>
      </c>
      <c r="F39" s="33" t="str">
        <f t="shared" si="1"/>
        <v>Full Cost Collection|Collecting Company Type</v>
      </c>
      <c r="G39" s="32">
        <v>1</v>
      </c>
    </row>
    <row r="40" spans="1:7" x14ac:dyDescent="0.25">
      <c r="A40">
        <v>138</v>
      </c>
      <c r="B40" s="32" t="s">
        <v>146</v>
      </c>
      <c r="C40" s="32" t="s">
        <v>1865</v>
      </c>
      <c r="D40" s="32" t="s">
        <v>233</v>
      </c>
      <c r="E40" s="32" t="s">
        <v>231</v>
      </c>
      <c r="F40" s="33" t="str">
        <f t="shared" si="1"/>
        <v>Full Cost Collection|Vendor Code</v>
      </c>
      <c r="G40" s="32">
        <v>1</v>
      </c>
    </row>
    <row r="41" spans="1:7" x14ac:dyDescent="0.25">
      <c r="A41">
        <v>139</v>
      </c>
      <c r="B41" s="32" t="s">
        <v>147</v>
      </c>
      <c r="C41" s="32" t="s">
        <v>1865</v>
      </c>
      <c r="D41" s="32" t="s">
        <v>233</v>
      </c>
      <c r="E41" s="32" t="s">
        <v>232</v>
      </c>
      <c r="F41" s="33" t="str">
        <f t="shared" si="1"/>
        <v>Full Cost Collection|Vendor Name</v>
      </c>
      <c r="G41" s="32">
        <v>1</v>
      </c>
    </row>
    <row r="42" spans="1:7" x14ac:dyDescent="0.25">
      <c r="A42">
        <v>140</v>
      </c>
      <c r="B42" s="32" t="s">
        <v>294</v>
      </c>
      <c r="C42" s="32" t="s">
        <v>1866</v>
      </c>
      <c r="D42" s="32" t="s">
        <v>305</v>
      </c>
      <c r="E42" s="32" t="s">
        <v>295</v>
      </c>
      <c r="F42" s="33" t="str">
        <f t="shared" si="1"/>
        <v>Intermediate Cost Collection|Intermediate Product Step</v>
      </c>
      <c r="G42" s="32">
        <v>1</v>
      </c>
    </row>
    <row r="43" spans="1:7" x14ac:dyDescent="0.25">
      <c r="A43" s="29">
        <v>141</v>
      </c>
      <c r="B43" s="34" t="s">
        <v>29</v>
      </c>
      <c r="C43" s="34" t="s">
        <v>1867</v>
      </c>
      <c r="D43" s="34" t="s">
        <v>352</v>
      </c>
      <c r="E43" s="34" t="s">
        <v>31</v>
      </c>
      <c r="F43" s="35" t="str">
        <f t="shared" si="1"/>
        <v>Master Data Package|Country Code</v>
      </c>
      <c r="G43" s="34">
        <v>1</v>
      </c>
    </row>
    <row r="44" spans="1:7" x14ac:dyDescent="0.25">
      <c r="A44">
        <v>142</v>
      </c>
      <c r="B44" s="32" t="s">
        <v>30</v>
      </c>
      <c r="C44" s="32" t="s">
        <v>1867</v>
      </c>
      <c r="D44" s="32" t="s">
        <v>352</v>
      </c>
      <c r="E44" s="32" t="s">
        <v>32</v>
      </c>
      <c r="F44" s="33" t="str">
        <f t="shared" si="1"/>
        <v>Master Data Package|Country Name</v>
      </c>
      <c r="G44" s="32">
        <v>1</v>
      </c>
    </row>
    <row r="45" spans="1:7" x14ac:dyDescent="0.25">
      <c r="A45">
        <v>143</v>
      </c>
      <c r="B45" s="32" t="s">
        <v>33</v>
      </c>
      <c r="C45" s="32" t="s">
        <v>1868</v>
      </c>
      <c r="D45" s="32" t="s">
        <v>353</v>
      </c>
      <c r="E45" s="32" t="s">
        <v>35</v>
      </c>
      <c r="F45" s="33" t="str">
        <f t="shared" si="1"/>
        <v>Divers &amp; Codes|Customer Code</v>
      </c>
      <c r="G45" s="32">
        <v>1</v>
      </c>
    </row>
    <row r="46" spans="1:7" x14ac:dyDescent="0.25">
      <c r="A46">
        <v>144</v>
      </c>
      <c r="B46" s="32" t="s">
        <v>34</v>
      </c>
      <c r="C46" s="32" t="s">
        <v>1868</v>
      </c>
      <c r="D46" s="32" t="s">
        <v>353</v>
      </c>
      <c r="E46" s="32" t="s">
        <v>36</v>
      </c>
      <c r="F46" s="33" t="str">
        <f t="shared" si="1"/>
        <v>Divers &amp; Codes|Customer Name</v>
      </c>
      <c r="G46" s="32">
        <v>1</v>
      </c>
    </row>
    <row r="47" spans="1:7" s="64" customFormat="1" x14ac:dyDescent="0.25">
      <c r="A47" s="67">
        <v>269</v>
      </c>
      <c r="B47" s="68" t="s">
        <v>593</v>
      </c>
      <c r="C47" s="68" t="s">
        <v>594</v>
      </c>
      <c r="D47" s="68" t="s">
        <v>594</v>
      </c>
      <c r="E47" s="68" t="s">
        <v>595</v>
      </c>
      <c r="F47" s="69" t="str">
        <f t="shared" si="1"/>
        <v>Exchange Rate|Exchange Rate Set Value</v>
      </c>
      <c r="G47" s="68">
        <v>0</v>
      </c>
    </row>
    <row r="48" spans="1:7" s="29" customFormat="1" x14ac:dyDescent="0.25">
      <c r="A48">
        <v>145</v>
      </c>
      <c r="B48" s="32" t="s">
        <v>592</v>
      </c>
      <c r="C48" s="32" t="s">
        <v>1866</v>
      </c>
      <c r="D48" s="32" t="s">
        <v>223</v>
      </c>
      <c r="E48" s="32" t="s">
        <v>193</v>
      </c>
      <c r="F48" s="33" t="str">
        <f t="shared" si="1"/>
        <v>Intermediate Cost Collection|Base UoM</v>
      </c>
      <c r="G48" s="32">
        <v>1</v>
      </c>
    </row>
    <row r="49" spans="1:7" x14ac:dyDescent="0.25">
      <c r="A49">
        <v>146</v>
      </c>
      <c r="B49" s="32" t="s">
        <v>591</v>
      </c>
      <c r="C49" s="32" t="s">
        <v>1866</v>
      </c>
      <c r="D49" s="32" t="s">
        <v>223</v>
      </c>
      <c r="E49" s="32" t="s">
        <v>48</v>
      </c>
      <c r="F49" s="33" t="str">
        <f t="shared" si="1"/>
        <v>Intermediate Cost Collection|Concentration Description</v>
      </c>
      <c r="G49" s="32">
        <v>1</v>
      </c>
    </row>
    <row r="50" spans="1:7" x14ac:dyDescent="0.25">
      <c r="A50">
        <v>147</v>
      </c>
      <c r="B50" s="32" t="s">
        <v>590</v>
      </c>
      <c r="C50" s="32" t="s">
        <v>1866</v>
      </c>
      <c r="D50" s="32" t="s">
        <v>223</v>
      </c>
      <c r="E50" s="32" t="s">
        <v>107</v>
      </c>
      <c r="F50" s="33" t="str">
        <f t="shared" si="1"/>
        <v>Intermediate Cost Collection|Content</v>
      </c>
      <c r="G50" s="32">
        <v>1</v>
      </c>
    </row>
    <row r="51" spans="1:7" x14ac:dyDescent="0.25">
      <c r="A51">
        <v>148</v>
      </c>
      <c r="B51" s="32" t="s">
        <v>589</v>
      </c>
      <c r="C51" s="32" t="s">
        <v>1866</v>
      </c>
      <c r="D51" s="32" t="s">
        <v>223</v>
      </c>
      <c r="E51" s="32" t="s">
        <v>194</v>
      </c>
      <c r="F51" s="33" t="str">
        <f t="shared" si="1"/>
        <v>Intermediate Cost Collection|Content UoM</v>
      </c>
      <c r="G51" s="32">
        <v>1</v>
      </c>
    </row>
    <row r="52" spans="1:7" x14ac:dyDescent="0.25">
      <c r="A52">
        <v>149</v>
      </c>
      <c r="B52" s="32" t="s">
        <v>588</v>
      </c>
      <c r="C52" s="32" t="s">
        <v>1866</v>
      </c>
      <c r="D52" s="32" t="s">
        <v>223</v>
      </c>
      <c r="E52" s="32" t="s">
        <v>196</v>
      </c>
      <c r="F52" s="33" t="str">
        <f t="shared" si="1"/>
        <v>Intermediate Cost Collection|Drug Substance Description</v>
      </c>
      <c r="G52" s="32">
        <v>1</v>
      </c>
    </row>
    <row r="53" spans="1:7" x14ac:dyDescent="0.25">
      <c r="A53">
        <v>150</v>
      </c>
      <c r="B53" s="32" t="s">
        <v>587</v>
      </c>
      <c r="C53" s="32" t="s">
        <v>1866</v>
      </c>
      <c r="D53" s="32" t="s">
        <v>223</v>
      </c>
      <c r="E53" s="32" t="s">
        <v>197</v>
      </c>
      <c r="F53" s="33" t="str">
        <f t="shared" si="1"/>
        <v>Intermediate Cost Collection|Drug Substance Intermediate Description</v>
      </c>
      <c r="G53" s="32">
        <v>1</v>
      </c>
    </row>
    <row r="54" spans="1:7" x14ac:dyDescent="0.25">
      <c r="A54">
        <v>151</v>
      </c>
      <c r="B54" s="32" t="s">
        <v>586</v>
      </c>
      <c r="C54" s="32" t="s">
        <v>1866</v>
      </c>
      <c r="D54" s="32" t="s">
        <v>223</v>
      </c>
      <c r="E54" s="32" t="s">
        <v>198</v>
      </c>
      <c r="F54" s="33" t="str">
        <f t="shared" si="1"/>
        <v>Intermediate Cost Collection|Eprex Case Flag</v>
      </c>
      <c r="G54" s="32">
        <v>1</v>
      </c>
    </row>
    <row r="55" spans="1:7" x14ac:dyDescent="0.25">
      <c r="A55">
        <v>152</v>
      </c>
      <c r="B55" s="32" t="s">
        <v>585</v>
      </c>
      <c r="C55" s="32" t="s">
        <v>1866</v>
      </c>
      <c r="D55" s="32" t="s">
        <v>223</v>
      </c>
      <c r="E55" s="32" t="s">
        <v>199</v>
      </c>
      <c r="F55" s="33" t="str">
        <f t="shared" si="1"/>
        <v>Intermediate Cost Collection|Final Sku Flag</v>
      </c>
      <c r="G55" s="32">
        <v>1</v>
      </c>
    </row>
    <row r="56" spans="1:7" s="25" customFormat="1" x14ac:dyDescent="0.25">
      <c r="A56">
        <v>153</v>
      </c>
      <c r="B56" s="32" t="s">
        <v>584</v>
      </c>
      <c r="C56" s="32" t="s">
        <v>1866</v>
      </c>
      <c r="D56" s="32" t="s">
        <v>223</v>
      </c>
      <c r="E56" s="32" t="s">
        <v>59</v>
      </c>
      <c r="F56" s="33" t="str">
        <f t="shared" si="1"/>
        <v>Intermediate Cost Collection|Galenic Form Description</v>
      </c>
      <c r="G56" s="32">
        <v>1</v>
      </c>
    </row>
    <row r="57" spans="1:7" s="25" customFormat="1" x14ac:dyDescent="0.25">
      <c r="A57">
        <v>160</v>
      </c>
      <c r="B57" s="38" t="s">
        <v>666</v>
      </c>
      <c r="C57" s="32" t="s">
        <v>1866</v>
      </c>
      <c r="D57" s="32" t="s">
        <v>223</v>
      </c>
      <c r="E57" s="32" t="s">
        <v>207</v>
      </c>
      <c r="F57" s="33" t="str">
        <f t="shared" si="1"/>
        <v>Intermediate Cost Collection|Language Description</v>
      </c>
      <c r="G57" s="32">
        <v>1</v>
      </c>
    </row>
    <row r="58" spans="1:7" x14ac:dyDescent="0.25">
      <c r="A58">
        <v>161</v>
      </c>
      <c r="B58" s="32" t="s">
        <v>583</v>
      </c>
      <c r="C58" s="32" t="s">
        <v>1866</v>
      </c>
      <c r="D58" s="32" t="s">
        <v>223</v>
      </c>
      <c r="E58" s="32" t="s">
        <v>211</v>
      </c>
      <c r="F58" s="33" t="str">
        <f t="shared" si="1"/>
        <v>Intermediate Cost Collection|Marked For Delete Flag</v>
      </c>
      <c r="G58" s="32">
        <v>1</v>
      </c>
    </row>
    <row r="59" spans="1:7" x14ac:dyDescent="0.25">
      <c r="A59">
        <v>154</v>
      </c>
      <c r="B59" s="32" t="s">
        <v>149</v>
      </c>
      <c r="C59" s="32" t="s">
        <v>1866</v>
      </c>
      <c r="D59" s="32" t="s">
        <v>223</v>
      </c>
      <c r="E59" s="32" t="s">
        <v>224</v>
      </c>
      <c r="F59" s="33" t="str">
        <f t="shared" si="1"/>
        <v>Intermediate Cost Collection|Intermediate Material Group</v>
      </c>
      <c r="G59" s="32">
        <v>1</v>
      </c>
    </row>
    <row r="60" spans="1:7" x14ac:dyDescent="0.25">
      <c r="A60">
        <v>155</v>
      </c>
      <c r="B60" s="32" t="s">
        <v>150</v>
      </c>
      <c r="C60" s="32" t="s">
        <v>1866</v>
      </c>
      <c r="D60" s="32" t="s">
        <v>223</v>
      </c>
      <c r="E60" s="32" t="s">
        <v>225</v>
      </c>
      <c r="F60" s="33" t="str">
        <f t="shared" si="1"/>
        <v>Intermediate Cost Collection|Intermediate Material Group Description</v>
      </c>
      <c r="G60" s="32">
        <v>1</v>
      </c>
    </row>
    <row r="61" spans="1:7" x14ac:dyDescent="0.25">
      <c r="A61">
        <v>156</v>
      </c>
      <c r="B61" s="32" t="s">
        <v>61</v>
      </c>
      <c r="C61" s="32" t="s">
        <v>1866</v>
      </c>
      <c r="D61" s="32" t="s">
        <v>223</v>
      </c>
      <c r="E61" s="32" t="s">
        <v>63</v>
      </c>
      <c r="F61" s="33" t="str">
        <f t="shared" si="1"/>
        <v>Intermediate Cost Collection|Intermediate Material Name</v>
      </c>
      <c r="G61" s="32">
        <v>1</v>
      </c>
    </row>
    <row r="62" spans="1:7" x14ac:dyDescent="0.25">
      <c r="A62">
        <v>157</v>
      </c>
      <c r="B62" s="32" t="s">
        <v>62</v>
      </c>
      <c r="C62" s="32" t="s">
        <v>1866</v>
      </c>
      <c r="D62" s="32" t="s">
        <v>223</v>
      </c>
      <c r="E62" s="32" t="s">
        <v>64</v>
      </c>
      <c r="F62" s="33" t="str">
        <f t="shared" si="1"/>
        <v>Intermediate Cost Collection|Intermediate Material Number</v>
      </c>
      <c r="G62" s="32">
        <v>1</v>
      </c>
    </row>
    <row r="63" spans="1:7" x14ac:dyDescent="0.25">
      <c r="A63">
        <v>158</v>
      </c>
      <c r="B63" s="32" t="s">
        <v>151</v>
      </c>
      <c r="C63" s="32" t="s">
        <v>1866</v>
      </c>
      <c r="D63" s="32" t="s">
        <v>223</v>
      </c>
      <c r="E63" s="32" t="s">
        <v>226</v>
      </c>
      <c r="F63" s="33" t="str">
        <f t="shared" si="1"/>
        <v>Intermediate Cost Collection|Intermediate Material Number DB2</v>
      </c>
      <c r="G63" s="32">
        <v>1</v>
      </c>
    </row>
    <row r="64" spans="1:7" x14ac:dyDescent="0.25">
      <c r="A64">
        <v>159</v>
      </c>
      <c r="B64" s="32" t="s">
        <v>152</v>
      </c>
      <c r="C64" s="32" t="s">
        <v>1866</v>
      </c>
      <c r="D64" s="32" t="s">
        <v>223</v>
      </c>
      <c r="E64" s="32" t="s">
        <v>227</v>
      </c>
      <c r="F64" s="33" t="str">
        <f t="shared" si="1"/>
        <v>Intermediate Cost Collection|Intermediate Material Type</v>
      </c>
      <c r="G64" s="32">
        <v>1</v>
      </c>
    </row>
    <row r="65" spans="1:7" x14ac:dyDescent="0.25">
      <c r="A65">
        <v>164</v>
      </c>
      <c r="B65" s="32" t="s">
        <v>580</v>
      </c>
      <c r="C65" s="32" t="s">
        <v>1866</v>
      </c>
      <c r="D65" s="32" t="s">
        <v>223</v>
      </c>
      <c r="E65" s="32" t="s">
        <v>210</v>
      </c>
      <c r="F65" s="33" t="str">
        <f t="shared" si="1"/>
        <v>Intermediate Cost Collection|Packaging Material Flag</v>
      </c>
      <c r="G65" s="32">
        <v>1</v>
      </c>
    </row>
    <row r="66" spans="1:7" x14ac:dyDescent="0.25">
      <c r="A66">
        <v>162</v>
      </c>
      <c r="B66" s="32" t="s">
        <v>582</v>
      </c>
      <c r="C66" s="32" t="s">
        <v>1866</v>
      </c>
      <c r="D66" s="32" t="s">
        <v>223</v>
      </c>
      <c r="E66" s="32" t="s">
        <v>60</v>
      </c>
      <c r="F66" s="33" t="str">
        <f t="shared" ref="F66:F97" si="2">C66&amp;"|"&amp;E66</f>
        <v>Intermediate Cost Collection|Pack Form Description</v>
      </c>
      <c r="G66" s="32">
        <v>1</v>
      </c>
    </row>
    <row r="67" spans="1:7" x14ac:dyDescent="0.25">
      <c r="A67">
        <v>163</v>
      </c>
      <c r="B67" s="32" t="s">
        <v>581</v>
      </c>
      <c r="C67" s="32" t="s">
        <v>1866</v>
      </c>
      <c r="D67" s="32" t="s">
        <v>223</v>
      </c>
      <c r="E67" s="32" t="s">
        <v>206</v>
      </c>
      <c r="F67" s="33" t="str">
        <f t="shared" si="2"/>
        <v>Intermediate Cost Collection|Pack Size</v>
      </c>
      <c r="G67" s="32">
        <v>1</v>
      </c>
    </row>
    <row r="68" spans="1:7" x14ac:dyDescent="0.25">
      <c r="A68">
        <v>165</v>
      </c>
      <c r="B68" s="32" t="s">
        <v>579</v>
      </c>
      <c r="C68" s="32" t="s">
        <v>1866</v>
      </c>
      <c r="D68" s="32" t="s">
        <v>223</v>
      </c>
      <c r="E68" s="32" t="s">
        <v>221</v>
      </c>
      <c r="F68" s="33" t="str">
        <f t="shared" si="2"/>
        <v>Intermediate Cost Collection|Sales IP</v>
      </c>
      <c r="G68" s="32">
        <v>1</v>
      </c>
    </row>
    <row r="69" spans="1:7" x14ac:dyDescent="0.25">
      <c r="A69">
        <v>166</v>
      </c>
      <c r="B69" s="32" t="s">
        <v>578</v>
      </c>
      <c r="C69" s="32" t="s">
        <v>1866</v>
      </c>
      <c r="D69" s="32" t="s">
        <v>223</v>
      </c>
      <c r="E69" s="32" t="s">
        <v>222</v>
      </c>
      <c r="F69" s="33" t="str">
        <f t="shared" si="2"/>
        <v>Intermediate Cost Collection|Sales IP Description</v>
      </c>
      <c r="G69" s="32">
        <v>1</v>
      </c>
    </row>
    <row r="70" spans="1:7" x14ac:dyDescent="0.25">
      <c r="A70">
        <v>167</v>
      </c>
      <c r="B70" s="32" t="s">
        <v>577</v>
      </c>
      <c r="C70" s="32" t="s">
        <v>1866</v>
      </c>
      <c r="D70" s="32" t="s">
        <v>223</v>
      </c>
      <c r="E70" s="32" t="s">
        <v>51</v>
      </c>
      <c r="F70" s="33" t="str">
        <f t="shared" si="2"/>
        <v>Intermediate Cost Collection|Segment</v>
      </c>
      <c r="G70" s="32">
        <v>1</v>
      </c>
    </row>
    <row r="71" spans="1:7" x14ac:dyDescent="0.25">
      <c r="A71">
        <v>168</v>
      </c>
      <c r="B71" s="32" t="s">
        <v>576</v>
      </c>
      <c r="C71" s="32" t="s">
        <v>1866</v>
      </c>
      <c r="D71" s="32" t="s">
        <v>223</v>
      </c>
      <c r="E71" s="32" t="s">
        <v>191</v>
      </c>
      <c r="F71" s="33" t="str">
        <f t="shared" si="2"/>
        <v>Intermediate Cost Collection|Type</v>
      </c>
      <c r="G71" s="32">
        <v>1</v>
      </c>
    </row>
    <row r="72" spans="1:7" x14ac:dyDescent="0.25">
      <c r="A72">
        <v>169</v>
      </c>
      <c r="B72" s="32" t="s">
        <v>153</v>
      </c>
      <c r="C72" s="32" t="s">
        <v>1866</v>
      </c>
      <c r="D72" s="32" t="s">
        <v>243</v>
      </c>
      <c r="E72" s="32" t="s">
        <v>244</v>
      </c>
      <c r="F72" s="33" t="str">
        <f t="shared" si="2"/>
        <v>Intermediate Cost Collection|Intermediate Sourcing Affiliate Flag</v>
      </c>
      <c r="G72" s="32">
        <v>1</v>
      </c>
    </row>
    <row r="73" spans="1:7" x14ac:dyDescent="0.25">
      <c r="A73">
        <v>170</v>
      </c>
      <c r="B73" s="32" t="s">
        <v>83</v>
      </c>
      <c r="C73" s="32" t="s">
        <v>1866</v>
      </c>
      <c r="D73" s="32" t="s">
        <v>243</v>
      </c>
      <c r="E73" s="32" t="s">
        <v>85</v>
      </c>
      <c r="F73" s="33" t="str">
        <f t="shared" si="2"/>
        <v>Intermediate Cost Collection|Intermediate Sourcing Company Code</v>
      </c>
      <c r="G73" s="32">
        <v>1</v>
      </c>
    </row>
    <row r="74" spans="1:7" x14ac:dyDescent="0.25">
      <c r="A74">
        <v>171</v>
      </c>
      <c r="B74" s="32" t="s">
        <v>82</v>
      </c>
      <c r="C74" s="32" t="s">
        <v>1866</v>
      </c>
      <c r="D74" s="32" t="s">
        <v>243</v>
      </c>
      <c r="E74" s="32" t="s">
        <v>84</v>
      </c>
      <c r="F74" s="33" t="str">
        <f t="shared" si="2"/>
        <v>Intermediate Cost Collection|Intermediate Sourcing Company Name</v>
      </c>
      <c r="G74" s="32">
        <v>1</v>
      </c>
    </row>
    <row r="75" spans="1:7" x14ac:dyDescent="0.25">
      <c r="A75">
        <v>172</v>
      </c>
      <c r="B75" s="32" t="s">
        <v>154</v>
      </c>
      <c r="C75" s="32" t="s">
        <v>1866</v>
      </c>
      <c r="D75" s="32" t="s">
        <v>243</v>
      </c>
      <c r="E75" s="32" t="s">
        <v>245</v>
      </c>
      <c r="F75" s="33" t="str">
        <f t="shared" si="2"/>
        <v>Intermediate Cost Collection|Intermediate Sourcing ExternalCompanyFlag</v>
      </c>
      <c r="G75" s="32">
        <v>1</v>
      </c>
    </row>
    <row r="76" spans="1:7" x14ac:dyDescent="0.25">
      <c r="A76">
        <v>173</v>
      </c>
      <c r="B76" s="32" t="s">
        <v>155</v>
      </c>
      <c r="C76" s="32" t="s">
        <v>1866</v>
      </c>
      <c r="D76" s="32" t="s">
        <v>243</v>
      </c>
      <c r="E76" s="32" t="s">
        <v>246</v>
      </c>
      <c r="F76" s="33" t="str">
        <f t="shared" si="2"/>
        <v>Intermediate Cost Collection|Intermediate Sourcing LocalManufaturerFlag</v>
      </c>
      <c r="G76" s="32">
        <v>1</v>
      </c>
    </row>
    <row r="77" spans="1:7" x14ac:dyDescent="0.25">
      <c r="A77">
        <v>175</v>
      </c>
      <c r="B77" s="32" t="s">
        <v>156</v>
      </c>
      <c r="C77" s="32" t="s">
        <v>1866</v>
      </c>
      <c r="D77" s="32" t="s">
        <v>243</v>
      </c>
      <c r="E77" s="32" t="s">
        <v>247</v>
      </c>
      <c r="F77" s="33" t="str">
        <f t="shared" si="2"/>
        <v>Intermediate Cost Collection|Marketing Affiliate CustomerName</v>
      </c>
      <c r="G77" s="32">
        <v>1</v>
      </c>
    </row>
    <row r="78" spans="1:7" x14ac:dyDescent="0.25">
      <c r="A78">
        <v>174</v>
      </c>
      <c r="B78" s="32" t="s">
        <v>157</v>
      </c>
      <c r="C78" s="32" t="s">
        <v>1866</v>
      </c>
      <c r="D78" s="32" t="s">
        <v>243</v>
      </c>
      <c r="E78" s="32" t="s">
        <v>248</v>
      </c>
      <c r="F78" s="33" t="str">
        <f t="shared" si="2"/>
        <v>Intermediate Cost Collection|Intermediate Sourcing Type</v>
      </c>
      <c r="G78" s="32">
        <v>1</v>
      </c>
    </row>
    <row r="79" spans="1:7" x14ac:dyDescent="0.25">
      <c r="A79">
        <v>176</v>
      </c>
      <c r="B79" s="32" t="s">
        <v>158</v>
      </c>
      <c r="C79" s="32" t="s">
        <v>1866</v>
      </c>
      <c r="D79" s="32" t="s">
        <v>243</v>
      </c>
      <c r="E79" s="32" t="s">
        <v>231</v>
      </c>
      <c r="F79" s="33" t="str">
        <f t="shared" si="2"/>
        <v>Intermediate Cost Collection|Vendor Code</v>
      </c>
      <c r="G79" s="32">
        <v>1</v>
      </c>
    </row>
    <row r="80" spans="1:7" x14ac:dyDescent="0.25">
      <c r="A80">
        <v>177</v>
      </c>
      <c r="B80" s="32" t="s">
        <v>159</v>
      </c>
      <c r="C80" s="32" t="s">
        <v>1866</v>
      </c>
      <c r="D80" s="32" t="s">
        <v>243</v>
      </c>
      <c r="E80" s="32" t="s">
        <v>232</v>
      </c>
      <c r="F80" s="33" t="str">
        <f t="shared" si="2"/>
        <v>Intermediate Cost Collection|Vendor Name</v>
      </c>
      <c r="G80" s="32">
        <v>1</v>
      </c>
    </row>
    <row r="81" spans="1:7" x14ac:dyDescent="0.25">
      <c r="A81">
        <v>178</v>
      </c>
      <c r="B81" s="32" t="s">
        <v>39</v>
      </c>
      <c r="C81" s="32" t="s">
        <v>1868</v>
      </c>
      <c r="D81" s="32" t="s">
        <v>355</v>
      </c>
      <c r="E81" s="32" t="s">
        <v>42</v>
      </c>
      <c r="F81" s="33" t="str">
        <f t="shared" si="2"/>
        <v>Divers &amp; Codes|International Product Code</v>
      </c>
      <c r="G81" s="32">
        <v>1</v>
      </c>
    </row>
    <row r="82" spans="1:7" x14ac:dyDescent="0.25">
      <c r="A82">
        <v>179</v>
      </c>
      <c r="B82" s="32" t="s">
        <v>40</v>
      </c>
      <c r="C82" s="32" t="s">
        <v>1867</v>
      </c>
      <c r="D82" s="32" t="s">
        <v>355</v>
      </c>
      <c r="E82" s="32" t="s">
        <v>43</v>
      </c>
      <c r="F82" s="33" t="str">
        <f t="shared" si="2"/>
        <v>Master Data Package|International Product Name</v>
      </c>
      <c r="G82" s="32">
        <v>1</v>
      </c>
    </row>
    <row r="83" spans="1:7" x14ac:dyDescent="0.25">
      <c r="A83">
        <v>181</v>
      </c>
      <c r="B83" s="32" t="s">
        <v>41</v>
      </c>
      <c r="C83" s="32" t="s">
        <v>1868</v>
      </c>
      <c r="D83" s="32" t="s">
        <v>355</v>
      </c>
      <c r="E83" s="32" t="s">
        <v>56</v>
      </c>
      <c r="F83" s="33" t="str">
        <f t="shared" si="2"/>
        <v>Divers &amp; Codes|International Product Type</v>
      </c>
      <c r="G83" s="32">
        <v>1</v>
      </c>
    </row>
    <row r="84" spans="1:7" x14ac:dyDescent="0.25">
      <c r="A84">
        <v>180</v>
      </c>
      <c r="B84" s="32" t="s">
        <v>55</v>
      </c>
      <c r="C84" s="32" t="s">
        <v>1868</v>
      </c>
      <c r="D84" s="32" t="s">
        <v>355</v>
      </c>
      <c r="E84" s="32" t="s">
        <v>44</v>
      </c>
      <c r="F84" s="33" t="str">
        <f t="shared" si="2"/>
        <v>Divers &amp; Codes|International Product Number</v>
      </c>
      <c r="G84" s="32">
        <v>1</v>
      </c>
    </row>
    <row r="85" spans="1:7" x14ac:dyDescent="0.25">
      <c r="A85">
        <v>182</v>
      </c>
      <c r="B85" s="32" t="s">
        <v>161</v>
      </c>
      <c r="C85" s="32" t="s">
        <v>1865</v>
      </c>
      <c r="D85" s="32" t="s">
        <v>234</v>
      </c>
      <c r="E85" s="32" t="s">
        <v>235</v>
      </c>
      <c r="F85" s="33" t="str">
        <f t="shared" si="2"/>
        <v>Full Cost Collection|Manufacturing Site Affiliate Flag</v>
      </c>
      <c r="G85" s="32">
        <v>1</v>
      </c>
    </row>
    <row r="86" spans="1:7" x14ac:dyDescent="0.25">
      <c r="A86">
        <v>183</v>
      </c>
      <c r="B86" s="32" t="s">
        <v>95</v>
      </c>
      <c r="C86" s="32" t="s">
        <v>1865</v>
      </c>
      <c r="D86" s="32" t="s">
        <v>234</v>
      </c>
      <c r="E86" s="32" t="s">
        <v>97</v>
      </c>
      <c r="F86" s="33" t="str">
        <f t="shared" si="2"/>
        <v>Full Cost Collection|Manufacturing Site Code</v>
      </c>
      <c r="G86" s="32">
        <v>1</v>
      </c>
    </row>
    <row r="87" spans="1:7" x14ac:dyDescent="0.25">
      <c r="A87">
        <v>184</v>
      </c>
      <c r="B87" s="32" t="s">
        <v>162</v>
      </c>
      <c r="C87" s="32" t="s">
        <v>1865</v>
      </c>
      <c r="D87" s="32" t="s">
        <v>234</v>
      </c>
      <c r="E87" s="32" t="s">
        <v>236</v>
      </c>
      <c r="F87" s="33" t="str">
        <f t="shared" si="2"/>
        <v>Full Cost Collection|Manufacturing Site ExternalCompanyFlag</v>
      </c>
      <c r="G87" s="32">
        <v>1</v>
      </c>
    </row>
    <row r="88" spans="1:7" x14ac:dyDescent="0.25">
      <c r="A88">
        <v>185</v>
      </c>
      <c r="B88" s="32" t="s">
        <v>163</v>
      </c>
      <c r="C88" s="32" t="s">
        <v>1865</v>
      </c>
      <c r="D88" s="32" t="s">
        <v>234</v>
      </c>
      <c r="E88" s="32" t="s">
        <v>237</v>
      </c>
      <c r="F88" s="33" t="str">
        <f t="shared" si="2"/>
        <v>Full Cost Collection|Manufacturing Site LocalManufaturerFlag</v>
      </c>
      <c r="G88" s="32">
        <v>1</v>
      </c>
    </row>
    <row r="89" spans="1:7" x14ac:dyDescent="0.25">
      <c r="A89">
        <v>188</v>
      </c>
      <c r="B89" s="32" t="s">
        <v>164</v>
      </c>
      <c r="C89" s="32" t="s">
        <v>1865</v>
      </c>
      <c r="D89" s="32" t="s">
        <v>234</v>
      </c>
      <c r="E89" s="32" t="s">
        <v>230</v>
      </c>
      <c r="F89" s="33" t="str">
        <f t="shared" si="2"/>
        <v>Full Cost Collection|Marketing Affiliate Customer Name</v>
      </c>
      <c r="G89" s="32">
        <v>1</v>
      </c>
    </row>
    <row r="90" spans="1:7" x14ac:dyDescent="0.25">
      <c r="A90">
        <v>186</v>
      </c>
      <c r="B90" s="32" t="s">
        <v>94</v>
      </c>
      <c r="C90" s="32" t="s">
        <v>1865</v>
      </c>
      <c r="D90" s="32" t="s">
        <v>234</v>
      </c>
      <c r="E90" s="32" t="s">
        <v>96</v>
      </c>
      <c r="F90" s="33" t="str">
        <f t="shared" si="2"/>
        <v>Full Cost Collection|Manufacturing Site Name</v>
      </c>
      <c r="G90" s="32">
        <v>1</v>
      </c>
    </row>
    <row r="91" spans="1:7" x14ac:dyDescent="0.25">
      <c r="A91">
        <v>187</v>
      </c>
      <c r="B91" s="32" t="s">
        <v>165</v>
      </c>
      <c r="C91" s="32" t="s">
        <v>1865</v>
      </c>
      <c r="D91" s="32" t="s">
        <v>234</v>
      </c>
      <c r="E91" s="32" t="s">
        <v>238</v>
      </c>
      <c r="F91" s="33" t="str">
        <f t="shared" si="2"/>
        <v>Full Cost Collection|Manufacturing Site Type</v>
      </c>
      <c r="G91" s="32">
        <v>1</v>
      </c>
    </row>
    <row r="92" spans="1:7" x14ac:dyDescent="0.25">
      <c r="A92">
        <v>189</v>
      </c>
      <c r="B92" s="32" t="s">
        <v>166</v>
      </c>
      <c r="C92" s="32" t="s">
        <v>1865</v>
      </c>
      <c r="D92" s="32" t="s">
        <v>234</v>
      </c>
      <c r="E92" s="32" t="s">
        <v>231</v>
      </c>
      <c r="F92" s="33" t="str">
        <f t="shared" si="2"/>
        <v>Full Cost Collection|Vendor Code</v>
      </c>
      <c r="G92" s="32">
        <v>1</v>
      </c>
    </row>
    <row r="93" spans="1:7" x14ac:dyDescent="0.25">
      <c r="A93">
        <v>190</v>
      </c>
      <c r="B93" s="32" t="s">
        <v>167</v>
      </c>
      <c r="C93" s="32" t="s">
        <v>1865</v>
      </c>
      <c r="D93" s="32" t="s">
        <v>234</v>
      </c>
      <c r="E93" s="32" t="s">
        <v>232</v>
      </c>
      <c r="F93" s="33" t="str">
        <f t="shared" si="2"/>
        <v>Full Cost Collection|Vendor Name</v>
      </c>
      <c r="G93" s="32">
        <v>1</v>
      </c>
    </row>
    <row r="94" spans="1:7" x14ac:dyDescent="0.25">
      <c r="A94">
        <v>191</v>
      </c>
      <c r="B94" s="32" t="s">
        <v>1381</v>
      </c>
      <c r="C94" s="32" t="s">
        <v>1868</v>
      </c>
      <c r="D94" s="32" t="s">
        <v>559</v>
      </c>
      <c r="E94" s="32" t="s">
        <v>1382</v>
      </c>
      <c r="F94" s="33" t="str">
        <f t="shared" si="2"/>
        <v>Divers &amp; Codes|MCP Plugged Flag</v>
      </c>
      <c r="G94" s="32">
        <v>1</v>
      </c>
    </row>
    <row r="95" spans="1:7" x14ac:dyDescent="0.25">
      <c r="A95">
        <v>192</v>
      </c>
      <c r="B95" s="32" t="s">
        <v>168</v>
      </c>
      <c r="C95" s="32" t="s">
        <v>1869</v>
      </c>
      <c r="D95" s="32" t="s">
        <v>214</v>
      </c>
      <c r="E95" s="32" t="s">
        <v>193</v>
      </c>
      <c r="F95" s="33" t="str">
        <f t="shared" si="2"/>
        <v>Material &amp; Pack data|Base UoM</v>
      </c>
      <c r="G95" s="32">
        <v>1</v>
      </c>
    </row>
    <row r="96" spans="1:7" x14ac:dyDescent="0.25">
      <c r="A96">
        <v>193</v>
      </c>
      <c r="B96" s="32" t="s">
        <v>169</v>
      </c>
      <c r="C96" s="32" t="s">
        <v>1869</v>
      </c>
      <c r="D96" s="32" t="s">
        <v>214</v>
      </c>
      <c r="E96" s="32" t="s">
        <v>48</v>
      </c>
      <c r="F96" s="33" t="str">
        <f t="shared" si="2"/>
        <v>Material &amp; Pack data|Concentration Description</v>
      </c>
      <c r="G96" s="32">
        <v>1</v>
      </c>
    </row>
    <row r="97" spans="1:7" x14ac:dyDescent="0.25">
      <c r="A97">
        <v>194</v>
      </c>
      <c r="B97" s="32" t="s">
        <v>170</v>
      </c>
      <c r="C97" s="32" t="s">
        <v>1869</v>
      </c>
      <c r="D97" s="32" t="s">
        <v>214</v>
      </c>
      <c r="E97" s="32" t="s">
        <v>107</v>
      </c>
      <c r="F97" s="33" t="str">
        <f t="shared" si="2"/>
        <v>Material &amp; Pack data|Content</v>
      </c>
      <c r="G97" s="32">
        <v>1</v>
      </c>
    </row>
    <row r="98" spans="1:7" x14ac:dyDescent="0.25">
      <c r="A98">
        <v>195</v>
      </c>
      <c r="B98" s="32" t="s">
        <v>171</v>
      </c>
      <c r="C98" s="32" t="s">
        <v>1869</v>
      </c>
      <c r="D98" s="32" t="s">
        <v>214</v>
      </c>
      <c r="E98" s="32" t="s">
        <v>194</v>
      </c>
      <c r="F98" s="33" t="str">
        <f t="shared" ref="F98:F129" si="3">C98&amp;"|"&amp;E98</f>
        <v>Material &amp; Pack data|Content UoM</v>
      </c>
      <c r="G98" s="32">
        <v>1</v>
      </c>
    </row>
    <row r="99" spans="1:7" x14ac:dyDescent="0.25">
      <c r="A99">
        <v>196</v>
      </c>
      <c r="B99" s="32" t="s">
        <v>172</v>
      </c>
      <c r="C99" s="32" t="s">
        <v>1869</v>
      </c>
      <c r="D99" s="32" t="s">
        <v>214</v>
      </c>
      <c r="E99" s="32" t="s">
        <v>196</v>
      </c>
      <c r="F99" s="33" t="str">
        <f t="shared" si="3"/>
        <v>Material &amp; Pack data|Drug Substance Description</v>
      </c>
      <c r="G99" s="32">
        <v>1</v>
      </c>
    </row>
    <row r="100" spans="1:7" x14ac:dyDescent="0.25">
      <c r="A100">
        <v>197</v>
      </c>
      <c r="B100" s="32" t="s">
        <v>173</v>
      </c>
      <c r="C100" s="32" t="s">
        <v>1869</v>
      </c>
      <c r="D100" s="32" t="s">
        <v>214</v>
      </c>
      <c r="E100" s="32" t="s">
        <v>197</v>
      </c>
      <c r="F100" s="33" t="str">
        <f t="shared" si="3"/>
        <v>Material &amp; Pack data|Drug Substance Intermediate Description</v>
      </c>
      <c r="G100" s="32">
        <v>1</v>
      </c>
    </row>
    <row r="101" spans="1:7" x14ac:dyDescent="0.25">
      <c r="A101">
        <v>198</v>
      </c>
      <c r="B101" s="32" t="s">
        <v>174</v>
      </c>
      <c r="C101" s="32" t="s">
        <v>1869</v>
      </c>
      <c r="D101" s="32" t="s">
        <v>214</v>
      </c>
      <c r="E101" s="32" t="s">
        <v>198</v>
      </c>
      <c r="F101" s="33" t="str">
        <f t="shared" si="3"/>
        <v>Material &amp; Pack data|Eprex Case Flag</v>
      </c>
      <c r="G101" s="32">
        <v>1</v>
      </c>
    </row>
    <row r="102" spans="1:7" x14ac:dyDescent="0.25">
      <c r="A102">
        <v>199</v>
      </c>
      <c r="B102" s="32" t="s">
        <v>175</v>
      </c>
      <c r="C102" s="32" t="s">
        <v>1869</v>
      </c>
      <c r="D102" s="32" t="s">
        <v>214</v>
      </c>
      <c r="E102" s="32" t="s">
        <v>199</v>
      </c>
      <c r="F102" s="33" t="str">
        <f t="shared" si="3"/>
        <v>Material &amp; Pack data|Final Sku Flag</v>
      </c>
      <c r="G102" s="32">
        <v>1</v>
      </c>
    </row>
    <row r="103" spans="1:7" x14ac:dyDescent="0.25">
      <c r="A103">
        <v>200</v>
      </c>
      <c r="B103" s="32" t="s">
        <v>176</v>
      </c>
      <c r="C103" s="32" t="s">
        <v>1869</v>
      </c>
      <c r="D103" s="32" t="s">
        <v>214</v>
      </c>
      <c r="E103" s="32" t="s">
        <v>59</v>
      </c>
      <c r="F103" s="33" t="str">
        <f t="shared" si="3"/>
        <v>Material &amp; Pack data|Galenic Form Description</v>
      </c>
      <c r="G103" s="32">
        <v>1</v>
      </c>
    </row>
    <row r="104" spans="1:7" x14ac:dyDescent="0.25">
      <c r="A104">
        <v>201</v>
      </c>
      <c r="B104" s="32" t="s">
        <v>177</v>
      </c>
      <c r="C104" s="32" t="s">
        <v>1869</v>
      </c>
      <c r="D104" s="32" t="s">
        <v>214</v>
      </c>
      <c r="E104" s="32" t="s">
        <v>207</v>
      </c>
      <c r="F104" s="33" t="str">
        <f t="shared" si="3"/>
        <v>Material &amp; Pack data|Language Description</v>
      </c>
      <c r="G104" s="32">
        <v>1</v>
      </c>
    </row>
    <row r="105" spans="1:7" x14ac:dyDescent="0.25">
      <c r="A105">
        <v>202</v>
      </c>
      <c r="B105" s="32" t="s">
        <v>178</v>
      </c>
      <c r="C105" s="32" t="s">
        <v>1869</v>
      </c>
      <c r="D105" s="32" t="s">
        <v>214</v>
      </c>
      <c r="E105" s="32" t="s">
        <v>211</v>
      </c>
      <c r="F105" s="33" t="str">
        <f t="shared" si="3"/>
        <v>Material &amp; Pack data|Marked For Delete Flag</v>
      </c>
      <c r="G105" s="32">
        <v>1</v>
      </c>
    </row>
    <row r="106" spans="1:7" x14ac:dyDescent="0.25">
      <c r="A106">
        <v>203</v>
      </c>
      <c r="B106" s="32" t="s">
        <v>269</v>
      </c>
      <c r="C106" s="32" t="s">
        <v>1869</v>
      </c>
      <c r="D106" s="32" t="s">
        <v>214</v>
      </c>
      <c r="E106" s="32" t="s">
        <v>215</v>
      </c>
      <c r="F106" s="33" t="str">
        <f t="shared" si="3"/>
        <v>Material &amp; Pack data|Output Material Group</v>
      </c>
      <c r="G106" s="32">
        <v>1</v>
      </c>
    </row>
    <row r="107" spans="1:7" x14ac:dyDescent="0.25">
      <c r="A107">
        <v>204</v>
      </c>
      <c r="B107" s="32" t="s">
        <v>179</v>
      </c>
      <c r="C107" s="32" t="s">
        <v>1869</v>
      </c>
      <c r="D107" s="32" t="s">
        <v>214</v>
      </c>
      <c r="E107" s="32" t="s">
        <v>216</v>
      </c>
      <c r="F107" s="33" t="str">
        <f t="shared" si="3"/>
        <v>Material &amp; Pack data|Output Material Group Description</v>
      </c>
      <c r="G107" s="32">
        <v>1</v>
      </c>
    </row>
    <row r="108" spans="1:7" x14ac:dyDescent="0.25">
      <c r="A108">
        <v>205</v>
      </c>
      <c r="B108" s="32" t="s">
        <v>180</v>
      </c>
      <c r="C108" s="32" t="s">
        <v>1869</v>
      </c>
      <c r="D108" s="32" t="s">
        <v>214</v>
      </c>
      <c r="E108" s="32" t="s">
        <v>217</v>
      </c>
      <c r="F108" s="33" t="str">
        <f t="shared" si="3"/>
        <v>Material &amp; Pack data|Output Material Name</v>
      </c>
      <c r="G108" s="32">
        <v>1</v>
      </c>
    </row>
    <row r="109" spans="1:7" x14ac:dyDescent="0.25">
      <c r="A109">
        <v>206</v>
      </c>
      <c r="B109" s="32" t="s">
        <v>181</v>
      </c>
      <c r="C109" s="32" t="s">
        <v>1869</v>
      </c>
      <c r="D109" s="32" t="s">
        <v>214</v>
      </c>
      <c r="E109" s="32" t="s">
        <v>218</v>
      </c>
      <c r="F109" s="33" t="str">
        <f t="shared" si="3"/>
        <v>Material &amp; Pack data|Output Material Number</v>
      </c>
      <c r="G109" s="32">
        <v>1</v>
      </c>
    </row>
    <row r="110" spans="1:7" x14ac:dyDescent="0.25">
      <c r="A110">
        <v>207</v>
      </c>
      <c r="B110" s="32" t="s">
        <v>182</v>
      </c>
      <c r="C110" s="32" t="s">
        <v>1869</v>
      </c>
      <c r="D110" s="32" t="s">
        <v>214</v>
      </c>
      <c r="E110" s="32" t="s">
        <v>219</v>
      </c>
      <c r="F110" s="33" t="str">
        <f t="shared" si="3"/>
        <v>Material &amp; Pack data|Output Material Number DB2</v>
      </c>
      <c r="G110" s="32">
        <v>1</v>
      </c>
    </row>
    <row r="111" spans="1:7" x14ac:dyDescent="0.25">
      <c r="A111">
        <v>208</v>
      </c>
      <c r="B111" s="32" t="s">
        <v>183</v>
      </c>
      <c r="C111" s="32" t="s">
        <v>1869</v>
      </c>
      <c r="D111" s="32" t="s">
        <v>214</v>
      </c>
      <c r="E111" s="32" t="s">
        <v>220</v>
      </c>
      <c r="F111" s="33" t="str">
        <f t="shared" si="3"/>
        <v>Material &amp; Pack data|Output Material Type</v>
      </c>
      <c r="G111" s="32">
        <v>1</v>
      </c>
    </row>
    <row r="112" spans="1:7" x14ac:dyDescent="0.25">
      <c r="A112">
        <v>211</v>
      </c>
      <c r="B112" s="32" t="s">
        <v>184</v>
      </c>
      <c r="C112" s="32" t="s">
        <v>1869</v>
      </c>
      <c r="D112" s="32" t="s">
        <v>214</v>
      </c>
      <c r="E112" s="32" t="s">
        <v>210</v>
      </c>
      <c r="F112" s="33" t="str">
        <f t="shared" si="3"/>
        <v>Material &amp; Pack data|Packaging Material Flag</v>
      </c>
      <c r="G112" s="32">
        <v>1</v>
      </c>
    </row>
    <row r="113" spans="1:7" x14ac:dyDescent="0.25">
      <c r="A113">
        <v>209</v>
      </c>
      <c r="B113" s="32" t="s">
        <v>185</v>
      </c>
      <c r="C113" s="32" t="s">
        <v>1869</v>
      </c>
      <c r="D113" s="32" t="s">
        <v>214</v>
      </c>
      <c r="E113" s="32" t="s">
        <v>60</v>
      </c>
      <c r="F113" s="33" t="str">
        <f t="shared" si="3"/>
        <v>Material &amp; Pack data|Pack Form Description</v>
      </c>
      <c r="G113" s="32">
        <v>1</v>
      </c>
    </row>
    <row r="114" spans="1:7" x14ac:dyDescent="0.25">
      <c r="A114">
        <v>210</v>
      </c>
      <c r="B114" s="32" t="s">
        <v>186</v>
      </c>
      <c r="C114" s="32" t="s">
        <v>1869</v>
      </c>
      <c r="D114" s="32" t="s">
        <v>214</v>
      </c>
      <c r="E114" s="32" t="s">
        <v>206</v>
      </c>
      <c r="F114" s="33" t="str">
        <f t="shared" si="3"/>
        <v>Material &amp; Pack data|Pack Size</v>
      </c>
      <c r="G114" s="32">
        <v>1</v>
      </c>
    </row>
    <row r="115" spans="1:7" x14ac:dyDescent="0.25">
      <c r="A115">
        <v>212</v>
      </c>
      <c r="B115" s="32" t="s">
        <v>187</v>
      </c>
      <c r="C115" s="32" t="s">
        <v>1869</v>
      </c>
      <c r="D115" s="32" t="s">
        <v>214</v>
      </c>
      <c r="E115" s="32" t="s">
        <v>221</v>
      </c>
      <c r="F115" s="33" t="str">
        <f t="shared" si="3"/>
        <v>Material &amp; Pack data|Sales IP</v>
      </c>
      <c r="G115" s="32">
        <v>1</v>
      </c>
    </row>
    <row r="116" spans="1:7" x14ac:dyDescent="0.25">
      <c r="A116">
        <v>213</v>
      </c>
      <c r="B116" s="32" t="s">
        <v>188</v>
      </c>
      <c r="C116" s="32" t="s">
        <v>1869</v>
      </c>
      <c r="D116" s="32" t="s">
        <v>214</v>
      </c>
      <c r="E116" s="32" t="s">
        <v>222</v>
      </c>
      <c r="F116" s="33" t="str">
        <f t="shared" si="3"/>
        <v>Material &amp; Pack data|Sales IP Description</v>
      </c>
      <c r="G116" s="32">
        <v>1</v>
      </c>
    </row>
    <row r="117" spans="1:7" x14ac:dyDescent="0.25">
      <c r="A117">
        <v>214</v>
      </c>
      <c r="B117" s="32" t="s">
        <v>189</v>
      </c>
      <c r="C117" s="32" t="s">
        <v>1869</v>
      </c>
      <c r="D117" s="32" t="s">
        <v>214</v>
      </c>
      <c r="E117" s="32" t="s">
        <v>51</v>
      </c>
      <c r="F117" s="33" t="str">
        <f t="shared" si="3"/>
        <v>Material &amp; Pack data|Segment</v>
      </c>
      <c r="G117" s="32">
        <v>1</v>
      </c>
    </row>
    <row r="118" spans="1:7" x14ac:dyDescent="0.25">
      <c r="A118">
        <v>215</v>
      </c>
      <c r="B118" s="32" t="s">
        <v>190</v>
      </c>
      <c r="C118" s="32" t="s">
        <v>1869</v>
      </c>
      <c r="D118" s="32" t="s">
        <v>214</v>
      </c>
      <c r="E118" s="32" t="s">
        <v>191</v>
      </c>
      <c r="F118" s="33" t="str">
        <f t="shared" si="3"/>
        <v>Material &amp; Pack data|Type</v>
      </c>
      <c r="G118" s="32">
        <v>1</v>
      </c>
    </row>
    <row r="119" spans="1:7" x14ac:dyDescent="0.25">
      <c r="A119">
        <v>216</v>
      </c>
      <c r="B119" s="32" t="s">
        <v>119</v>
      </c>
      <c r="C119" s="32" t="s">
        <v>1869</v>
      </c>
      <c r="D119" s="32" t="s">
        <v>192</v>
      </c>
      <c r="E119" s="32" t="s">
        <v>119</v>
      </c>
      <c r="F119" s="33" t="str">
        <f t="shared" si="3"/>
        <v>Material &amp; Pack data|Active</v>
      </c>
      <c r="G119" s="32">
        <v>1</v>
      </c>
    </row>
    <row r="120" spans="1:7" x14ac:dyDescent="0.25">
      <c r="A120">
        <v>217</v>
      </c>
      <c r="B120" s="32" t="s">
        <v>24</v>
      </c>
      <c r="C120" s="32" t="s">
        <v>1867</v>
      </c>
      <c r="D120" s="32" t="s">
        <v>192</v>
      </c>
      <c r="E120" s="32" t="s">
        <v>24</v>
      </c>
      <c r="F120" s="33" t="str">
        <f t="shared" si="3"/>
        <v>Master Data Package|Classification</v>
      </c>
      <c r="G120" s="32">
        <v>1</v>
      </c>
    </row>
    <row r="121" spans="1:7" x14ac:dyDescent="0.25">
      <c r="A121">
        <v>218</v>
      </c>
      <c r="B121" s="32" t="s">
        <v>148</v>
      </c>
      <c r="C121" s="32" t="s">
        <v>1869</v>
      </c>
      <c r="D121" s="32" t="s">
        <v>192</v>
      </c>
      <c r="E121" s="32" t="s">
        <v>195</v>
      </c>
      <c r="F121" s="33" t="str">
        <f t="shared" si="3"/>
        <v>Material &amp; Pack data|Distribution Channel</v>
      </c>
      <c r="G121" s="32">
        <v>1</v>
      </c>
    </row>
    <row r="122" spans="1:7" x14ac:dyDescent="0.25">
      <c r="A122">
        <v>219</v>
      </c>
      <c r="B122" s="32" t="s">
        <v>160</v>
      </c>
      <c r="C122" s="32" t="s">
        <v>1869</v>
      </c>
      <c r="D122" s="32" t="s">
        <v>192</v>
      </c>
      <c r="E122" s="32" t="s">
        <v>208</v>
      </c>
      <c r="F122" s="33" t="str">
        <f t="shared" si="3"/>
        <v>Material &amp; Pack data|Launch Date</v>
      </c>
      <c r="G122" s="32">
        <v>1</v>
      </c>
    </row>
    <row r="123" spans="1:7" x14ac:dyDescent="0.25">
      <c r="A123">
        <v>220</v>
      </c>
      <c r="B123" s="32" t="s">
        <v>27</v>
      </c>
      <c r="C123" s="32" t="s">
        <v>1867</v>
      </c>
      <c r="D123" s="32" t="s">
        <v>192</v>
      </c>
      <c r="E123" s="32" t="s">
        <v>28</v>
      </c>
      <c r="F123" s="33" t="str">
        <f t="shared" si="3"/>
        <v>Master Data Package|Pack Number</v>
      </c>
      <c r="G123" s="32">
        <v>1</v>
      </c>
    </row>
    <row r="124" spans="1:7" x14ac:dyDescent="0.25">
      <c r="A124">
        <v>221</v>
      </c>
      <c r="B124" s="32" t="s">
        <v>37</v>
      </c>
      <c r="C124" s="32" t="s">
        <v>1867</v>
      </c>
      <c r="D124" s="32" t="s">
        <v>356</v>
      </c>
      <c r="E124" s="32" t="s">
        <v>38</v>
      </c>
      <c r="F124" s="33" t="str">
        <f t="shared" si="3"/>
        <v>Master Data Package|Reporting Company Code</v>
      </c>
      <c r="G124" s="32">
        <v>1</v>
      </c>
    </row>
    <row r="125" spans="1:7" x14ac:dyDescent="0.25">
      <c r="A125">
        <v>222</v>
      </c>
      <c r="B125" s="32" t="s">
        <v>99</v>
      </c>
      <c r="C125" s="32" t="s">
        <v>1867</v>
      </c>
      <c r="D125" s="32" t="s">
        <v>356</v>
      </c>
      <c r="E125" s="32" t="s">
        <v>100</v>
      </c>
      <c r="F125" s="33" t="str">
        <f t="shared" si="3"/>
        <v>Master Data Package|Reporting Company Description</v>
      </c>
      <c r="G125" s="32">
        <v>1</v>
      </c>
    </row>
    <row r="126" spans="1:7" x14ac:dyDescent="0.25">
      <c r="A126">
        <v>223</v>
      </c>
      <c r="B126" s="32" t="s">
        <v>101</v>
      </c>
      <c r="C126" s="32" t="s">
        <v>1870</v>
      </c>
      <c r="D126" s="32" t="s">
        <v>354</v>
      </c>
      <c r="E126" s="32" t="s">
        <v>200</v>
      </c>
      <c r="F126" s="33" t="str">
        <f t="shared" si="3"/>
        <v>GOC Reporting Group|GOC Level 1</v>
      </c>
      <c r="G126" s="32">
        <v>1</v>
      </c>
    </row>
    <row r="127" spans="1:7" x14ac:dyDescent="0.25">
      <c r="A127">
        <v>224</v>
      </c>
      <c r="B127" s="32" t="s">
        <v>102</v>
      </c>
      <c r="C127" s="32" t="s">
        <v>1867</v>
      </c>
      <c r="D127" s="32" t="s">
        <v>354</v>
      </c>
      <c r="E127" s="32" t="s">
        <v>201</v>
      </c>
      <c r="F127" s="33" t="str">
        <f t="shared" si="3"/>
        <v>Master Data Package|GOC Level 2</v>
      </c>
      <c r="G127" s="32">
        <v>1</v>
      </c>
    </row>
    <row r="128" spans="1:7" x14ac:dyDescent="0.25">
      <c r="A128">
        <v>225</v>
      </c>
      <c r="B128" s="32" t="s">
        <v>103</v>
      </c>
      <c r="C128" s="32" t="s">
        <v>1870</v>
      </c>
      <c r="D128" s="32" t="s">
        <v>354</v>
      </c>
      <c r="E128" s="32" t="s">
        <v>202</v>
      </c>
      <c r="F128" s="33" t="str">
        <f t="shared" si="3"/>
        <v>GOC Reporting Group|GOC Level 3</v>
      </c>
      <c r="G128" s="32">
        <v>1</v>
      </c>
    </row>
    <row r="129" spans="1:7" x14ac:dyDescent="0.25">
      <c r="A129">
        <v>226</v>
      </c>
      <c r="B129" s="32" t="s">
        <v>104</v>
      </c>
      <c r="C129" s="32" t="s">
        <v>1870</v>
      </c>
      <c r="D129" s="32" t="s">
        <v>354</v>
      </c>
      <c r="E129" s="32" t="s">
        <v>203</v>
      </c>
      <c r="F129" s="33" t="str">
        <f t="shared" si="3"/>
        <v>GOC Reporting Group|GOC Level 4</v>
      </c>
      <c r="G129" s="32">
        <v>1</v>
      </c>
    </row>
    <row r="130" spans="1:7" x14ac:dyDescent="0.25">
      <c r="A130">
        <v>227</v>
      </c>
      <c r="B130" s="32" t="s">
        <v>98</v>
      </c>
      <c r="C130" s="32" t="s">
        <v>1870</v>
      </c>
      <c r="D130" s="32" t="s">
        <v>354</v>
      </c>
      <c r="E130" s="32" t="s">
        <v>204</v>
      </c>
      <c r="F130" s="33" t="str">
        <f t="shared" ref="F130:F161" si="4">C130&amp;"|"&amp;E130</f>
        <v>GOC Reporting Group|GOC Level 5</v>
      </c>
      <c r="G130" s="32">
        <v>1</v>
      </c>
    </row>
    <row r="131" spans="1:7" x14ac:dyDescent="0.25">
      <c r="A131">
        <v>228</v>
      </c>
      <c r="B131" s="32" t="s">
        <v>46</v>
      </c>
      <c r="C131" s="32" t="s">
        <v>1867</v>
      </c>
      <c r="D131" s="32" t="s">
        <v>354</v>
      </c>
      <c r="E131" s="32" t="s">
        <v>205</v>
      </c>
      <c r="F131" s="33" t="str">
        <f t="shared" si="4"/>
        <v>Master Data Package|Reporting Group Name</v>
      </c>
      <c r="G131" s="32">
        <v>1</v>
      </c>
    </row>
    <row r="132" spans="1:7" x14ac:dyDescent="0.25">
      <c r="A132">
        <v>229</v>
      </c>
      <c r="B132" s="32" t="s">
        <v>77</v>
      </c>
      <c r="C132" s="32" t="s">
        <v>1866</v>
      </c>
      <c r="D132" s="32" t="s">
        <v>268</v>
      </c>
      <c r="E132" s="32" t="s">
        <v>49</v>
      </c>
      <c r="F132" s="33" t="str">
        <f t="shared" si="4"/>
        <v>Intermediate Cost Collection|Material Name</v>
      </c>
      <c r="G132" s="32">
        <v>1</v>
      </c>
    </row>
    <row r="133" spans="1:7" x14ac:dyDescent="0.25">
      <c r="A133">
        <v>230</v>
      </c>
      <c r="B133" s="32" t="s">
        <v>89</v>
      </c>
      <c r="C133" s="32" t="s">
        <v>1866</v>
      </c>
      <c r="D133" s="32" t="s">
        <v>268</v>
      </c>
      <c r="E133" s="32" t="s">
        <v>50</v>
      </c>
      <c r="F133" s="33" t="str">
        <f t="shared" si="4"/>
        <v>Intermediate Cost Collection|Material Number</v>
      </c>
      <c r="G133" s="32">
        <v>1</v>
      </c>
    </row>
    <row r="134" spans="1:7" x14ac:dyDescent="0.25">
      <c r="A134">
        <v>231</v>
      </c>
      <c r="B134" s="32" t="s">
        <v>74</v>
      </c>
      <c r="C134" s="32" t="s">
        <v>1866</v>
      </c>
      <c r="D134" s="32" t="s">
        <v>268</v>
      </c>
      <c r="E134" s="32" t="s">
        <v>266</v>
      </c>
      <c r="F134" s="33" t="str">
        <f t="shared" si="4"/>
        <v>Intermediate Cost Collection|UOM Code</v>
      </c>
      <c r="G134" s="32">
        <v>1</v>
      </c>
    </row>
    <row r="135" spans="1:7" x14ac:dyDescent="0.25">
      <c r="A135">
        <v>232</v>
      </c>
      <c r="B135" s="32" t="s">
        <v>75</v>
      </c>
      <c r="C135" s="32" t="s">
        <v>1866</v>
      </c>
      <c r="D135" s="32" t="s">
        <v>268</v>
      </c>
      <c r="E135" s="32" t="s">
        <v>267</v>
      </c>
      <c r="F135" s="33" t="str">
        <f t="shared" si="4"/>
        <v>Intermediate Cost Collection|UOM Name</v>
      </c>
      <c r="G135" s="32">
        <v>1</v>
      </c>
    </row>
    <row r="136" spans="1:7" x14ac:dyDescent="0.25">
      <c r="A136">
        <v>233</v>
      </c>
      <c r="B136" s="32" t="s">
        <v>330</v>
      </c>
      <c r="C136" s="32" t="s">
        <v>1871</v>
      </c>
      <c r="D136" s="32" t="s">
        <v>558</v>
      </c>
      <c r="E136" s="32" t="s">
        <v>331</v>
      </c>
      <c r="F136" s="33" t="str">
        <f t="shared" si="4"/>
        <v>Sales Tool|Financial Type</v>
      </c>
      <c r="G136" s="32">
        <v>1</v>
      </c>
    </row>
    <row r="137" spans="1:7" x14ac:dyDescent="0.25">
      <c r="A137">
        <v>234</v>
      </c>
      <c r="B137" s="32" t="s">
        <v>332</v>
      </c>
      <c r="C137" s="32" t="s">
        <v>1871</v>
      </c>
      <c r="D137" s="32" t="s">
        <v>558</v>
      </c>
      <c r="E137" s="32" t="s">
        <v>333</v>
      </c>
      <c r="F137" s="33" t="str">
        <f t="shared" si="4"/>
        <v>Sales Tool|Pack Type</v>
      </c>
      <c r="G137" s="32">
        <v>1</v>
      </c>
    </row>
    <row r="138" spans="1:7" x14ac:dyDescent="0.25">
      <c r="A138">
        <v>235</v>
      </c>
      <c r="B138" s="32" t="s">
        <v>1379</v>
      </c>
      <c r="C138" s="32" t="s">
        <v>1871</v>
      </c>
      <c r="D138" s="32" t="s">
        <v>558</v>
      </c>
      <c r="E138" s="32" t="s">
        <v>1380</v>
      </c>
      <c r="F138" s="33" t="str">
        <f t="shared" si="4"/>
        <v>Sales Tool|Sales Plugged Flag</v>
      </c>
      <c r="G138" s="32">
        <v>1</v>
      </c>
    </row>
    <row r="139" spans="1:7" x14ac:dyDescent="0.25">
      <c r="A139">
        <v>236</v>
      </c>
      <c r="B139" s="32" t="s">
        <v>106</v>
      </c>
      <c r="C139" s="32" t="s">
        <v>1867</v>
      </c>
      <c r="D139" s="32" t="s">
        <v>1821</v>
      </c>
      <c r="E139" s="32" t="s">
        <v>193</v>
      </c>
      <c r="F139" s="33" t="str">
        <f t="shared" si="4"/>
        <v>Master Data Package|Base UoM</v>
      </c>
      <c r="G139" s="32">
        <v>1</v>
      </c>
    </row>
    <row r="140" spans="1:7" x14ac:dyDescent="0.25">
      <c r="A140">
        <v>237</v>
      </c>
      <c r="B140" s="32" t="s">
        <v>45</v>
      </c>
      <c r="C140" s="32" t="s">
        <v>1867</v>
      </c>
      <c r="D140" s="32" t="s">
        <v>1821</v>
      </c>
      <c r="E140" s="32" t="s">
        <v>48</v>
      </c>
      <c r="F140" s="33" t="str">
        <f t="shared" si="4"/>
        <v>Master Data Package|Concentration Description</v>
      </c>
      <c r="G140" s="32">
        <v>1</v>
      </c>
    </row>
    <row r="141" spans="1:7" x14ac:dyDescent="0.25">
      <c r="A141">
        <v>238</v>
      </c>
      <c r="B141" s="32" t="s">
        <v>107</v>
      </c>
      <c r="C141" s="32" t="s">
        <v>1869</v>
      </c>
      <c r="D141" s="32" t="s">
        <v>1821</v>
      </c>
      <c r="E141" s="32" t="s">
        <v>107</v>
      </c>
      <c r="F141" s="33" t="str">
        <f t="shared" si="4"/>
        <v>Material &amp; Pack data|Content</v>
      </c>
      <c r="G141" s="32">
        <v>1</v>
      </c>
    </row>
    <row r="142" spans="1:7" x14ac:dyDescent="0.25">
      <c r="A142">
        <v>239</v>
      </c>
      <c r="B142" s="32" t="s">
        <v>108</v>
      </c>
      <c r="C142" s="32" t="s">
        <v>1869</v>
      </c>
      <c r="D142" s="32" t="s">
        <v>1821</v>
      </c>
      <c r="E142" s="32" t="s">
        <v>108</v>
      </c>
      <c r="F142" s="33" t="str">
        <f t="shared" si="4"/>
        <v>Material &amp; Pack data|ContentUoM</v>
      </c>
      <c r="G142" s="32">
        <v>1</v>
      </c>
    </row>
    <row r="143" spans="1:7" x14ac:dyDescent="0.25">
      <c r="A143">
        <v>240</v>
      </c>
      <c r="B143" s="32" t="s">
        <v>109</v>
      </c>
      <c r="C143" s="32" t="s">
        <v>1869</v>
      </c>
      <c r="D143" s="32" t="s">
        <v>1821</v>
      </c>
      <c r="E143" s="32" t="s">
        <v>196</v>
      </c>
      <c r="F143" s="33" t="str">
        <f t="shared" si="4"/>
        <v>Material &amp; Pack data|Drug Substance Description</v>
      </c>
      <c r="G143" s="32">
        <v>1</v>
      </c>
    </row>
    <row r="144" spans="1:7" x14ac:dyDescent="0.25">
      <c r="A144">
        <v>241</v>
      </c>
      <c r="B144" s="32" t="s">
        <v>110</v>
      </c>
      <c r="C144" s="32" t="s">
        <v>1869</v>
      </c>
      <c r="D144" s="32" t="s">
        <v>1821</v>
      </c>
      <c r="E144" s="32" t="s">
        <v>197</v>
      </c>
      <c r="F144" s="33" t="str">
        <f t="shared" si="4"/>
        <v>Material &amp; Pack data|Drug Substance Intermediate Description</v>
      </c>
      <c r="G144" s="32">
        <v>1</v>
      </c>
    </row>
    <row r="145" spans="1:7" x14ac:dyDescent="0.25">
      <c r="A145">
        <v>242</v>
      </c>
      <c r="B145" s="32" t="s">
        <v>111</v>
      </c>
      <c r="C145" s="32" t="s">
        <v>1869</v>
      </c>
      <c r="D145" s="32" t="s">
        <v>1821</v>
      </c>
      <c r="E145" s="32" t="s">
        <v>198</v>
      </c>
      <c r="F145" s="33" t="str">
        <f t="shared" si="4"/>
        <v>Material &amp; Pack data|Eprex Case Flag</v>
      </c>
      <c r="G145" s="32">
        <v>1</v>
      </c>
    </row>
    <row r="146" spans="1:7" x14ac:dyDescent="0.25">
      <c r="A146" s="25">
        <v>243</v>
      </c>
      <c r="B146" s="36" t="s">
        <v>112</v>
      </c>
      <c r="C146" s="32" t="s">
        <v>1869</v>
      </c>
      <c r="D146" s="36" t="s">
        <v>1821</v>
      </c>
      <c r="E146" s="36" t="s">
        <v>199</v>
      </c>
      <c r="F146" s="37" t="str">
        <f t="shared" si="4"/>
        <v>Material &amp; Pack data|Final Sku Flag</v>
      </c>
      <c r="G146" s="36">
        <v>1</v>
      </c>
    </row>
    <row r="147" spans="1:7" x14ac:dyDescent="0.25">
      <c r="A147">
        <v>244</v>
      </c>
      <c r="B147" s="32" t="s">
        <v>57</v>
      </c>
      <c r="C147" s="32" t="s">
        <v>1867</v>
      </c>
      <c r="D147" s="32" t="s">
        <v>1821</v>
      </c>
      <c r="E147" s="32" t="s">
        <v>59</v>
      </c>
      <c r="F147" s="33" t="str">
        <f t="shared" si="4"/>
        <v>Master Data Package|Galenic Form Description</v>
      </c>
      <c r="G147" s="32">
        <v>1</v>
      </c>
    </row>
    <row r="148" spans="1:7" x14ac:dyDescent="0.25">
      <c r="A148">
        <v>245</v>
      </c>
      <c r="B148" s="32" t="s">
        <v>113</v>
      </c>
      <c r="C148" s="32" t="s">
        <v>1869</v>
      </c>
      <c r="D148" s="32" t="s">
        <v>1821</v>
      </c>
      <c r="E148" s="32" t="s">
        <v>207</v>
      </c>
      <c r="F148" s="33" t="str">
        <f t="shared" si="4"/>
        <v>Material &amp; Pack data|Language Description</v>
      </c>
      <c r="G148" s="32">
        <v>1</v>
      </c>
    </row>
    <row r="149" spans="1:7" x14ac:dyDescent="0.25">
      <c r="A149">
        <v>246</v>
      </c>
      <c r="B149" s="32" t="s">
        <v>114</v>
      </c>
      <c r="C149" s="32" t="s">
        <v>1869</v>
      </c>
      <c r="D149" s="32" t="s">
        <v>1821</v>
      </c>
      <c r="E149" s="32" t="s">
        <v>211</v>
      </c>
      <c r="F149" s="33" t="str">
        <f t="shared" si="4"/>
        <v>Material &amp; Pack data|Marked For Delete Flag</v>
      </c>
      <c r="G149" s="32">
        <v>1</v>
      </c>
    </row>
    <row r="150" spans="1:7" x14ac:dyDescent="0.25">
      <c r="A150">
        <v>252</v>
      </c>
      <c r="B150" s="32" t="s">
        <v>566</v>
      </c>
      <c r="C150" s="32" t="s">
        <v>1869</v>
      </c>
      <c r="D150" s="32" t="s">
        <v>1821</v>
      </c>
      <c r="E150" s="32" t="s">
        <v>572</v>
      </c>
      <c r="F150" s="33" t="str">
        <f t="shared" si="4"/>
        <v>Material &amp; Pack data|Material Group</v>
      </c>
      <c r="G150" s="32">
        <v>1</v>
      </c>
    </row>
    <row r="151" spans="1:7" x14ac:dyDescent="0.25">
      <c r="A151">
        <v>253</v>
      </c>
      <c r="B151" s="32" t="s">
        <v>567</v>
      </c>
      <c r="C151" s="32" t="s">
        <v>1869</v>
      </c>
      <c r="D151" s="32" t="s">
        <v>1821</v>
      </c>
      <c r="E151" s="32" t="s">
        <v>573</v>
      </c>
      <c r="F151" s="33" t="str">
        <f t="shared" si="4"/>
        <v>Material &amp; Pack data|Material GroupDescription</v>
      </c>
      <c r="G151" s="32">
        <v>1</v>
      </c>
    </row>
    <row r="152" spans="1:7" x14ac:dyDescent="0.25">
      <c r="A152">
        <v>254</v>
      </c>
      <c r="B152" s="32" t="s">
        <v>568</v>
      </c>
      <c r="C152" s="32" t="s">
        <v>1867</v>
      </c>
      <c r="D152" s="32" t="s">
        <v>1821</v>
      </c>
      <c r="E152" s="32" t="s">
        <v>49</v>
      </c>
      <c r="F152" s="33" t="str">
        <f t="shared" si="4"/>
        <v>Master Data Package|Material Name</v>
      </c>
      <c r="G152" s="32">
        <v>1</v>
      </c>
    </row>
    <row r="153" spans="1:7" x14ac:dyDescent="0.25">
      <c r="A153">
        <v>255</v>
      </c>
      <c r="B153" s="32" t="s">
        <v>569</v>
      </c>
      <c r="C153" s="32" t="s">
        <v>1867</v>
      </c>
      <c r="D153" s="32" t="s">
        <v>1821</v>
      </c>
      <c r="E153" s="32" t="s">
        <v>50</v>
      </c>
      <c r="F153" s="33" t="str">
        <f t="shared" si="4"/>
        <v>Master Data Package|Material Number</v>
      </c>
      <c r="G153" s="32">
        <v>1</v>
      </c>
    </row>
    <row r="154" spans="1:7" x14ac:dyDescent="0.25">
      <c r="A154">
        <v>256</v>
      </c>
      <c r="B154" s="32" t="s">
        <v>570</v>
      </c>
      <c r="C154" s="32" t="s">
        <v>1869</v>
      </c>
      <c r="D154" s="32" t="s">
        <v>1821</v>
      </c>
      <c r="E154" s="32" t="s">
        <v>574</v>
      </c>
      <c r="F154" s="33" t="str">
        <f t="shared" si="4"/>
        <v>Material &amp; Pack data|Material NumberDB2</v>
      </c>
      <c r="G154" s="32">
        <v>1</v>
      </c>
    </row>
    <row r="155" spans="1:7" x14ac:dyDescent="0.25">
      <c r="A155">
        <v>257</v>
      </c>
      <c r="B155" s="32" t="s">
        <v>571</v>
      </c>
      <c r="C155" s="32" t="s">
        <v>1869</v>
      </c>
      <c r="D155" s="32" t="s">
        <v>1821</v>
      </c>
      <c r="E155" s="32" t="s">
        <v>575</v>
      </c>
      <c r="F155" s="33" t="str">
        <f t="shared" si="4"/>
        <v>Material &amp; Pack data|Material Type</v>
      </c>
      <c r="G155" s="32">
        <v>1</v>
      </c>
    </row>
    <row r="156" spans="1:7" x14ac:dyDescent="0.25">
      <c r="A156">
        <v>249</v>
      </c>
      <c r="B156" s="32" t="s">
        <v>115</v>
      </c>
      <c r="C156" s="32" t="s">
        <v>1869</v>
      </c>
      <c r="D156" s="32" t="s">
        <v>1821</v>
      </c>
      <c r="E156" s="32" t="s">
        <v>270</v>
      </c>
      <c r="F156" s="33" t="str">
        <f t="shared" si="4"/>
        <v>Material &amp; Pack data|Packaging MaterialFlag</v>
      </c>
      <c r="G156" s="32">
        <v>1</v>
      </c>
    </row>
    <row r="157" spans="1:7" x14ac:dyDescent="0.25">
      <c r="A157">
        <v>247</v>
      </c>
      <c r="B157" s="32" t="s">
        <v>58</v>
      </c>
      <c r="C157" s="32" t="s">
        <v>1867</v>
      </c>
      <c r="D157" s="32" t="s">
        <v>1821</v>
      </c>
      <c r="E157" s="32" t="s">
        <v>60</v>
      </c>
      <c r="F157" s="33" t="str">
        <f t="shared" si="4"/>
        <v>Master Data Package|Pack Form Description</v>
      </c>
      <c r="G157" s="32">
        <v>1</v>
      </c>
    </row>
    <row r="158" spans="1:7" x14ac:dyDescent="0.25">
      <c r="A158">
        <v>248</v>
      </c>
      <c r="B158" s="32" t="s">
        <v>116</v>
      </c>
      <c r="C158" s="32" t="s">
        <v>1869</v>
      </c>
      <c r="D158" s="32" t="s">
        <v>1821</v>
      </c>
      <c r="E158" s="32" t="s">
        <v>206</v>
      </c>
      <c r="F158" s="33" t="str">
        <f t="shared" si="4"/>
        <v>Material &amp; Pack data|Pack Size</v>
      </c>
      <c r="G158" s="32">
        <v>1</v>
      </c>
    </row>
    <row r="159" spans="1:7" x14ac:dyDescent="0.25">
      <c r="A159">
        <v>250</v>
      </c>
      <c r="B159" s="32" t="s">
        <v>117</v>
      </c>
      <c r="C159" s="32" t="s">
        <v>1869</v>
      </c>
      <c r="D159" s="32" t="s">
        <v>1821</v>
      </c>
      <c r="E159" s="32" t="s">
        <v>221</v>
      </c>
      <c r="F159" s="33" t="str">
        <f t="shared" si="4"/>
        <v>Material &amp; Pack data|Sales IP</v>
      </c>
      <c r="G159" s="32">
        <v>1</v>
      </c>
    </row>
    <row r="160" spans="1:7" x14ac:dyDescent="0.25">
      <c r="A160">
        <v>251</v>
      </c>
      <c r="B160" s="32" t="s">
        <v>118</v>
      </c>
      <c r="C160" s="32" t="s">
        <v>1869</v>
      </c>
      <c r="D160" s="32" t="s">
        <v>1821</v>
      </c>
      <c r="E160" s="32" t="s">
        <v>222</v>
      </c>
      <c r="F160" s="33" t="str">
        <f t="shared" si="4"/>
        <v>Material &amp; Pack data|Sales IP Description</v>
      </c>
      <c r="G160" s="32">
        <v>1</v>
      </c>
    </row>
    <row r="161" spans="1:7" x14ac:dyDescent="0.25">
      <c r="A161">
        <v>258</v>
      </c>
      <c r="B161" s="32" t="s">
        <v>51</v>
      </c>
      <c r="C161" s="32" t="s">
        <v>1869</v>
      </c>
      <c r="D161" s="32" t="s">
        <v>1821</v>
      </c>
      <c r="E161" s="32" t="s">
        <v>51</v>
      </c>
      <c r="F161" s="33" t="str">
        <f t="shared" si="4"/>
        <v>Material &amp; Pack data|Segment</v>
      </c>
      <c r="G161" s="32">
        <v>1</v>
      </c>
    </row>
    <row r="162" spans="1:7" x14ac:dyDescent="0.25">
      <c r="A162">
        <v>259</v>
      </c>
      <c r="B162" s="32" t="s">
        <v>191</v>
      </c>
      <c r="C162" s="32" t="s">
        <v>1869</v>
      </c>
      <c r="D162" s="32" t="s">
        <v>1821</v>
      </c>
      <c r="E162" s="32" t="s">
        <v>191</v>
      </c>
      <c r="F162" s="33" t="str">
        <f t="shared" ref="F162:F191" si="5">C162&amp;"|"&amp;E162</f>
        <v>Material &amp; Pack data|Type</v>
      </c>
      <c r="G162" s="32">
        <v>1</v>
      </c>
    </row>
    <row r="163" spans="1:7" x14ac:dyDescent="0.25">
      <c r="A163">
        <v>260</v>
      </c>
      <c r="B163" s="32" t="s">
        <v>53</v>
      </c>
      <c r="C163" s="32" t="s">
        <v>1869</v>
      </c>
      <c r="D163" s="32" t="s">
        <v>51</v>
      </c>
      <c r="E163" s="32" t="s">
        <v>54</v>
      </c>
      <c r="F163" s="33" t="str">
        <f t="shared" si="5"/>
        <v>Material &amp; Pack data|Segment Code</v>
      </c>
      <c r="G163" s="32">
        <v>1</v>
      </c>
    </row>
    <row r="164" spans="1:7" x14ac:dyDescent="0.25">
      <c r="A164">
        <v>261</v>
      </c>
      <c r="B164" s="32" t="s">
        <v>47</v>
      </c>
      <c r="C164" s="32" t="s">
        <v>1867</v>
      </c>
      <c r="D164" s="32" t="s">
        <v>51</v>
      </c>
      <c r="E164" s="32" t="s">
        <v>209</v>
      </c>
      <c r="F164" s="33" t="str">
        <f t="shared" si="5"/>
        <v>Master Data Package|Segment Name</v>
      </c>
      <c r="G164" s="32">
        <v>1</v>
      </c>
    </row>
    <row r="165" spans="1:7" x14ac:dyDescent="0.25">
      <c r="A165">
        <v>262</v>
      </c>
      <c r="B165" s="32" t="s">
        <v>213</v>
      </c>
      <c r="C165" s="32" t="s">
        <v>1869</v>
      </c>
      <c r="D165" s="32" t="s">
        <v>51</v>
      </c>
      <c r="E165" s="32" t="s">
        <v>212</v>
      </c>
      <c r="F165" s="33" t="str">
        <f t="shared" si="5"/>
        <v>Material &amp; Pack data|Segment Obsolete Flag</v>
      </c>
      <c r="G165" s="32">
        <v>1</v>
      </c>
    </row>
    <row r="166" spans="1:7" x14ac:dyDescent="0.25">
      <c r="A166">
        <v>263</v>
      </c>
      <c r="B166" s="32" t="s">
        <v>531</v>
      </c>
      <c r="C166" s="32" t="s">
        <v>1865</v>
      </c>
      <c r="D166" s="32" t="s">
        <v>560</v>
      </c>
      <c r="E166" s="32" t="s">
        <v>533</v>
      </c>
      <c r="F166" s="33" t="str">
        <f t="shared" si="5"/>
        <v>Full Cost Collection|Late Pack Flag</v>
      </c>
      <c r="G166" s="32">
        <v>1</v>
      </c>
    </row>
    <row r="167" spans="1:7" x14ac:dyDescent="0.25">
      <c r="A167">
        <v>264</v>
      </c>
      <c r="B167" s="32" t="s">
        <v>1377</v>
      </c>
      <c r="C167" s="32" t="s">
        <v>1865</v>
      </c>
      <c r="D167" s="32" t="s">
        <v>560</v>
      </c>
      <c r="E167" s="32" t="s">
        <v>1378</v>
      </c>
      <c r="F167" s="33" t="str">
        <f t="shared" si="5"/>
        <v>Full Cost Collection|STD Plugged Flag</v>
      </c>
      <c r="G167" s="32">
        <v>1</v>
      </c>
    </row>
    <row r="168" spans="1:7" x14ac:dyDescent="0.25">
      <c r="A168">
        <v>265</v>
      </c>
      <c r="B168" s="32" t="s">
        <v>532</v>
      </c>
      <c r="C168" s="32" t="s">
        <v>1865</v>
      </c>
      <c r="D168" s="32" t="s">
        <v>560</v>
      </c>
      <c r="E168" s="32" t="s">
        <v>532</v>
      </c>
      <c r="F168" s="33" t="str">
        <f t="shared" si="5"/>
        <v>Full Cost Collection|Rationale</v>
      </c>
      <c r="G168" s="32">
        <v>1</v>
      </c>
    </row>
    <row r="169" spans="1:7" x14ac:dyDescent="0.25">
      <c r="A169">
        <v>266</v>
      </c>
      <c r="B169" s="32" t="s">
        <v>1365</v>
      </c>
      <c r="C169" s="32" t="s">
        <v>1865</v>
      </c>
      <c r="D169" s="32" t="s">
        <v>560</v>
      </c>
      <c r="E169" s="32" t="s">
        <v>534</v>
      </c>
      <c r="F169" s="33" t="str">
        <f t="shared" si="5"/>
        <v>Full Cost Collection|Reporting UOM Factor</v>
      </c>
      <c r="G169" s="32">
        <v>1</v>
      </c>
    </row>
    <row r="170" spans="1:7" x14ac:dyDescent="0.25">
      <c r="A170">
        <v>267</v>
      </c>
      <c r="B170" s="32" t="s">
        <v>78</v>
      </c>
      <c r="C170" s="32" t="s">
        <v>1868</v>
      </c>
      <c r="D170" s="32" t="s">
        <v>561</v>
      </c>
      <c r="E170" s="32" t="s">
        <v>266</v>
      </c>
      <c r="F170" s="33" t="str">
        <f t="shared" si="5"/>
        <v>Divers &amp; Codes|UOM Code</v>
      </c>
      <c r="G170" s="32">
        <v>1</v>
      </c>
    </row>
    <row r="171" spans="1:7" x14ac:dyDescent="0.25">
      <c r="A171">
        <v>268</v>
      </c>
      <c r="B171" s="32" t="s">
        <v>79</v>
      </c>
      <c r="C171" s="32" t="s">
        <v>1868</v>
      </c>
      <c r="D171" s="32" t="s">
        <v>561</v>
      </c>
      <c r="E171" s="32" t="s">
        <v>267</v>
      </c>
      <c r="F171" s="33" t="str">
        <f t="shared" si="5"/>
        <v>Divers &amp; Codes|UOM Name</v>
      </c>
      <c r="G171" s="32">
        <v>1</v>
      </c>
    </row>
    <row r="172" spans="1:7" s="64" customFormat="1" x14ac:dyDescent="0.25">
      <c r="A172" s="64">
        <v>269</v>
      </c>
      <c r="B172" s="65" t="s">
        <v>1207</v>
      </c>
      <c r="C172" s="65" t="s">
        <v>1206</v>
      </c>
      <c r="D172" s="65" t="s">
        <v>1206</v>
      </c>
      <c r="E172" s="65" t="s">
        <v>1207</v>
      </c>
      <c r="F172" s="66" t="str">
        <f t="shared" si="5"/>
        <v>Currency|MarketingCostCurrencyDescription</v>
      </c>
      <c r="G172" s="65">
        <v>0</v>
      </c>
    </row>
    <row r="173" spans="1:7" s="64" customFormat="1" x14ac:dyDescent="0.25">
      <c r="A173" s="64">
        <v>270</v>
      </c>
      <c r="B173" s="65" t="s">
        <v>1287</v>
      </c>
      <c r="C173" s="65" t="s">
        <v>1206</v>
      </c>
      <c r="D173" s="65" t="s">
        <v>1206</v>
      </c>
      <c r="E173" s="65" t="s">
        <v>1208</v>
      </c>
      <c r="F173" s="66" t="str">
        <f t="shared" si="5"/>
        <v>Currency|MarketingCostCurrencyRate</v>
      </c>
      <c r="G173" s="65">
        <v>0</v>
      </c>
    </row>
    <row r="174" spans="1:7" s="64" customFormat="1" x14ac:dyDescent="0.25">
      <c r="A174" s="64">
        <v>271</v>
      </c>
      <c r="B174" s="65" t="s">
        <v>1209</v>
      </c>
      <c r="C174" s="65" t="s">
        <v>1206</v>
      </c>
      <c r="D174" s="65" t="s">
        <v>1206</v>
      </c>
      <c r="E174" s="65" t="s">
        <v>1209</v>
      </c>
      <c r="F174" s="66" t="str">
        <f t="shared" si="5"/>
        <v>Currency|MCPCurrencyDescription</v>
      </c>
      <c r="G174" s="65">
        <v>0</v>
      </c>
    </row>
    <row r="175" spans="1:7" s="64" customFormat="1" x14ac:dyDescent="0.25">
      <c r="A175" s="64">
        <v>272</v>
      </c>
      <c r="B175" s="65" t="s">
        <v>1213</v>
      </c>
      <c r="C175" s="65" t="s">
        <v>1206</v>
      </c>
      <c r="D175" s="65" t="s">
        <v>1206</v>
      </c>
      <c r="E175" s="65" t="s">
        <v>1213</v>
      </c>
      <c r="F175" s="66" t="str">
        <f t="shared" si="5"/>
        <v>Currency|MCPExchangeRateOriginal</v>
      </c>
      <c r="G175" s="65">
        <v>0</v>
      </c>
    </row>
    <row r="176" spans="1:7" s="64" customFormat="1" x14ac:dyDescent="0.25">
      <c r="A176" s="64">
        <v>273</v>
      </c>
      <c r="B176" s="65" t="s">
        <v>1212</v>
      </c>
      <c r="C176" s="65" t="s">
        <v>1206</v>
      </c>
      <c r="D176" s="65" t="s">
        <v>1206</v>
      </c>
      <c r="E176" s="65" t="s">
        <v>1212</v>
      </c>
      <c r="F176" s="66" t="str">
        <f t="shared" si="5"/>
        <v>Currency|CostCurrencyDescription</v>
      </c>
      <c r="G176" s="65">
        <v>0</v>
      </c>
    </row>
    <row r="177" spans="1:7" s="64" customFormat="1" x14ac:dyDescent="0.25">
      <c r="A177" s="64">
        <v>274</v>
      </c>
      <c r="B177" s="65" t="s">
        <v>1288</v>
      </c>
      <c r="C177" s="65" t="s">
        <v>1206</v>
      </c>
      <c r="D177" s="65" t="s">
        <v>1206</v>
      </c>
      <c r="E177" s="65" t="s">
        <v>1211</v>
      </c>
      <c r="F177" s="66" t="str">
        <f t="shared" si="5"/>
        <v>Currency|CostExchangeRate</v>
      </c>
      <c r="G177" s="65">
        <v>0</v>
      </c>
    </row>
    <row r="178" spans="1:7" x14ac:dyDescent="0.25">
      <c r="A178">
        <v>275</v>
      </c>
      <c r="B178" s="32" t="s">
        <v>1210</v>
      </c>
      <c r="C178" s="32" t="s">
        <v>1868</v>
      </c>
      <c r="D178" s="32" t="s">
        <v>1206</v>
      </c>
      <c r="E178" s="32" t="s">
        <v>1210</v>
      </c>
      <c r="F178" s="33" t="str">
        <f t="shared" si="5"/>
        <v>Divers &amp; Codes|SalesCurrencyDescription</v>
      </c>
      <c r="G178" s="32">
        <v>1</v>
      </c>
    </row>
    <row r="179" spans="1:7" s="64" customFormat="1" x14ac:dyDescent="0.25">
      <c r="A179" s="64">
        <v>276</v>
      </c>
      <c r="B179" s="65" t="s">
        <v>1214</v>
      </c>
      <c r="C179" s="65" t="s">
        <v>1206</v>
      </c>
      <c r="D179" s="65" t="s">
        <v>1206</v>
      </c>
      <c r="E179" s="65" t="s">
        <v>1214</v>
      </c>
      <c r="F179" s="66" t="str">
        <f t="shared" si="5"/>
        <v>Currency|SalesExchangeRateOriginal</v>
      </c>
      <c r="G179" s="65">
        <v>0</v>
      </c>
    </row>
    <row r="180" spans="1:7" x14ac:dyDescent="0.25">
      <c r="A180">
        <v>277</v>
      </c>
      <c r="B180" s="32" t="s">
        <v>1383</v>
      </c>
      <c r="C180" s="32" t="s">
        <v>1866</v>
      </c>
      <c r="D180" s="32" t="s">
        <v>305</v>
      </c>
      <c r="E180" s="32" t="s">
        <v>1383</v>
      </c>
      <c r="F180" s="33" t="str">
        <f t="shared" si="5"/>
        <v>Intermediate Cost Collection|CostPlantPluggedFlag</v>
      </c>
      <c r="G180" s="32">
        <v>1</v>
      </c>
    </row>
    <row r="181" spans="1:7" s="64" customFormat="1" x14ac:dyDescent="0.25">
      <c r="A181" s="64">
        <v>278</v>
      </c>
      <c r="B181" s="65" t="s">
        <v>1655</v>
      </c>
      <c r="C181" s="65" t="s">
        <v>1654</v>
      </c>
      <c r="D181" s="65" t="s">
        <v>1654</v>
      </c>
      <c r="E181" s="65" t="s">
        <v>1655</v>
      </c>
      <c r="F181" s="66" t="str">
        <f t="shared" si="5"/>
        <v>Reporting Cycle|RC_Sales_Description</v>
      </c>
      <c r="G181" s="65">
        <v>0</v>
      </c>
    </row>
    <row r="182" spans="1:7" x14ac:dyDescent="0.25">
      <c r="A182">
        <v>279</v>
      </c>
      <c r="B182" s="32" t="s">
        <v>1682</v>
      </c>
      <c r="C182" s="32" t="s">
        <v>1867</v>
      </c>
      <c r="D182" s="32" t="s">
        <v>1206</v>
      </c>
      <c r="E182" s="32" t="s">
        <v>1682</v>
      </c>
      <c r="F182" s="33" t="str">
        <f t="shared" si="5"/>
        <v>Master Data Package|SalesCurrencyCode</v>
      </c>
      <c r="G182" s="32">
        <v>1</v>
      </c>
    </row>
    <row r="183" spans="1:7" x14ac:dyDescent="0.25">
      <c r="A183">
        <v>280</v>
      </c>
      <c r="B183" s="32" t="s">
        <v>1693</v>
      </c>
      <c r="C183" s="32" t="s">
        <v>1865</v>
      </c>
      <c r="D183" s="32" t="s">
        <v>1702</v>
      </c>
      <c r="E183" s="32" t="s">
        <v>1693</v>
      </c>
      <c r="F183" s="33" t="str">
        <f t="shared" si="5"/>
        <v>Full Cost Collection|SourcingCompanyAffiliateFlag</v>
      </c>
      <c r="G183" s="32">
        <v>1</v>
      </c>
    </row>
    <row r="184" spans="1:7" x14ac:dyDescent="0.25">
      <c r="A184">
        <v>281</v>
      </c>
      <c r="B184" s="32" t="s">
        <v>1694</v>
      </c>
      <c r="C184" s="32" t="s">
        <v>1865</v>
      </c>
      <c r="D184" s="32" t="s">
        <v>1702</v>
      </c>
      <c r="E184" s="32" t="s">
        <v>1694</v>
      </c>
      <c r="F184" s="33" t="str">
        <f t="shared" si="5"/>
        <v>Full Cost Collection|SourcingCompanyExternalCompanyFlag</v>
      </c>
      <c r="G184" s="32">
        <v>1</v>
      </c>
    </row>
    <row r="185" spans="1:7" x14ac:dyDescent="0.25">
      <c r="A185">
        <v>282</v>
      </c>
      <c r="B185" s="32" t="s">
        <v>1695</v>
      </c>
      <c r="C185" s="32" t="s">
        <v>1865</v>
      </c>
      <c r="D185" s="32" t="s">
        <v>1702</v>
      </c>
      <c r="E185" s="32" t="s">
        <v>1695</v>
      </c>
      <c r="F185" s="33" t="str">
        <f t="shared" si="5"/>
        <v>Full Cost Collection|SourcingCompanyLocalManufaturerFlag</v>
      </c>
      <c r="G185" s="32">
        <v>1</v>
      </c>
    </row>
    <row r="186" spans="1:7" x14ac:dyDescent="0.25">
      <c r="A186">
        <v>283</v>
      </c>
      <c r="B186" s="32" t="s">
        <v>1696</v>
      </c>
      <c r="C186" s="32" t="s">
        <v>1865</v>
      </c>
      <c r="D186" s="32" t="s">
        <v>1702</v>
      </c>
      <c r="E186" s="32" t="s">
        <v>1696</v>
      </c>
      <c r="F186" s="33" t="str">
        <f t="shared" si="5"/>
        <v>Full Cost Collection|SourcingCompanyCode</v>
      </c>
      <c r="G186" s="32">
        <v>1</v>
      </c>
    </row>
    <row r="187" spans="1:7" x14ac:dyDescent="0.25">
      <c r="A187">
        <v>284</v>
      </c>
      <c r="B187" s="32" t="s">
        <v>1697</v>
      </c>
      <c r="C187" s="32" t="s">
        <v>1865</v>
      </c>
      <c r="D187" s="32" t="s">
        <v>1702</v>
      </c>
      <c r="E187" s="32" t="s">
        <v>1697</v>
      </c>
      <c r="F187" s="33" t="str">
        <f t="shared" si="5"/>
        <v>Full Cost Collection|SourcingCompanyName</v>
      </c>
      <c r="G187" s="32">
        <v>1</v>
      </c>
    </row>
    <row r="188" spans="1:7" x14ac:dyDescent="0.25">
      <c r="A188">
        <v>285</v>
      </c>
      <c r="B188" s="32" t="s">
        <v>1698</v>
      </c>
      <c r="C188" s="32" t="s">
        <v>1865</v>
      </c>
      <c r="D188" s="32" t="s">
        <v>1702</v>
      </c>
      <c r="E188" s="32" t="s">
        <v>1698</v>
      </c>
      <c r="F188" s="33" t="str">
        <f t="shared" si="5"/>
        <v>Full Cost Collection|SourcingCompanyType</v>
      </c>
      <c r="G188" s="32">
        <v>1</v>
      </c>
    </row>
    <row r="189" spans="1:7" x14ac:dyDescent="0.25">
      <c r="A189">
        <v>286</v>
      </c>
      <c r="B189" s="32" t="s">
        <v>1699</v>
      </c>
      <c r="C189" s="32" t="s">
        <v>1865</v>
      </c>
      <c r="D189" s="32" t="s">
        <v>1702</v>
      </c>
      <c r="E189" s="32" t="s">
        <v>1699</v>
      </c>
      <c r="F189" s="33" t="str">
        <f t="shared" si="5"/>
        <v>Full Cost Collection|SourcingCompanyMarketingAffiliateCustomerName</v>
      </c>
      <c r="G189" s="32">
        <v>1</v>
      </c>
    </row>
    <row r="190" spans="1:7" x14ac:dyDescent="0.25">
      <c r="A190">
        <v>287</v>
      </c>
      <c r="B190" s="32" t="s">
        <v>1700</v>
      </c>
      <c r="C190" s="32" t="s">
        <v>1865</v>
      </c>
      <c r="D190" s="32" t="s">
        <v>1702</v>
      </c>
      <c r="E190" s="32" t="s">
        <v>1700</v>
      </c>
      <c r="F190" s="33" t="str">
        <f t="shared" si="5"/>
        <v>Full Cost Collection|SourcingCompanyVendorCode</v>
      </c>
      <c r="G190" s="32">
        <v>1</v>
      </c>
    </row>
    <row r="191" spans="1:7" x14ac:dyDescent="0.25">
      <c r="A191">
        <v>288</v>
      </c>
      <c r="B191" s="32" t="s">
        <v>1701</v>
      </c>
      <c r="C191" s="32" t="s">
        <v>1865</v>
      </c>
      <c r="D191" s="32" t="s">
        <v>1702</v>
      </c>
      <c r="E191" s="32" t="s">
        <v>1701</v>
      </c>
      <c r="F191" s="33" t="str">
        <f t="shared" si="5"/>
        <v>Full Cost Collection|SourcingCompanyVendorName</v>
      </c>
      <c r="G191" s="32">
        <v>1</v>
      </c>
    </row>
  </sheetData>
  <sheetProtection password="CC06" sheet="1" objects="1" scenarios="1"/>
  <autoFilter ref="A1:G171">
    <sortState ref="A2:G171">
      <sortCondition ref="C1:C17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E23" workbookViewId="0">
      <selection activeCell="F35" sqref="F35"/>
    </sheetView>
  </sheetViews>
  <sheetFormatPr defaultColWidth="9.140625" defaultRowHeight="15" x14ac:dyDescent="0.25"/>
  <cols>
    <col min="1" max="1" width="19.7109375" style="21" customWidth="1"/>
    <col min="2" max="2" width="41.28515625" style="21" bestFit="1" customWidth="1"/>
    <col min="3" max="3" width="26.7109375" style="21" bestFit="1" customWidth="1"/>
    <col min="4" max="4" width="19" style="21" bestFit="1" customWidth="1"/>
    <col min="5" max="5" width="35.140625" style="21" bestFit="1" customWidth="1"/>
    <col min="6" max="6" width="47.140625" style="21" customWidth="1"/>
    <col min="7" max="7" width="67.7109375" style="21" customWidth="1"/>
    <col min="8" max="8" width="20.85546875" style="21" customWidth="1"/>
    <col min="9" max="16384" width="9.140625" style="21"/>
  </cols>
  <sheetData>
    <row r="1" spans="1:11" x14ac:dyDescent="0.25">
      <c r="A1" s="4" t="s">
        <v>1279</v>
      </c>
      <c r="B1" s="4" t="s">
        <v>1280</v>
      </c>
      <c r="C1" s="4" t="s">
        <v>1281</v>
      </c>
      <c r="D1" s="4" t="s">
        <v>1282</v>
      </c>
      <c r="E1" s="4" t="s">
        <v>1286</v>
      </c>
      <c r="F1" s="4" t="s">
        <v>1283</v>
      </c>
      <c r="G1" s="4" t="s">
        <v>1284</v>
      </c>
      <c r="H1" s="4" t="s">
        <v>1285</v>
      </c>
      <c r="I1" s="14" t="s">
        <v>26</v>
      </c>
    </row>
    <row r="2" spans="1:11" x14ac:dyDescent="0.25">
      <c r="A2" s="21">
        <v>1</v>
      </c>
      <c r="C2" s="21" t="s">
        <v>271</v>
      </c>
      <c r="E2" s="21" t="s">
        <v>1215</v>
      </c>
      <c r="F2" s="19" t="str">
        <f t="shared" ref="F2:F43" si="0">IF(D2="",C2&amp;"|"&amp;E2,C2&amp;"|"&amp;D2&amp;"|"&amp;E2)</f>
        <v>CostCompConsMixed|CostValueUSD_F_JnJ</v>
      </c>
      <c r="G2" s="21" t="s">
        <v>1230</v>
      </c>
      <c r="H2" s="23" t="s">
        <v>65</v>
      </c>
      <c r="I2" s="21">
        <v>1</v>
      </c>
    </row>
    <row r="3" spans="1:11" x14ac:dyDescent="0.25">
      <c r="A3" s="21">
        <v>2</v>
      </c>
      <c r="C3" s="21" t="s">
        <v>271</v>
      </c>
      <c r="E3" s="21" t="s">
        <v>1216</v>
      </c>
      <c r="F3" s="19" t="str">
        <f t="shared" si="0"/>
        <v>CostCompConsMixed|CostValueUSD_F_Oth</v>
      </c>
      <c r="G3" s="21" t="s">
        <v>1231</v>
      </c>
      <c r="H3" s="23" t="s">
        <v>65</v>
      </c>
      <c r="I3" s="21">
        <v>1</v>
      </c>
      <c r="K3" s="23"/>
    </row>
    <row r="4" spans="1:11" x14ac:dyDescent="0.25">
      <c r="A4" s="21">
        <v>3</v>
      </c>
      <c r="C4" s="21" t="s">
        <v>271</v>
      </c>
      <c r="E4" s="21" t="s">
        <v>1217</v>
      </c>
      <c r="F4" s="19" t="str">
        <f t="shared" si="0"/>
        <v>CostCompConsMixed|CostValueUSD_F_Ovh</v>
      </c>
      <c r="G4" s="21" t="s">
        <v>1232</v>
      </c>
      <c r="H4" s="23" t="s">
        <v>65</v>
      </c>
      <c r="I4" s="21">
        <v>1</v>
      </c>
      <c r="K4" s="23"/>
    </row>
    <row r="5" spans="1:11" x14ac:dyDescent="0.25">
      <c r="A5" s="21">
        <v>4</v>
      </c>
      <c r="C5" s="21" t="s">
        <v>271</v>
      </c>
      <c r="E5" s="21" t="s">
        <v>1218</v>
      </c>
      <c r="F5" s="19" t="str">
        <f t="shared" si="0"/>
        <v>CostCompConsMixed|CostValueUSD_Labour</v>
      </c>
      <c r="G5" s="21" t="s">
        <v>1233</v>
      </c>
      <c r="H5" s="23" t="s">
        <v>65</v>
      </c>
      <c r="I5" s="21">
        <v>1</v>
      </c>
      <c r="K5" s="23"/>
    </row>
    <row r="6" spans="1:11" x14ac:dyDescent="0.25">
      <c r="A6" s="21">
        <v>5</v>
      </c>
      <c r="C6" s="21" t="s">
        <v>271</v>
      </c>
      <c r="E6" s="21" t="s">
        <v>1219</v>
      </c>
      <c r="F6" s="19" t="str">
        <f t="shared" si="0"/>
        <v>CostCompConsMixed|CostValueUSD_M_JnJ</v>
      </c>
      <c r="G6" s="21" t="s">
        <v>1234</v>
      </c>
      <c r="H6" s="23" t="s">
        <v>65</v>
      </c>
      <c r="I6" s="21">
        <v>1</v>
      </c>
    </row>
    <row r="7" spans="1:11" x14ac:dyDescent="0.25">
      <c r="A7" s="21">
        <v>6</v>
      </c>
      <c r="C7" s="21" t="s">
        <v>271</v>
      </c>
      <c r="E7" s="21" t="s">
        <v>1220</v>
      </c>
      <c r="F7" s="19" t="str">
        <f t="shared" si="0"/>
        <v>CostCompConsMixed|CostValueUSD_M_Oth</v>
      </c>
      <c r="G7" s="21" t="s">
        <v>1235</v>
      </c>
      <c r="H7" s="23" t="s">
        <v>65</v>
      </c>
      <c r="I7" s="21">
        <v>1</v>
      </c>
    </row>
    <row r="8" spans="1:11" x14ac:dyDescent="0.25">
      <c r="A8" s="21">
        <v>7</v>
      </c>
      <c r="C8" s="21" t="s">
        <v>271</v>
      </c>
      <c r="E8" s="21" t="s">
        <v>1221</v>
      </c>
      <c r="F8" s="19" t="str">
        <f t="shared" si="0"/>
        <v>CostCompConsMixed|CostValueUSD_Remaining</v>
      </c>
      <c r="G8" s="21" t="s">
        <v>1236</v>
      </c>
      <c r="H8" s="23" t="s">
        <v>65</v>
      </c>
      <c r="I8" s="21">
        <v>1</v>
      </c>
    </row>
    <row r="9" spans="1:11" x14ac:dyDescent="0.25">
      <c r="A9" s="21">
        <v>8</v>
      </c>
      <c r="C9" s="21" t="s">
        <v>271</v>
      </c>
      <c r="E9" s="21" t="s">
        <v>1222</v>
      </c>
      <c r="F9" s="19" t="str">
        <f t="shared" si="0"/>
        <v>CostCompConsMixed|CostValueUSD_V_Ovh</v>
      </c>
      <c r="G9" s="21" t="s">
        <v>1237</v>
      </c>
      <c r="H9" s="23" t="s">
        <v>65</v>
      </c>
      <c r="I9" s="21">
        <v>1</v>
      </c>
    </row>
    <row r="10" spans="1:11" x14ac:dyDescent="0.25">
      <c r="A10" s="21">
        <v>9</v>
      </c>
      <c r="C10" s="21" t="s">
        <v>271</v>
      </c>
      <c r="E10" s="21" t="s">
        <v>1223</v>
      </c>
      <c r="F10" s="19" t="str">
        <f t="shared" si="0"/>
        <v>CostCompConsMixed|CostValueUSD_Total</v>
      </c>
      <c r="G10" s="21" t="s">
        <v>1238</v>
      </c>
      <c r="H10" s="23" t="s">
        <v>65</v>
      </c>
      <c r="I10" s="21">
        <v>1</v>
      </c>
    </row>
    <row r="11" spans="1:11" x14ac:dyDescent="0.25">
      <c r="A11" s="21">
        <v>10</v>
      </c>
      <c r="C11" s="21" t="s">
        <v>271</v>
      </c>
      <c r="E11" s="21" t="s">
        <v>1778</v>
      </c>
      <c r="F11" s="19" t="str">
        <f t="shared" si="0"/>
        <v>CostCompConsMixed|CostValueLC_Total</v>
      </c>
      <c r="G11" s="21" t="s">
        <v>1777</v>
      </c>
      <c r="H11" s="23" t="s">
        <v>65</v>
      </c>
      <c r="I11" s="21">
        <v>1</v>
      </c>
    </row>
    <row r="12" spans="1:11" x14ac:dyDescent="0.25">
      <c r="A12" s="21">
        <v>11</v>
      </c>
      <c r="C12" s="21" t="s">
        <v>271</v>
      </c>
      <c r="E12" s="21" t="s">
        <v>1224</v>
      </c>
      <c r="F12" s="19" t="str">
        <f t="shared" si="0"/>
        <v>CostCompConsMixed|IntermediateSystemCost</v>
      </c>
      <c r="G12" s="21" t="s">
        <v>1239</v>
      </c>
      <c r="H12" s="23" t="s">
        <v>65</v>
      </c>
      <c r="I12" s="21">
        <v>1</v>
      </c>
    </row>
    <row r="13" spans="1:11" x14ac:dyDescent="0.25">
      <c r="A13" s="21">
        <v>12</v>
      </c>
      <c r="C13" s="21" t="s">
        <v>1414</v>
      </c>
      <c r="E13" s="21" t="s">
        <v>1215</v>
      </c>
      <c r="F13" s="19" t="str">
        <f t="shared" si="0"/>
        <v>STD Calculated CostComp|CostValueUSD_F_JnJ</v>
      </c>
      <c r="G13" s="21" t="s">
        <v>1240</v>
      </c>
      <c r="H13" s="23" t="s">
        <v>65</v>
      </c>
      <c r="I13" s="21">
        <v>1</v>
      </c>
    </row>
    <row r="14" spans="1:11" x14ac:dyDescent="0.25">
      <c r="A14" s="21">
        <v>13</v>
      </c>
      <c r="C14" s="21" t="s">
        <v>1414</v>
      </c>
      <c r="E14" s="21" t="s">
        <v>1216</v>
      </c>
      <c r="F14" s="19" t="str">
        <f t="shared" si="0"/>
        <v>STD Calculated CostComp|CostValueUSD_F_Oth</v>
      </c>
      <c r="G14" s="21" t="s">
        <v>1241</v>
      </c>
      <c r="H14" s="23" t="s">
        <v>65</v>
      </c>
      <c r="I14" s="21">
        <v>1</v>
      </c>
      <c r="K14" s="23"/>
    </row>
    <row r="15" spans="1:11" x14ac:dyDescent="0.25">
      <c r="A15" s="21">
        <v>14</v>
      </c>
      <c r="C15" s="21" t="s">
        <v>1414</v>
      </c>
      <c r="E15" s="21" t="s">
        <v>1217</v>
      </c>
      <c r="F15" s="19" t="str">
        <f t="shared" si="0"/>
        <v>STD Calculated CostComp|CostValueUSD_F_Ovh</v>
      </c>
      <c r="G15" s="21" t="s">
        <v>1242</v>
      </c>
      <c r="H15" s="23" t="s">
        <v>65</v>
      </c>
      <c r="I15" s="21">
        <v>1</v>
      </c>
      <c r="K15" s="23"/>
    </row>
    <row r="16" spans="1:11" x14ac:dyDescent="0.25">
      <c r="A16" s="21">
        <v>15</v>
      </c>
      <c r="C16" s="21" t="s">
        <v>1414</v>
      </c>
      <c r="E16" s="21" t="s">
        <v>1218</v>
      </c>
      <c r="F16" s="19" t="str">
        <f t="shared" si="0"/>
        <v>STD Calculated CostComp|CostValueUSD_Labour</v>
      </c>
      <c r="G16" s="21" t="s">
        <v>1243</v>
      </c>
      <c r="H16" s="23" t="s">
        <v>65</v>
      </c>
      <c r="I16" s="21">
        <v>1</v>
      </c>
      <c r="K16" s="23"/>
    </row>
    <row r="17" spans="1:9" x14ac:dyDescent="0.25">
      <c r="A17" s="21">
        <v>16</v>
      </c>
      <c r="C17" s="21" t="s">
        <v>1414</v>
      </c>
      <c r="E17" s="21" t="s">
        <v>1219</v>
      </c>
      <c r="F17" s="19" t="str">
        <f t="shared" si="0"/>
        <v>STD Calculated CostComp|CostValueUSD_M_JnJ</v>
      </c>
      <c r="G17" s="21" t="s">
        <v>1244</v>
      </c>
      <c r="H17" s="23" t="s">
        <v>65</v>
      </c>
      <c r="I17" s="21">
        <v>1</v>
      </c>
    </row>
    <row r="18" spans="1:9" x14ac:dyDescent="0.25">
      <c r="A18" s="21">
        <v>17</v>
      </c>
      <c r="C18" s="21" t="s">
        <v>1414</v>
      </c>
      <c r="E18" s="21" t="s">
        <v>1220</v>
      </c>
      <c r="F18" s="19" t="str">
        <f t="shared" si="0"/>
        <v>STD Calculated CostComp|CostValueUSD_M_Oth</v>
      </c>
      <c r="G18" s="21" t="s">
        <v>1245</v>
      </c>
      <c r="H18" s="23" t="s">
        <v>65</v>
      </c>
      <c r="I18" s="21">
        <v>1</v>
      </c>
    </row>
    <row r="19" spans="1:9" x14ac:dyDescent="0.25">
      <c r="A19" s="21">
        <v>18</v>
      </c>
      <c r="C19" s="21" t="s">
        <v>1414</v>
      </c>
      <c r="E19" s="21" t="s">
        <v>1221</v>
      </c>
      <c r="F19" s="19" t="str">
        <f t="shared" si="0"/>
        <v>STD Calculated CostComp|CostValueUSD_Remaining</v>
      </c>
      <c r="G19" s="21" t="s">
        <v>1246</v>
      </c>
      <c r="H19" s="23" t="s">
        <v>65</v>
      </c>
      <c r="I19" s="21">
        <v>1</v>
      </c>
    </row>
    <row r="20" spans="1:9" x14ac:dyDescent="0.25">
      <c r="A20" s="21">
        <v>19</v>
      </c>
      <c r="C20" s="21" t="s">
        <v>1414</v>
      </c>
      <c r="E20" s="21" t="s">
        <v>1222</v>
      </c>
      <c r="F20" s="19" t="str">
        <f t="shared" si="0"/>
        <v>STD Calculated CostComp|CostValueUSD_V_Ovh</v>
      </c>
      <c r="G20" s="21" t="s">
        <v>1247</v>
      </c>
      <c r="H20" s="23" t="s">
        <v>65</v>
      </c>
      <c r="I20" s="21">
        <v>1</v>
      </c>
    </row>
    <row r="21" spans="1:9" x14ac:dyDescent="0.25">
      <c r="A21" s="21">
        <v>20</v>
      </c>
      <c r="C21" s="21" t="s">
        <v>1414</v>
      </c>
      <c r="E21" s="21" t="s">
        <v>1223</v>
      </c>
      <c r="F21" s="19" t="str">
        <f t="shared" si="0"/>
        <v>STD Calculated CostComp|CostValueUSD_Total</v>
      </c>
      <c r="G21" s="21" t="s">
        <v>1248</v>
      </c>
      <c r="H21" s="23" t="s">
        <v>65</v>
      </c>
      <c r="I21" s="21">
        <v>1</v>
      </c>
    </row>
    <row r="22" spans="1:9" x14ac:dyDescent="0.25">
      <c r="A22" s="21">
        <v>21</v>
      </c>
      <c r="C22" s="21" t="s">
        <v>1414</v>
      </c>
      <c r="E22" s="21" t="s">
        <v>1778</v>
      </c>
      <c r="F22" s="19" t="str">
        <f t="shared" si="0"/>
        <v>STD Calculated CostComp|CostValueLC_Total</v>
      </c>
      <c r="G22" s="21" t="s">
        <v>1776</v>
      </c>
      <c r="H22" s="23" t="s">
        <v>65</v>
      </c>
      <c r="I22" s="21">
        <v>1</v>
      </c>
    </row>
    <row r="23" spans="1:9" x14ac:dyDescent="0.25">
      <c r="A23" s="21">
        <v>22</v>
      </c>
      <c r="C23" s="21" t="s">
        <v>1414</v>
      </c>
      <c r="E23" s="21" t="s">
        <v>1224</v>
      </c>
      <c r="F23" s="19" t="str">
        <f t="shared" si="0"/>
        <v>STD Calculated CostComp|IntermediateSystemCost</v>
      </c>
      <c r="G23" s="21" t="s">
        <v>1249</v>
      </c>
      <c r="H23" s="23" t="s">
        <v>65</v>
      </c>
      <c r="I23" s="21">
        <v>1</v>
      </c>
    </row>
    <row r="24" spans="1:9" x14ac:dyDescent="0.25">
      <c r="A24" s="21">
        <v>23</v>
      </c>
      <c r="C24" s="21" t="s">
        <v>530</v>
      </c>
      <c r="E24" s="21" t="s">
        <v>1384</v>
      </c>
      <c r="F24" s="19" t="str">
        <f t="shared" si="0"/>
        <v>StdCost|CalculatedSystemCost</v>
      </c>
      <c r="G24" s="21" t="s">
        <v>1399</v>
      </c>
      <c r="H24" s="23" t="s">
        <v>65</v>
      </c>
      <c r="I24" s="21">
        <v>1</v>
      </c>
    </row>
    <row r="25" spans="1:9" x14ac:dyDescent="0.25">
      <c r="A25" s="21">
        <v>24</v>
      </c>
      <c r="C25" s="21" t="s">
        <v>530</v>
      </c>
      <c r="E25" s="21" t="s">
        <v>1385</v>
      </c>
      <c r="F25" s="19" t="str">
        <f t="shared" si="0"/>
        <v>StdCost|FinalSystemSTDCost</v>
      </c>
      <c r="G25" s="21" t="s">
        <v>1400</v>
      </c>
      <c r="H25" s="23" t="s">
        <v>65</v>
      </c>
      <c r="I25" s="21">
        <v>1</v>
      </c>
    </row>
    <row r="26" spans="1:9" x14ac:dyDescent="0.25">
      <c r="A26" s="21">
        <v>25</v>
      </c>
      <c r="C26" s="21" t="s">
        <v>530</v>
      </c>
      <c r="E26" s="21" t="s">
        <v>1745</v>
      </c>
      <c r="F26" s="19" t="str">
        <f t="shared" si="0"/>
        <v>StdCost|FinalSystemSTDCostLC</v>
      </c>
      <c r="G26" s="21" t="s">
        <v>1771</v>
      </c>
      <c r="H26" s="23" t="s">
        <v>65</v>
      </c>
      <c r="I26" s="21">
        <v>1</v>
      </c>
    </row>
    <row r="27" spans="1:9" x14ac:dyDescent="0.25">
      <c r="A27" s="21">
        <v>26</v>
      </c>
      <c r="C27" s="21" t="s">
        <v>530</v>
      </c>
      <c r="E27" s="21" t="s">
        <v>1652</v>
      </c>
      <c r="F27" s="19" t="str">
        <f t="shared" si="0"/>
        <v>StdCost|SalesValue</v>
      </c>
      <c r="G27" s="21" t="s">
        <v>1401</v>
      </c>
      <c r="H27" s="23" t="s">
        <v>65</v>
      </c>
      <c r="I27" s="21">
        <v>1</v>
      </c>
    </row>
    <row r="28" spans="1:9" x14ac:dyDescent="0.25">
      <c r="A28" s="21">
        <v>27</v>
      </c>
      <c r="C28" s="21" t="s">
        <v>530</v>
      </c>
      <c r="E28" s="21" t="s">
        <v>1387</v>
      </c>
      <c r="F28" s="19" t="str">
        <f t="shared" si="0"/>
        <v>StdCost|STDSalesQuantity</v>
      </c>
      <c r="G28" s="21" t="s">
        <v>1402</v>
      </c>
      <c r="H28" s="23" t="s">
        <v>65</v>
      </c>
      <c r="I28" s="21">
        <v>1</v>
      </c>
    </row>
    <row r="29" spans="1:9" x14ac:dyDescent="0.25">
      <c r="A29" s="21">
        <v>28</v>
      </c>
      <c r="C29" s="21" t="s">
        <v>530</v>
      </c>
      <c r="E29" s="21" t="s">
        <v>1388</v>
      </c>
      <c r="F29" s="19" t="str">
        <f t="shared" si="0"/>
        <v>StdCost|STDSamplesQuantity</v>
      </c>
      <c r="G29" s="21" t="s">
        <v>1403</v>
      </c>
      <c r="H29" s="23" t="s">
        <v>65</v>
      </c>
      <c r="I29" s="21">
        <v>1</v>
      </c>
    </row>
    <row r="30" spans="1:9" x14ac:dyDescent="0.25">
      <c r="A30" s="21">
        <v>29</v>
      </c>
      <c r="C30" s="21" t="s">
        <v>530</v>
      </c>
      <c r="E30" s="21" t="s">
        <v>1389</v>
      </c>
      <c r="F30" s="19" t="str">
        <f t="shared" si="0"/>
        <v>StdCost|STDSamples4Quantity</v>
      </c>
      <c r="G30" s="21" t="s">
        <v>1404</v>
      </c>
      <c r="H30" s="23" t="s">
        <v>65</v>
      </c>
      <c r="I30" s="21">
        <v>1</v>
      </c>
    </row>
    <row r="31" spans="1:9" x14ac:dyDescent="0.25">
      <c r="A31" s="21">
        <v>30</v>
      </c>
      <c r="C31" s="21" t="s">
        <v>530</v>
      </c>
      <c r="E31" s="21" t="s">
        <v>1651</v>
      </c>
      <c r="F31" s="19" t="str">
        <f t="shared" si="0"/>
        <v>StdCost|STDFreeGoodsQuantity</v>
      </c>
      <c r="G31" s="21" t="s">
        <v>1405</v>
      </c>
      <c r="H31" s="23" t="s">
        <v>65</v>
      </c>
      <c r="I31" s="21">
        <v>1</v>
      </c>
    </row>
    <row r="32" spans="1:9" x14ac:dyDescent="0.25">
      <c r="A32" s="21">
        <v>31</v>
      </c>
      <c r="C32" s="21" t="s">
        <v>530</v>
      </c>
      <c r="E32" s="21" t="s">
        <v>1391</v>
      </c>
      <c r="F32" s="19" t="str">
        <f t="shared" si="0"/>
        <v>StdCost|MarketingSysStdCostUSD</v>
      </c>
      <c r="G32" s="21" t="s">
        <v>1406</v>
      </c>
      <c r="H32" s="23" t="s">
        <v>65</v>
      </c>
      <c r="I32" s="21">
        <v>1</v>
      </c>
    </row>
    <row r="33" spans="1:9" x14ac:dyDescent="0.25">
      <c r="A33" s="21">
        <v>32</v>
      </c>
      <c r="C33" s="21" t="s">
        <v>530</v>
      </c>
      <c r="E33" s="21" t="s">
        <v>1392</v>
      </c>
      <c r="F33" s="19" t="str">
        <f t="shared" si="0"/>
        <v>StdCost|MarketingSocnisUSD</v>
      </c>
      <c r="G33" s="21" t="s">
        <v>1407</v>
      </c>
      <c r="H33" s="23" t="s">
        <v>65</v>
      </c>
      <c r="I33" s="21">
        <v>1</v>
      </c>
    </row>
    <row r="34" spans="1:9" x14ac:dyDescent="0.25">
      <c r="A34" s="21">
        <v>33</v>
      </c>
      <c r="C34" s="21" t="s">
        <v>530</v>
      </c>
      <c r="E34" s="21" t="s">
        <v>1393</v>
      </c>
      <c r="F34" s="19" t="str">
        <f t="shared" si="0"/>
        <v>StdCost|MarketingSocnisDedicatedUSD</v>
      </c>
      <c r="G34" s="21" t="s">
        <v>1408</v>
      </c>
      <c r="H34" s="23" t="s">
        <v>65</v>
      </c>
      <c r="I34" s="21">
        <v>1</v>
      </c>
    </row>
    <row r="35" spans="1:9" x14ac:dyDescent="0.25">
      <c r="A35" s="21">
        <v>34</v>
      </c>
      <c r="C35" s="21" t="s">
        <v>530</v>
      </c>
      <c r="E35" s="21" t="s">
        <v>1394</v>
      </c>
      <c r="F35" s="19" t="str">
        <f t="shared" si="0"/>
        <v>StdCost|MarketingCostUSD</v>
      </c>
      <c r="G35" s="21" t="s">
        <v>1409</v>
      </c>
      <c r="H35" s="23" t="s">
        <v>65</v>
      </c>
      <c r="I35" s="21">
        <v>1</v>
      </c>
    </row>
    <row r="36" spans="1:9" x14ac:dyDescent="0.25">
      <c r="A36" s="21">
        <v>35</v>
      </c>
      <c r="C36" s="21" t="s">
        <v>530</v>
      </c>
      <c r="E36" s="21" t="s">
        <v>1737</v>
      </c>
      <c r="F36" s="19" t="str">
        <f t="shared" si="0"/>
        <v>StdCost|MarketingSysStdCostLC</v>
      </c>
      <c r="G36" s="21" t="s">
        <v>1772</v>
      </c>
      <c r="H36" s="23" t="s">
        <v>65</v>
      </c>
      <c r="I36" s="21">
        <v>1</v>
      </c>
    </row>
    <row r="37" spans="1:9" x14ac:dyDescent="0.25">
      <c r="A37" s="21">
        <v>36</v>
      </c>
      <c r="C37" s="21" t="s">
        <v>530</v>
      </c>
      <c r="E37" s="21" t="s">
        <v>1738</v>
      </c>
      <c r="F37" s="19" t="str">
        <f t="shared" si="0"/>
        <v>StdCost|MarketingSocnisLC</v>
      </c>
      <c r="G37" s="21" t="s">
        <v>1773</v>
      </c>
      <c r="H37" s="23" t="s">
        <v>65</v>
      </c>
      <c r="I37" s="21">
        <v>1</v>
      </c>
    </row>
    <row r="38" spans="1:9" x14ac:dyDescent="0.25">
      <c r="A38" s="21">
        <v>37</v>
      </c>
      <c r="C38" s="21" t="s">
        <v>530</v>
      </c>
      <c r="E38" s="21" t="s">
        <v>1739</v>
      </c>
      <c r="F38" s="19" t="str">
        <f t="shared" si="0"/>
        <v>StdCost|MarketingSocnisDedicatedLC</v>
      </c>
      <c r="G38" s="21" t="s">
        <v>1774</v>
      </c>
      <c r="H38" s="23" t="s">
        <v>65</v>
      </c>
      <c r="I38" s="21">
        <v>1</v>
      </c>
    </row>
    <row r="39" spans="1:9" x14ac:dyDescent="0.25">
      <c r="A39" s="21">
        <v>38</v>
      </c>
      <c r="C39" s="21" t="s">
        <v>530</v>
      </c>
      <c r="E39" s="21" t="s">
        <v>1740</v>
      </c>
      <c r="F39" s="19" t="str">
        <f t="shared" si="0"/>
        <v>StdCost|MarketingCostLC</v>
      </c>
      <c r="G39" s="21" t="s">
        <v>1775</v>
      </c>
      <c r="H39" s="23" t="s">
        <v>65</v>
      </c>
      <c r="I39" s="21">
        <v>1</v>
      </c>
    </row>
    <row r="40" spans="1:9" x14ac:dyDescent="0.25">
      <c r="A40" s="21">
        <v>39</v>
      </c>
      <c r="C40" s="21" t="s">
        <v>324</v>
      </c>
      <c r="E40" s="21" t="s">
        <v>1395</v>
      </c>
      <c r="F40" s="19" t="str">
        <f t="shared" si="0"/>
        <v>IntermediateCost|CollectedCost</v>
      </c>
      <c r="G40" s="21" t="s">
        <v>1410</v>
      </c>
      <c r="H40" s="23" t="s">
        <v>65</v>
      </c>
      <c r="I40" s="21">
        <v>1</v>
      </c>
    </row>
    <row r="41" spans="1:9" x14ac:dyDescent="0.25">
      <c r="A41" s="21">
        <v>40</v>
      </c>
      <c r="C41" s="21" t="s">
        <v>324</v>
      </c>
      <c r="E41" s="21" t="s">
        <v>1396</v>
      </c>
      <c r="F41" s="19" t="str">
        <f t="shared" si="0"/>
        <v>IntermediateCost|CalculatedCost</v>
      </c>
      <c r="G41" s="21" t="s">
        <v>1411</v>
      </c>
      <c r="H41" s="23" t="s">
        <v>65</v>
      </c>
      <c r="I41" s="21">
        <v>1</v>
      </c>
    </row>
    <row r="42" spans="1:9" x14ac:dyDescent="0.25">
      <c r="A42" s="21">
        <v>41</v>
      </c>
      <c r="C42" s="21" t="s">
        <v>324</v>
      </c>
      <c r="E42" s="21" t="s">
        <v>1397</v>
      </c>
      <c r="F42" s="19" t="str">
        <f t="shared" si="0"/>
        <v>IntermediateCost|CalculatedConversionFactor</v>
      </c>
      <c r="G42" s="21" t="s">
        <v>1412</v>
      </c>
      <c r="H42" s="23" t="s">
        <v>65</v>
      </c>
      <c r="I42" s="21">
        <v>1</v>
      </c>
    </row>
    <row r="43" spans="1:9" x14ac:dyDescent="0.25">
      <c r="A43" s="21">
        <v>42</v>
      </c>
      <c r="C43" s="21" t="s">
        <v>324</v>
      </c>
      <c r="E43" s="21" t="s">
        <v>1398</v>
      </c>
      <c r="F43" s="19" t="str">
        <f t="shared" si="0"/>
        <v>IntermediateCost|RollupConversionFactor</v>
      </c>
      <c r="G43" s="21" t="s">
        <v>1413</v>
      </c>
      <c r="H43" s="23" t="s">
        <v>65</v>
      </c>
      <c r="I43" s="21">
        <v>1</v>
      </c>
    </row>
    <row r="44" spans="1:9" x14ac:dyDescent="0.25">
      <c r="A44" s="21">
        <v>43</v>
      </c>
      <c r="C44" s="21" t="s">
        <v>296</v>
      </c>
      <c r="E44" s="21" t="s">
        <v>1225</v>
      </c>
      <c r="F44" s="19" t="str">
        <f t="shared" ref="F44:F49" si="1">IF(D44="",C44&amp;"|"&amp;E44,C44&amp;"|"&amp;D44&amp;"|"&amp;E44)</f>
        <v>NetTradeSales|SalesValueUSD</v>
      </c>
      <c r="G44" s="21" t="s">
        <v>1250</v>
      </c>
      <c r="H44" s="23" t="s">
        <v>1872</v>
      </c>
      <c r="I44" s="21">
        <v>1</v>
      </c>
    </row>
    <row r="45" spans="1:9" x14ac:dyDescent="0.25">
      <c r="A45" s="21">
        <v>44</v>
      </c>
      <c r="C45" s="21" t="s">
        <v>296</v>
      </c>
      <c r="E45" s="21" t="s">
        <v>1816</v>
      </c>
      <c r="F45" s="19" t="str">
        <f t="shared" si="1"/>
        <v>NetTradeSales|SalesValueLocalCurrency</v>
      </c>
      <c r="G45" s="21" t="s">
        <v>1818</v>
      </c>
      <c r="H45" s="23" t="s">
        <v>1872</v>
      </c>
      <c r="I45" s="21">
        <v>1</v>
      </c>
    </row>
    <row r="46" spans="1:9" x14ac:dyDescent="0.25">
      <c r="A46" s="21">
        <v>45</v>
      </c>
      <c r="C46" s="21" t="s">
        <v>296</v>
      </c>
      <c r="E46" s="21" t="s">
        <v>1226</v>
      </c>
      <c r="F46" s="19" t="str">
        <f t="shared" si="1"/>
        <v>NetTradeSales|SamplesQuantity</v>
      </c>
      <c r="G46" s="21" t="s">
        <v>1251</v>
      </c>
      <c r="H46" s="23" t="s">
        <v>1872</v>
      </c>
      <c r="I46" s="21">
        <v>1</v>
      </c>
    </row>
    <row r="47" spans="1:9" x14ac:dyDescent="0.25">
      <c r="A47" s="21">
        <v>46</v>
      </c>
      <c r="C47" s="21" t="s">
        <v>296</v>
      </c>
      <c r="E47" s="21" t="s">
        <v>1227</v>
      </c>
      <c r="F47" s="19" t="str">
        <f t="shared" si="1"/>
        <v>NetTradeSales|Samples4Quantity</v>
      </c>
      <c r="G47" s="21" t="s">
        <v>1252</v>
      </c>
      <c r="H47" s="23" t="s">
        <v>1872</v>
      </c>
      <c r="I47" s="21">
        <v>1</v>
      </c>
    </row>
    <row r="48" spans="1:9" x14ac:dyDescent="0.25">
      <c r="A48" s="21">
        <v>47</v>
      </c>
      <c r="C48" s="21" t="s">
        <v>296</v>
      </c>
      <c r="E48" s="21" t="s">
        <v>1228</v>
      </c>
      <c r="F48" s="19" t="str">
        <f t="shared" si="1"/>
        <v>NetTradeSales|FreegoodsQuantity</v>
      </c>
      <c r="G48" s="21" t="s">
        <v>1253</v>
      </c>
      <c r="H48" s="23" t="s">
        <v>1872</v>
      </c>
      <c r="I48" s="21">
        <v>1</v>
      </c>
    </row>
    <row r="49" spans="1:9" x14ac:dyDescent="0.25">
      <c r="A49" s="21">
        <v>48</v>
      </c>
      <c r="C49" s="21" t="s">
        <v>296</v>
      </c>
      <c r="E49" s="21" t="s">
        <v>1229</v>
      </c>
      <c r="F49" s="19" t="str">
        <f t="shared" si="1"/>
        <v>NetTradeSales|SalesQuantity</v>
      </c>
      <c r="G49" s="21" t="s">
        <v>1254</v>
      </c>
      <c r="H49" s="23" t="s">
        <v>1872</v>
      </c>
      <c r="I49" s="21">
        <v>1</v>
      </c>
    </row>
    <row r="50" spans="1:9" x14ac:dyDescent="0.25">
      <c r="A50" s="21">
        <v>49</v>
      </c>
      <c r="C50" s="21" t="s">
        <v>1649</v>
      </c>
      <c r="E50" s="21" t="s">
        <v>1429</v>
      </c>
      <c r="F50" s="19" t="str">
        <f t="shared" ref="F50:F125" si="2">IF(D50="",C50&amp;"|"&amp;E50,C50&amp;"|"&amp;D50&amp;"|"&amp;E50)</f>
        <v>NetTradeSales MTD|SalesValueUSD_MTD_Jan</v>
      </c>
      <c r="G50" s="21" t="s">
        <v>1570</v>
      </c>
      <c r="H50" s="23" t="s">
        <v>1872</v>
      </c>
      <c r="I50" s="21">
        <v>1</v>
      </c>
    </row>
    <row r="51" spans="1:9" x14ac:dyDescent="0.25">
      <c r="A51" s="21">
        <v>50</v>
      </c>
      <c r="C51" s="21" t="s">
        <v>1649</v>
      </c>
      <c r="E51" s="21" t="s">
        <v>1430</v>
      </c>
      <c r="F51" s="19" t="str">
        <f t="shared" si="2"/>
        <v>NetTradeSales MTD|SalesValueUSD_MTD_Feb</v>
      </c>
      <c r="G51" s="21" t="s">
        <v>1571</v>
      </c>
      <c r="H51" s="23" t="s">
        <v>1872</v>
      </c>
      <c r="I51" s="21">
        <v>1</v>
      </c>
    </row>
    <row r="52" spans="1:9" x14ac:dyDescent="0.25">
      <c r="A52" s="21">
        <v>51</v>
      </c>
      <c r="C52" s="21" t="s">
        <v>1649</v>
      </c>
      <c r="E52" s="21" t="s">
        <v>1431</v>
      </c>
      <c r="F52" s="19" t="str">
        <f t="shared" si="2"/>
        <v>NetTradeSales MTD|SalesValueUSD_MTD_Mar</v>
      </c>
      <c r="G52" s="21" t="s">
        <v>1572</v>
      </c>
      <c r="H52" s="23" t="s">
        <v>1872</v>
      </c>
      <c r="I52" s="21">
        <v>1</v>
      </c>
    </row>
    <row r="53" spans="1:9" x14ac:dyDescent="0.25">
      <c r="A53" s="21">
        <v>52</v>
      </c>
      <c r="C53" s="21" t="s">
        <v>1649</v>
      </c>
      <c r="E53" s="21" t="s">
        <v>1432</v>
      </c>
      <c r="F53" s="19" t="str">
        <f t="shared" si="2"/>
        <v>NetTradeSales MTD|SalesValueUSD_MTD_Apr</v>
      </c>
      <c r="G53" s="21" t="s">
        <v>1573</v>
      </c>
      <c r="H53" s="23" t="s">
        <v>1872</v>
      </c>
      <c r="I53" s="21">
        <v>1</v>
      </c>
    </row>
    <row r="54" spans="1:9" x14ac:dyDescent="0.25">
      <c r="A54" s="21">
        <v>53</v>
      </c>
      <c r="C54" s="21" t="s">
        <v>1649</v>
      </c>
      <c r="E54" s="21" t="s">
        <v>1433</v>
      </c>
      <c r="F54" s="19" t="str">
        <f t="shared" si="2"/>
        <v>NetTradeSales MTD|SalesValueUSD_MTD_May</v>
      </c>
      <c r="G54" s="21" t="s">
        <v>1574</v>
      </c>
      <c r="H54" s="23" t="s">
        <v>1872</v>
      </c>
      <c r="I54" s="21">
        <v>1</v>
      </c>
    </row>
    <row r="55" spans="1:9" x14ac:dyDescent="0.25">
      <c r="A55" s="21">
        <v>54</v>
      </c>
      <c r="C55" s="21" t="s">
        <v>1649</v>
      </c>
      <c r="E55" s="21" t="s">
        <v>1434</v>
      </c>
      <c r="F55" s="19" t="str">
        <f t="shared" si="2"/>
        <v>NetTradeSales MTD|SalesValueUSD_MTD_Jun</v>
      </c>
      <c r="G55" s="21" t="s">
        <v>1575</v>
      </c>
      <c r="H55" s="23" t="s">
        <v>1872</v>
      </c>
      <c r="I55" s="21">
        <v>1</v>
      </c>
    </row>
    <row r="56" spans="1:9" x14ac:dyDescent="0.25">
      <c r="A56" s="21">
        <v>55</v>
      </c>
      <c r="C56" s="21" t="s">
        <v>1649</v>
      </c>
      <c r="E56" s="21" t="s">
        <v>1435</v>
      </c>
      <c r="F56" s="19" t="str">
        <f t="shared" si="2"/>
        <v>NetTradeSales MTD|SalesValueUSD_MTD_Jul</v>
      </c>
      <c r="G56" s="21" t="s">
        <v>1576</v>
      </c>
      <c r="H56" s="23" t="s">
        <v>1872</v>
      </c>
      <c r="I56" s="21">
        <v>1</v>
      </c>
    </row>
    <row r="57" spans="1:9" x14ac:dyDescent="0.25">
      <c r="A57" s="21">
        <v>56</v>
      </c>
      <c r="C57" s="21" t="s">
        <v>1649</v>
      </c>
      <c r="E57" s="21" t="s">
        <v>1436</v>
      </c>
      <c r="F57" s="19" t="str">
        <f t="shared" si="2"/>
        <v>NetTradeSales MTD|SalesValueUSD_MTD_Aug</v>
      </c>
      <c r="G57" s="21" t="s">
        <v>1577</v>
      </c>
      <c r="H57" s="23" t="s">
        <v>1872</v>
      </c>
      <c r="I57" s="21">
        <v>1</v>
      </c>
    </row>
    <row r="58" spans="1:9" x14ac:dyDescent="0.25">
      <c r="A58" s="21">
        <v>57</v>
      </c>
      <c r="C58" s="21" t="s">
        <v>1649</v>
      </c>
      <c r="E58" s="21" t="s">
        <v>1437</v>
      </c>
      <c r="F58" s="19" t="str">
        <f t="shared" si="2"/>
        <v>NetTradeSales MTD|SalesValueUSD_MTD_Sep</v>
      </c>
      <c r="G58" s="21" t="s">
        <v>1578</v>
      </c>
      <c r="H58" s="23" t="s">
        <v>1872</v>
      </c>
      <c r="I58" s="21">
        <v>1</v>
      </c>
    </row>
    <row r="59" spans="1:9" x14ac:dyDescent="0.25">
      <c r="A59" s="21">
        <v>58</v>
      </c>
      <c r="C59" s="21" t="s">
        <v>1649</v>
      </c>
      <c r="E59" s="21" t="s">
        <v>1438</v>
      </c>
      <c r="F59" s="19" t="str">
        <f t="shared" si="2"/>
        <v>NetTradeSales MTD|SalesValueUSD_MTD_Oct</v>
      </c>
      <c r="G59" s="21" t="s">
        <v>1579</v>
      </c>
      <c r="H59" s="23" t="s">
        <v>1872</v>
      </c>
      <c r="I59" s="21">
        <v>1</v>
      </c>
    </row>
    <row r="60" spans="1:9" x14ac:dyDescent="0.25">
      <c r="A60" s="21">
        <v>59</v>
      </c>
      <c r="C60" s="21" t="s">
        <v>1649</v>
      </c>
      <c r="E60" s="21" t="s">
        <v>1439</v>
      </c>
      <c r="F60" s="19" t="str">
        <f t="shared" si="2"/>
        <v>NetTradeSales MTD|SalesValueUSD_MTD_Nov</v>
      </c>
      <c r="G60" s="21" t="s">
        <v>1580</v>
      </c>
      <c r="H60" s="23" t="s">
        <v>1872</v>
      </c>
      <c r="I60" s="21">
        <v>1</v>
      </c>
    </row>
    <row r="61" spans="1:9" x14ac:dyDescent="0.25">
      <c r="A61" s="21">
        <v>60</v>
      </c>
      <c r="C61" s="21" t="s">
        <v>1649</v>
      </c>
      <c r="E61" s="21" t="s">
        <v>1440</v>
      </c>
      <c r="F61" s="19" t="str">
        <f t="shared" si="2"/>
        <v>NetTradeSales MTD|SalesValueUSD_MTD_Dec</v>
      </c>
      <c r="G61" s="21" t="s">
        <v>1581</v>
      </c>
      <c r="H61" s="23" t="s">
        <v>1872</v>
      </c>
      <c r="I61" s="21">
        <v>1</v>
      </c>
    </row>
    <row r="62" spans="1:9" x14ac:dyDescent="0.25">
      <c r="A62" s="21">
        <v>61</v>
      </c>
      <c r="C62" s="21" t="s">
        <v>1649</v>
      </c>
      <c r="E62" s="21" t="s">
        <v>1441</v>
      </c>
      <c r="F62" s="19" t="str">
        <f t="shared" si="2"/>
        <v>NetTradeSales MTD|SalesQuantity_MTD_Jan</v>
      </c>
      <c r="G62" s="21" t="s">
        <v>1582</v>
      </c>
      <c r="H62" s="23" t="s">
        <v>1872</v>
      </c>
      <c r="I62" s="21">
        <v>1</v>
      </c>
    </row>
    <row r="63" spans="1:9" x14ac:dyDescent="0.25">
      <c r="A63" s="21">
        <v>62</v>
      </c>
      <c r="C63" s="21" t="s">
        <v>1649</v>
      </c>
      <c r="E63" s="21" t="s">
        <v>1442</v>
      </c>
      <c r="F63" s="19" t="str">
        <f t="shared" si="2"/>
        <v>NetTradeSales MTD|SalesQuantity_MTD_Feb</v>
      </c>
      <c r="G63" s="21" t="s">
        <v>1583</v>
      </c>
      <c r="H63" s="23" t="s">
        <v>1872</v>
      </c>
      <c r="I63" s="21">
        <v>1</v>
      </c>
    </row>
    <row r="64" spans="1:9" x14ac:dyDescent="0.25">
      <c r="A64" s="21">
        <v>63</v>
      </c>
      <c r="C64" s="21" t="s">
        <v>1649</v>
      </c>
      <c r="E64" s="21" t="s">
        <v>1443</v>
      </c>
      <c r="F64" s="19" t="str">
        <f t="shared" si="2"/>
        <v>NetTradeSales MTD|SalesQuantity_MTD_Mar</v>
      </c>
      <c r="G64" s="21" t="s">
        <v>1584</v>
      </c>
      <c r="H64" s="23" t="s">
        <v>1872</v>
      </c>
      <c r="I64" s="21">
        <v>1</v>
      </c>
    </row>
    <row r="65" spans="1:9" x14ac:dyDescent="0.25">
      <c r="A65" s="21">
        <v>64</v>
      </c>
      <c r="C65" s="21" t="s">
        <v>1649</v>
      </c>
      <c r="E65" s="21" t="s">
        <v>1444</v>
      </c>
      <c r="F65" s="19" t="str">
        <f t="shared" si="2"/>
        <v>NetTradeSales MTD|SalesQuantity_MTD_Apr</v>
      </c>
      <c r="G65" s="21" t="s">
        <v>1585</v>
      </c>
      <c r="H65" s="23" t="s">
        <v>1872</v>
      </c>
      <c r="I65" s="21">
        <v>1</v>
      </c>
    </row>
    <row r="66" spans="1:9" x14ac:dyDescent="0.25">
      <c r="A66" s="21">
        <v>65</v>
      </c>
      <c r="C66" s="21" t="s">
        <v>1649</v>
      </c>
      <c r="E66" s="21" t="s">
        <v>1445</v>
      </c>
      <c r="F66" s="19" t="str">
        <f t="shared" si="2"/>
        <v>NetTradeSales MTD|SalesQuantity_MTD_May</v>
      </c>
      <c r="G66" s="21" t="s">
        <v>1586</v>
      </c>
      <c r="H66" s="23" t="s">
        <v>1872</v>
      </c>
      <c r="I66" s="21">
        <v>1</v>
      </c>
    </row>
    <row r="67" spans="1:9" x14ac:dyDescent="0.25">
      <c r="A67" s="21">
        <v>66</v>
      </c>
      <c r="C67" s="21" t="s">
        <v>1649</v>
      </c>
      <c r="E67" s="21" t="s">
        <v>1446</v>
      </c>
      <c r="F67" s="19" t="str">
        <f t="shared" si="2"/>
        <v>NetTradeSales MTD|SalesQuantity_MTD_Jun</v>
      </c>
      <c r="G67" s="21" t="s">
        <v>1587</v>
      </c>
      <c r="H67" s="23" t="s">
        <v>1872</v>
      </c>
      <c r="I67" s="21">
        <v>1</v>
      </c>
    </row>
    <row r="68" spans="1:9" x14ac:dyDescent="0.25">
      <c r="A68" s="21">
        <v>67</v>
      </c>
      <c r="C68" s="21" t="s">
        <v>1649</v>
      </c>
      <c r="E68" s="21" t="s">
        <v>1447</v>
      </c>
      <c r="F68" s="19" t="str">
        <f t="shared" si="2"/>
        <v>NetTradeSales MTD|SalesQuantity_MTD_Jul</v>
      </c>
      <c r="G68" s="21" t="s">
        <v>1588</v>
      </c>
      <c r="H68" s="23" t="s">
        <v>1872</v>
      </c>
      <c r="I68" s="21">
        <v>1</v>
      </c>
    </row>
    <row r="69" spans="1:9" x14ac:dyDescent="0.25">
      <c r="A69" s="21">
        <v>68</v>
      </c>
      <c r="C69" s="21" t="s">
        <v>1649</v>
      </c>
      <c r="E69" s="21" t="s">
        <v>1448</v>
      </c>
      <c r="F69" s="19" t="str">
        <f t="shared" si="2"/>
        <v>NetTradeSales MTD|SalesQuantity_MTD_Aug</v>
      </c>
      <c r="G69" s="21" t="s">
        <v>1589</v>
      </c>
      <c r="H69" s="23" t="s">
        <v>1872</v>
      </c>
      <c r="I69" s="21">
        <v>1</v>
      </c>
    </row>
    <row r="70" spans="1:9" x14ac:dyDescent="0.25">
      <c r="A70" s="21">
        <v>69</v>
      </c>
      <c r="C70" s="21" t="s">
        <v>1649</v>
      </c>
      <c r="E70" s="21" t="s">
        <v>1449</v>
      </c>
      <c r="F70" s="19" t="str">
        <f t="shared" si="2"/>
        <v>NetTradeSales MTD|SalesQuantity_MTD_Sep</v>
      </c>
      <c r="G70" s="21" t="s">
        <v>1590</v>
      </c>
      <c r="H70" s="23" t="s">
        <v>1872</v>
      </c>
      <c r="I70" s="21">
        <v>1</v>
      </c>
    </row>
    <row r="71" spans="1:9" x14ac:dyDescent="0.25">
      <c r="A71" s="21">
        <v>70</v>
      </c>
      <c r="C71" s="21" t="s">
        <v>1649</v>
      </c>
      <c r="E71" s="21" t="s">
        <v>1450</v>
      </c>
      <c r="F71" s="19" t="str">
        <f t="shared" si="2"/>
        <v>NetTradeSales MTD|SalesQuantity_MTD_Oct</v>
      </c>
      <c r="G71" s="21" t="s">
        <v>1591</v>
      </c>
      <c r="H71" s="23" t="s">
        <v>1872</v>
      </c>
      <c r="I71" s="21">
        <v>1</v>
      </c>
    </row>
    <row r="72" spans="1:9" x14ac:dyDescent="0.25">
      <c r="A72" s="21">
        <v>71</v>
      </c>
      <c r="C72" s="21" t="s">
        <v>1649</v>
      </c>
      <c r="E72" s="21" t="s">
        <v>1451</v>
      </c>
      <c r="F72" s="19" t="str">
        <f t="shared" si="2"/>
        <v>NetTradeSales MTD|SalesQuantity_MTD_Nov</v>
      </c>
      <c r="G72" s="21" t="s">
        <v>1592</v>
      </c>
      <c r="H72" s="23" t="s">
        <v>1872</v>
      </c>
      <c r="I72" s="21">
        <v>1</v>
      </c>
    </row>
    <row r="73" spans="1:9" x14ac:dyDescent="0.25">
      <c r="A73" s="21">
        <v>72</v>
      </c>
      <c r="C73" s="21" t="s">
        <v>1649</v>
      </c>
      <c r="E73" s="21" t="s">
        <v>1452</v>
      </c>
      <c r="F73" s="19" t="str">
        <f t="shared" si="2"/>
        <v>NetTradeSales MTD|SalesQuantity_MTD_Dec</v>
      </c>
      <c r="G73" s="21" t="s">
        <v>1593</v>
      </c>
      <c r="H73" s="23" t="s">
        <v>1872</v>
      </c>
      <c r="I73" s="21">
        <v>1</v>
      </c>
    </row>
    <row r="74" spans="1:9" x14ac:dyDescent="0.25">
      <c r="A74" s="21">
        <v>73</v>
      </c>
      <c r="C74" s="21" t="s">
        <v>1649</v>
      </c>
      <c r="E74" s="21" t="s">
        <v>1453</v>
      </c>
      <c r="F74" s="19" t="str">
        <f t="shared" si="2"/>
        <v>NetTradeSales MTD|SamplesQuantity_MTD_Jan</v>
      </c>
      <c r="G74" s="21" t="s">
        <v>1594</v>
      </c>
      <c r="H74" s="23" t="s">
        <v>1872</v>
      </c>
      <c r="I74" s="21">
        <v>1</v>
      </c>
    </row>
    <row r="75" spans="1:9" x14ac:dyDescent="0.25">
      <c r="A75" s="21">
        <v>74</v>
      </c>
      <c r="C75" s="21" t="s">
        <v>1649</v>
      </c>
      <c r="E75" s="21" t="s">
        <v>1454</v>
      </c>
      <c r="F75" s="19" t="str">
        <f t="shared" si="2"/>
        <v>NetTradeSales MTD|SamplesQuantity_MTD_Feb</v>
      </c>
      <c r="G75" s="21" t="s">
        <v>1595</v>
      </c>
      <c r="H75" s="23" t="s">
        <v>1872</v>
      </c>
      <c r="I75" s="21">
        <v>1</v>
      </c>
    </row>
    <row r="76" spans="1:9" x14ac:dyDescent="0.25">
      <c r="A76" s="21">
        <v>75</v>
      </c>
      <c r="C76" s="21" t="s">
        <v>1649</v>
      </c>
      <c r="E76" s="21" t="s">
        <v>1455</v>
      </c>
      <c r="F76" s="19" t="str">
        <f t="shared" si="2"/>
        <v>NetTradeSales MTD|SamplesQuantity_MTD_Mar</v>
      </c>
      <c r="G76" s="21" t="s">
        <v>1596</v>
      </c>
      <c r="H76" s="23" t="s">
        <v>1872</v>
      </c>
      <c r="I76" s="21">
        <v>1</v>
      </c>
    </row>
    <row r="77" spans="1:9" x14ac:dyDescent="0.25">
      <c r="A77" s="21">
        <v>76</v>
      </c>
      <c r="C77" s="21" t="s">
        <v>1649</v>
      </c>
      <c r="E77" s="21" t="s">
        <v>1456</v>
      </c>
      <c r="F77" s="19" t="str">
        <f t="shared" si="2"/>
        <v>NetTradeSales MTD|SamplesQuantity_MTD_Apr</v>
      </c>
      <c r="G77" s="21" t="s">
        <v>1597</v>
      </c>
      <c r="H77" s="23" t="s">
        <v>1872</v>
      </c>
      <c r="I77" s="21">
        <v>1</v>
      </c>
    </row>
    <row r="78" spans="1:9" x14ac:dyDescent="0.25">
      <c r="A78" s="21">
        <v>77</v>
      </c>
      <c r="C78" s="21" t="s">
        <v>1649</v>
      </c>
      <c r="E78" s="21" t="s">
        <v>1457</v>
      </c>
      <c r="F78" s="19" t="str">
        <f t="shared" si="2"/>
        <v>NetTradeSales MTD|SamplesQuantity_MTD_May</v>
      </c>
      <c r="G78" s="21" t="s">
        <v>1598</v>
      </c>
      <c r="H78" s="23" t="s">
        <v>1872</v>
      </c>
      <c r="I78" s="21">
        <v>1</v>
      </c>
    </row>
    <row r="79" spans="1:9" x14ac:dyDescent="0.25">
      <c r="A79" s="21">
        <v>78</v>
      </c>
      <c r="C79" s="21" t="s">
        <v>1649</v>
      </c>
      <c r="E79" s="21" t="s">
        <v>1458</v>
      </c>
      <c r="F79" s="19" t="str">
        <f t="shared" si="2"/>
        <v>NetTradeSales MTD|SamplesQuantity_MTD_Jun</v>
      </c>
      <c r="G79" s="21" t="s">
        <v>1599</v>
      </c>
      <c r="H79" s="23" t="s">
        <v>1872</v>
      </c>
      <c r="I79" s="21">
        <v>1</v>
      </c>
    </row>
    <row r="80" spans="1:9" x14ac:dyDescent="0.25">
      <c r="A80" s="21">
        <v>79</v>
      </c>
      <c r="C80" s="21" t="s">
        <v>1649</v>
      </c>
      <c r="E80" s="21" t="s">
        <v>1459</v>
      </c>
      <c r="F80" s="19" t="str">
        <f t="shared" si="2"/>
        <v>NetTradeSales MTD|SamplesQuantity_MTD_Jul</v>
      </c>
      <c r="G80" s="21" t="s">
        <v>1600</v>
      </c>
      <c r="H80" s="23" t="s">
        <v>1872</v>
      </c>
      <c r="I80" s="21">
        <v>1</v>
      </c>
    </row>
    <row r="81" spans="1:9" x14ac:dyDescent="0.25">
      <c r="A81" s="21">
        <v>80</v>
      </c>
      <c r="C81" s="21" t="s">
        <v>1649</v>
      </c>
      <c r="E81" s="21" t="s">
        <v>1460</v>
      </c>
      <c r="F81" s="19" t="str">
        <f t="shared" si="2"/>
        <v>NetTradeSales MTD|SamplesQuantity_MTD_Aug</v>
      </c>
      <c r="G81" s="21" t="s">
        <v>1601</v>
      </c>
      <c r="H81" s="23" t="s">
        <v>1872</v>
      </c>
      <c r="I81" s="21">
        <v>1</v>
      </c>
    </row>
    <row r="82" spans="1:9" x14ac:dyDescent="0.25">
      <c r="A82" s="21">
        <v>81</v>
      </c>
      <c r="C82" s="21" t="s">
        <v>1649</v>
      </c>
      <c r="E82" s="21" t="s">
        <v>1461</v>
      </c>
      <c r="F82" s="19" t="str">
        <f t="shared" si="2"/>
        <v>NetTradeSales MTD|SamplesQuantity_MTD_Sep</v>
      </c>
      <c r="G82" s="21" t="s">
        <v>1602</v>
      </c>
      <c r="H82" s="23" t="s">
        <v>1872</v>
      </c>
      <c r="I82" s="21">
        <v>1</v>
      </c>
    </row>
    <row r="83" spans="1:9" x14ac:dyDescent="0.25">
      <c r="A83" s="21">
        <v>82</v>
      </c>
      <c r="C83" s="21" t="s">
        <v>1649</v>
      </c>
      <c r="E83" s="21" t="s">
        <v>1462</v>
      </c>
      <c r="F83" s="19" t="str">
        <f t="shared" si="2"/>
        <v>NetTradeSales MTD|SamplesQuantity_MTD_Oct</v>
      </c>
      <c r="G83" s="21" t="s">
        <v>1603</v>
      </c>
      <c r="H83" s="23" t="s">
        <v>1872</v>
      </c>
      <c r="I83" s="21">
        <v>1</v>
      </c>
    </row>
    <row r="84" spans="1:9" x14ac:dyDescent="0.25">
      <c r="A84" s="21">
        <v>83</v>
      </c>
      <c r="C84" s="21" t="s">
        <v>1649</v>
      </c>
      <c r="E84" s="21" t="s">
        <v>1463</v>
      </c>
      <c r="F84" s="19" t="str">
        <f t="shared" si="2"/>
        <v>NetTradeSales MTD|SamplesQuantity_MTD_Nov</v>
      </c>
      <c r="G84" s="21" t="s">
        <v>1604</v>
      </c>
      <c r="H84" s="23" t="s">
        <v>1872</v>
      </c>
      <c r="I84" s="21">
        <v>1</v>
      </c>
    </row>
    <row r="85" spans="1:9" x14ac:dyDescent="0.25">
      <c r="A85" s="21">
        <v>84</v>
      </c>
      <c r="C85" s="21" t="s">
        <v>1649</v>
      </c>
      <c r="E85" s="21" t="s">
        <v>1464</v>
      </c>
      <c r="F85" s="19" t="str">
        <f t="shared" si="2"/>
        <v>NetTradeSales MTD|SamplesQuantity_MTD_Dec</v>
      </c>
      <c r="G85" s="21" t="s">
        <v>1605</v>
      </c>
      <c r="H85" s="23" t="s">
        <v>1872</v>
      </c>
      <c r="I85" s="21">
        <v>1</v>
      </c>
    </row>
    <row r="86" spans="1:9" x14ac:dyDescent="0.25">
      <c r="A86" s="21">
        <v>85</v>
      </c>
      <c r="C86" s="21" t="s">
        <v>1649</v>
      </c>
      <c r="E86" s="21" t="s">
        <v>1465</v>
      </c>
      <c r="F86" s="19" t="str">
        <f t="shared" si="2"/>
        <v>NetTradeSales MTD|Samples4Quantity_MTD_Jan</v>
      </c>
      <c r="G86" s="21" t="s">
        <v>1606</v>
      </c>
      <c r="H86" s="23" t="s">
        <v>1872</v>
      </c>
      <c r="I86" s="21">
        <v>1</v>
      </c>
    </row>
    <row r="87" spans="1:9" x14ac:dyDescent="0.25">
      <c r="A87" s="21">
        <v>86</v>
      </c>
      <c r="C87" s="21" t="s">
        <v>1649</v>
      </c>
      <c r="E87" s="21" t="s">
        <v>1466</v>
      </c>
      <c r="F87" s="19" t="str">
        <f t="shared" si="2"/>
        <v>NetTradeSales MTD|Samples4Quantity_MTD_Feb</v>
      </c>
      <c r="G87" s="21" t="s">
        <v>1607</v>
      </c>
      <c r="H87" s="23" t="s">
        <v>1872</v>
      </c>
      <c r="I87" s="21">
        <v>1</v>
      </c>
    </row>
    <row r="88" spans="1:9" x14ac:dyDescent="0.25">
      <c r="A88" s="21">
        <v>87</v>
      </c>
      <c r="C88" s="21" t="s">
        <v>1649</v>
      </c>
      <c r="E88" s="21" t="s">
        <v>1467</v>
      </c>
      <c r="F88" s="19" t="str">
        <f t="shared" si="2"/>
        <v>NetTradeSales MTD|Samples4Quantity_MTD_Mar</v>
      </c>
      <c r="G88" s="21" t="s">
        <v>1608</v>
      </c>
      <c r="H88" s="23" t="s">
        <v>1872</v>
      </c>
      <c r="I88" s="21">
        <v>1</v>
      </c>
    </row>
    <row r="89" spans="1:9" x14ac:dyDescent="0.25">
      <c r="A89" s="21">
        <v>88</v>
      </c>
      <c r="C89" s="21" t="s">
        <v>1649</v>
      </c>
      <c r="E89" s="21" t="s">
        <v>1468</v>
      </c>
      <c r="F89" s="19" t="str">
        <f t="shared" si="2"/>
        <v>NetTradeSales MTD|Samples4Quantity_MTD_Apr</v>
      </c>
      <c r="G89" s="21" t="s">
        <v>1609</v>
      </c>
      <c r="H89" s="23" t="s">
        <v>1872</v>
      </c>
      <c r="I89" s="21">
        <v>1</v>
      </c>
    </row>
    <row r="90" spans="1:9" x14ac:dyDescent="0.25">
      <c r="A90" s="21">
        <v>89</v>
      </c>
      <c r="C90" s="21" t="s">
        <v>1649</v>
      </c>
      <c r="E90" s="21" t="s">
        <v>1469</v>
      </c>
      <c r="F90" s="19" t="str">
        <f t="shared" si="2"/>
        <v>NetTradeSales MTD|Samples4Quantity_MTD_May</v>
      </c>
      <c r="G90" s="21" t="s">
        <v>1610</v>
      </c>
      <c r="H90" s="23" t="s">
        <v>1872</v>
      </c>
      <c r="I90" s="21">
        <v>1</v>
      </c>
    </row>
    <row r="91" spans="1:9" x14ac:dyDescent="0.25">
      <c r="A91" s="21">
        <v>90</v>
      </c>
      <c r="C91" s="21" t="s">
        <v>1649</v>
      </c>
      <c r="E91" s="21" t="s">
        <v>1470</v>
      </c>
      <c r="F91" s="19" t="str">
        <f t="shared" si="2"/>
        <v>NetTradeSales MTD|Samples4Quantity_MTD_Jun</v>
      </c>
      <c r="G91" s="21" t="s">
        <v>1611</v>
      </c>
      <c r="H91" s="23" t="s">
        <v>1872</v>
      </c>
      <c r="I91" s="21">
        <v>1</v>
      </c>
    </row>
    <row r="92" spans="1:9" x14ac:dyDescent="0.25">
      <c r="A92" s="21">
        <v>91</v>
      </c>
      <c r="C92" s="21" t="s">
        <v>1649</v>
      </c>
      <c r="E92" s="21" t="s">
        <v>1471</v>
      </c>
      <c r="F92" s="19" t="str">
        <f t="shared" si="2"/>
        <v>NetTradeSales MTD|Samples4Quantity_MTD_Jul</v>
      </c>
      <c r="G92" s="21" t="s">
        <v>1612</v>
      </c>
      <c r="H92" s="23" t="s">
        <v>1872</v>
      </c>
      <c r="I92" s="21">
        <v>1</v>
      </c>
    </row>
    <row r="93" spans="1:9" x14ac:dyDescent="0.25">
      <c r="A93" s="21">
        <v>92</v>
      </c>
      <c r="C93" s="21" t="s">
        <v>1649</v>
      </c>
      <c r="E93" s="21" t="s">
        <v>1472</v>
      </c>
      <c r="F93" s="19" t="str">
        <f t="shared" si="2"/>
        <v>NetTradeSales MTD|Samples4Quantity_MTD_Aug</v>
      </c>
      <c r="G93" s="21" t="s">
        <v>1613</v>
      </c>
      <c r="H93" s="23" t="s">
        <v>1872</v>
      </c>
      <c r="I93" s="21">
        <v>1</v>
      </c>
    </row>
    <row r="94" spans="1:9" x14ac:dyDescent="0.25">
      <c r="A94" s="21">
        <v>93</v>
      </c>
      <c r="C94" s="21" t="s">
        <v>1649</v>
      </c>
      <c r="E94" s="21" t="s">
        <v>1473</v>
      </c>
      <c r="F94" s="19" t="str">
        <f t="shared" si="2"/>
        <v>NetTradeSales MTD|Samples4Quantity_MTD_Sep</v>
      </c>
      <c r="G94" s="21" t="s">
        <v>1614</v>
      </c>
      <c r="H94" s="23" t="s">
        <v>1872</v>
      </c>
      <c r="I94" s="21">
        <v>1</v>
      </c>
    </row>
    <row r="95" spans="1:9" x14ac:dyDescent="0.25">
      <c r="A95" s="21">
        <v>94</v>
      </c>
      <c r="C95" s="21" t="s">
        <v>1649</v>
      </c>
      <c r="E95" s="21" t="s">
        <v>1474</v>
      </c>
      <c r="F95" s="19" t="str">
        <f t="shared" si="2"/>
        <v>NetTradeSales MTD|Samples4Quantity_MTD_Oct</v>
      </c>
      <c r="G95" s="21" t="s">
        <v>1615</v>
      </c>
      <c r="H95" s="23" t="s">
        <v>1872</v>
      </c>
      <c r="I95" s="21">
        <v>1</v>
      </c>
    </row>
    <row r="96" spans="1:9" x14ac:dyDescent="0.25">
      <c r="A96" s="21">
        <v>95</v>
      </c>
      <c r="C96" s="21" t="s">
        <v>1649</v>
      </c>
      <c r="E96" s="21" t="s">
        <v>1475</v>
      </c>
      <c r="F96" s="19" t="str">
        <f t="shared" si="2"/>
        <v>NetTradeSales MTD|Samples4Quantity_MTD_Nov</v>
      </c>
      <c r="G96" s="21" t="s">
        <v>1616</v>
      </c>
      <c r="H96" s="23" t="s">
        <v>1872</v>
      </c>
      <c r="I96" s="21">
        <v>1</v>
      </c>
    </row>
    <row r="97" spans="1:9" x14ac:dyDescent="0.25">
      <c r="A97" s="21">
        <v>96</v>
      </c>
      <c r="C97" s="21" t="s">
        <v>1649</v>
      </c>
      <c r="E97" s="21" t="s">
        <v>1476</v>
      </c>
      <c r="F97" s="19" t="str">
        <f t="shared" si="2"/>
        <v>NetTradeSales MTD|Samples4Quantity_MTD_Dec</v>
      </c>
      <c r="G97" s="21" t="s">
        <v>1617</v>
      </c>
      <c r="H97" s="23" t="s">
        <v>1872</v>
      </c>
      <c r="I97" s="21">
        <v>1</v>
      </c>
    </row>
    <row r="98" spans="1:9" x14ac:dyDescent="0.25">
      <c r="A98" s="21">
        <v>97</v>
      </c>
      <c r="C98" s="21" t="s">
        <v>1649</v>
      </c>
      <c r="E98" s="21" t="s">
        <v>1477</v>
      </c>
      <c r="F98" s="19" t="str">
        <f t="shared" si="2"/>
        <v>NetTradeSales MTD|FreegoodsQuantity_MTD_Jan</v>
      </c>
      <c r="G98" s="21" t="s">
        <v>1618</v>
      </c>
      <c r="H98" s="23" t="s">
        <v>1872</v>
      </c>
      <c r="I98" s="21">
        <v>1</v>
      </c>
    </row>
    <row r="99" spans="1:9" x14ac:dyDescent="0.25">
      <c r="A99" s="21">
        <v>98</v>
      </c>
      <c r="C99" s="21" t="s">
        <v>1649</v>
      </c>
      <c r="E99" s="21" t="s">
        <v>1478</v>
      </c>
      <c r="F99" s="19" t="str">
        <f t="shared" si="2"/>
        <v>NetTradeSales MTD|FreegoodsQuantity_MTD_Feb</v>
      </c>
      <c r="G99" s="21" t="s">
        <v>1619</v>
      </c>
      <c r="H99" s="23" t="s">
        <v>1872</v>
      </c>
      <c r="I99" s="21">
        <v>1</v>
      </c>
    </row>
    <row r="100" spans="1:9" x14ac:dyDescent="0.25">
      <c r="A100" s="21">
        <v>99</v>
      </c>
      <c r="C100" s="21" t="s">
        <v>1649</v>
      </c>
      <c r="E100" s="21" t="s">
        <v>1479</v>
      </c>
      <c r="F100" s="19" t="str">
        <f t="shared" si="2"/>
        <v>NetTradeSales MTD|FreegoodsQuantity_MTD_Mar</v>
      </c>
      <c r="G100" s="21" t="s">
        <v>1620</v>
      </c>
      <c r="H100" s="23" t="s">
        <v>1872</v>
      </c>
      <c r="I100" s="21">
        <v>1</v>
      </c>
    </row>
    <row r="101" spans="1:9" x14ac:dyDescent="0.25">
      <c r="A101" s="21">
        <v>100</v>
      </c>
      <c r="C101" s="21" t="s">
        <v>1649</v>
      </c>
      <c r="E101" s="21" t="s">
        <v>1480</v>
      </c>
      <c r="F101" s="19" t="str">
        <f t="shared" si="2"/>
        <v>NetTradeSales MTD|FreegoodsQuantity_MTD_Apr</v>
      </c>
      <c r="G101" s="21" t="s">
        <v>1621</v>
      </c>
      <c r="H101" s="23" t="s">
        <v>1872</v>
      </c>
      <c r="I101" s="21">
        <v>1</v>
      </c>
    </row>
    <row r="102" spans="1:9" x14ac:dyDescent="0.25">
      <c r="A102" s="21">
        <v>101</v>
      </c>
      <c r="C102" s="21" t="s">
        <v>1649</v>
      </c>
      <c r="E102" s="21" t="s">
        <v>1481</v>
      </c>
      <c r="F102" s="19" t="str">
        <f t="shared" si="2"/>
        <v>NetTradeSales MTD|FreegoodsQuantity_MTD_May</v>
      </c>
      <c r="G102" s="21" t="s">
        <v>1622</v>
      </c>
      <c r="H102" s="23" t="s">
        <v>1872</v>
      </c>
      <c r="I102" s="21">
        <v>1</v>
      </c>
    </row>
    <row r="103" spans="1:9" x14ac:dyDescent="0.25">
      <c r="A103" s="21">
        <v>102</v>
      </c>
      <c r="C103" s="21" t="s">
        <v>1649</v>
      </c>
      <c r="E103" s="21" t="s">
        <v>1482</v>
      </c>
      <c r="F103" s="19" t="str">
        <f t="shared" si="2"/>
        <v>NetTradeSales MTD|FreegoodsQuantity_MTD_Jun</v>
      </c>
      <c r="G103" s="21" t="s">
        <v>1623</v>
      </c>
      <c r="H103" s="23" t="s">
        <v>1872</v>
      </c>
      <c r="I103" s="21">
        <v>1</v>
      </c>
    </row>
    <row r="104" spans="1:9" x14ac:dyDescent="0.25">
      <c r="A104" s="21">
        <v>103</v>
      </c>
      <c r="C104" s="21" t="s">
        <v>1649</v>
      </c>
      <c r="E104" s="21" t="s">
        <v>1483</v>
      </c>
      <c r="F104" s="19" t="str">
        <f t="shared" si="2"/>
        <v>NetTradeSales MTD|FreegoodsQuantity_MTD_Jul</v>
      </c>
      <c r="G104" s="21" t="s">
        <v>1624</v>
      </c>
      <c r="H104" s="23" t="s">
        <v>1872</v>
      </c>
      <c r="I104" s="21">
        <v>1</v>
      </c>
    </row>
    <row r="105" spans="1:9" x14ac:dyDescent="0.25">
      <c r="A105" s="21">
        <v>104</v>
      </c>
      <c r="C105" s="21" t="s">
        <v>1649</v>
      </c>
      <c r="E105" s="21" t="s">
        <v>1484</v>
      </c>
      <c r="F105" s="19" t="str">
        <f t="shared" si="2"/>
        <v>NetTradeSales MTD|FreegoodsQuantity_MTD_Aug</v>
      </c>
      <c r="G105" s="21" t="s">
        <v>1625</v>
      </c>
      <c r="H105" s="23" t="s">
        <v>1872</v>
      </c>
      <c r="I105" s="21">
        <v>1</v>
      </c>
    </row>
    <row r="106" spans="1:9" x14ac:dyDescent="0.25">
      <c r="A106" s="21">
        <v>105</v>
      </c>
      <c r="C106" s="21" t="s">
        <v>1649</v>
      </c>
      <c r="E106" s="21" t="s">
        <v>1485</v>
      </c>
      <c r="F106" s="19" t="str">
        <f t="shared" si="2"/>
        <v>NetTradeSales MTD|FreegoodsQuantity_MTD_Sep</v>
      </c>
      <c r="G106" s="21" t="s">
        <v>1626</v>
      </c>
      <c r="H106" s="23" t="s">
        <v>1872</v>
      </c>
      <c r="I106" s="21">
        <v>1</v>
      </c>
    </row>
    <row r="107" spans="1:9" x14ac:dyDescent="0.25">
      <c r="A107" s="21">
        <v>106</v>
      </c>
      <c r="C107" s="21" t="s">
        <v>1649</v>
      </c>
      <c r="E107" s="21" t="s">
        <v>1486</v>
      </c>
      <c r="F107" s="19" t="str">
        <f t="shared" si="2"/>
        <v>NetTradeSales MTD|FreegoodsQuantity_MTD_Oct</v>
      </c>
      <c r="G107" s="21" t="s">
        <v>1627</v>
      </c>
      <c r="H107" s="23" t="s">
        <v>1872</v>
      </c>
      <c r="I107" s="21">
        <v>1</v>
      </c>
    </row>
    <row r="108" spans="1:9" x14ac:dyDescent="0.25">
      <c r="A108" s="21">
        <v>107</v>
      </c>
      <c r="C108" s="21" t="s">
        <v>1649</v>
      </c>
      <c r="E108" s="21" t="s">
        <v>1487</v>
      </c>
      <c r="F108" s="19" t="str">
        <f t="shared" si="2"/>
        <v>NetTradeSales MTD|FreegoodsQuantity_MTD_Nov</v>
      </c>
      <c r="G108" s="21" t="s">
        <v>1628</v>
      </c>
      <c r="H108" s="23" t="s">
        <v>1872</v>
      </c>
      <c r="I108" s="21">
        <v>1</v>
      </c>
    </row>
    <row r="109" spans="1:9" x14ac:dyDescent="0.25">
      <c r="A109" s="21">
        <v>108</v>
      </c>
      <c r="C109" s="21" t="s">
        <v>1649</v>
      </c>
      <c r="E109" s="21" t="s">
        <v>1488</v>
      </c>
      <c r="F109" s="19" t="str">
        <f>IF(D109="",C109&amp;"|"&amp;E109,C109&amp;"|"&amp;D109&amp;"|"&amp;E109)</f>
        <v>NetTradeSales MTD|FreegoodsQuantity_MTD_Dec</v>
      </c>
      <c r="G109" s="21" t="s">
        <v>1629</v>
      </c>
      <c r="H109" s="23" t="s">
        <v>1872</v>
      </c>
      <c r="I109" s="21">
        <v>1</v>
      </c>
    </row>
    <row r="110" spans="1:9" x14ac:dyDescent="0.25">
      <c r="A110" s="21">
        <v>109</v>
      </c>
      <c r="C110" s="21" t="s">
        <v>1649</v>
      </c>
      <c r="E110" s="21" t="s">
        <v>1780</v>
      </c>
      <c r="F110" s="19" t="str">
        <f t="shared" ref="F110:F121" si="3">IF(D110="",C110&amp;"|"&amp;E110,C110&amp;"|"&amp;D110&amp;"|"&amp;E110)</f>
        <v>NetTradeSales MTD|SalesValueLocalCurrency_MTD_Jan</v>
      </c>
      <c r="G110" s="21" t="s">
        <v>1804</v>
      </c>
      <c r="H110" s="23" t="s">
        <v>1872</v>
      </c>
      <c r="I110" s="21">
        <v>1</v>
      </c>
    </row>
    <row r="111" spans="1:9" x14ac:dyDescent="0.25">
      <c r="A111" s="21">
        <v>110</v>
      </c>
      <c r="C111" s="21" t="s">
        <v>1649</v>
      </c>
      <c r="E111" s="21" t="s">
        <v>1781</v>
      </c>
      <c r="F111" s="19" t="str">
        <f t="shared" si="3"/>
        <v>NetTradeSales MTD|SalesValueLocalCurrency_MTD_Feb</v>
      </c>
      <c r="G111" s="21" t="s">
        <v>1805</v>
      </c>
      <c r="H111" s="23" t="s">
        <v>1872</v>
      </c>
      <c r="I111" s="21">
        <v>1</v>
      </c>
    </row>
    <row r="112" spans="1:9" x14ac:dyDescent="0.25">
      <c r="A112" s="21">
        <v>111</v>
      </c>
      <c r="C112" s="21" t="s">
        <v>1649</v>
      </c>
      <c r="E112" s="21" t="s">
        <v>1782</v>
      </c>
      <c r="F112" s="19" t="str">
        <f t="shared" si="3"/>
        <v>NetTradeSales MTD|SalesValueLocalCurrency_MTD_Mar</v>
      </c>
      <c r="G112" s="21" t="s">
        <v>1806</v>
      </c>
      <c r="H112" s="23" t="s">
        <v>1872</v>
      </c>
      <c r="I112" s="21">
        <v>1</v>
      </c>
    </row>
    <row r="113" spans="1:9" x14ac:dyDescent="0.25">
      <c r="A113" s="21">
        <v>112</v>
      </c>
      <c r="C113" s="21" t="s">
        <v>1649</v>
      </c>
      <c r="E113" s="21" t="s">
        <v>1783</v>
      </c>
      <c r="F113" s="19" t="str">
        <f t="shared" si="3"/>
        <v>NetTradeSales MTD|SalesValueLocalCurrency_MTD_Apr</v>
      </c>
      <c r="G113" s="21" t="s">
        <v>1807</v>
      </c>
      <c r="H113" s="23" t="s">
        <v>1872</v>
      </c>
      <c r="I113" s="21">
        <v>1</v>
      </c>
    </row>
    <row r="114" spans="1:9" x14ac:dyDescent="0.25">
      <c r="A114" s="21">
        <v>113</v>
      </c>
      <c r="C114" s="21" t="s">
        <v>1649</v>
      </c>
      <c r="E114" s="21" t="s">
        <v>1784</v>
      </c>
      <c r="F114" s="19" t="str">
        <f t="shared" si="3"/>
        <v>NetTradeSales MTD|SalesValueLocalCurrency_MTD_May</v>
      </c>
      <c r="G114" s="21" t="s">
        <v>1808</v>
      </c>
      <c r="H114" s="23" t="s">
        <v>1872</v>
      </c>
      <c r="I114" s="21">
        <v>1</v>
      </c>
    </row>
    <row r="115" spans="1:9" x14ac:dyDescent="0.25">
      <c r="A115" s="21">
        <v>114</v>
      </c>
      <c r="C115" s="21" t="s">
        <v>1649</v>
      </c>
      <c r="E115" s="21" t="s">
        <v>1785</v>
      </c>
      <c r="F115" s="19" t="str">
        <f t="shared" si="3"/>
        <v>NetTradeSales MTD|SalesValueLocalCurrency_MTD_Jun</v>
      </c>
      <c r="G115" s="21" t="s">
        <v>1809</v>
      </c>
      <c r="H115" s="23" t="s">
        <v>1872</v>
      </c>
      <c r="I115" s="21">
        <v>1</v>
      </c>
    </row>
    <row r="116" spans="1:9" x14ac:dyDescent="0.25">
      <c r="A116" s="21">
        <v>115</v>
      </c>
      <c r="C116" s="21" t="s">
        <v>1649</v>
      </c>
      <c r="E116" s="21" t="s">
        <v>1786</v>
      </c>
      <c r="F116" s="19" t="str">
        <f t="shared" si="3"/>
        <v>NetTradeSales MTD|SalesValueLocalCurrency_MTD_Jul</v>
      </c>
      <c r="G116" s="21" t="s">
        <v>1810</v>
      </c>
      <c r="H116" s="23" t="s">
        <v>1872</v>
      </c>
      <c r="I116" s="21">
        <v>1</v>
      </c>
    </row>
    <row r="117" spans="1:9" x14ac:dyDescent="0.25">
      <c r="A117" s="21">
        <v>116</v>
      </c>
      <c r="C117" s="21" t="s">
        <v>1649</v>
      </c>
      <c r="E117" s="21" t="s">
        <v>1787</v>
      </c>
      <c r="F117" s="19" t="str">
        <f t="shared" si="3"/>
        <v>NetTradeSales MTD|SalesValueLocalCurrency_MTD_Aug</v>
      </c>
      <c r="G117" s="21" t="s">
        <v>1811</v>
      </c>
      <c r="H117" s="23" t="s">
        <v>1872</v>
      </c>
      <c r="I117" s="21">
        <v>1</v>
      </c>
    </row>
    <row r="118" spans="1:9" x14ac:dyDescent="0.25">
      <c r="A118" s="21">
        <v>117</v>
      </c>
      <c r="C118" s="21" t="s">
        <v>1649</v>
      </c>
      <c r="E118" s="21" t="s">
        <v>1788</v>
      </c>
      <c r="F118" s="19" t="str">
        <f t="shared" si="3"/>
        <v>NetTradeSales MTD|SalesValueLocalCurrency_MTD_Sep</v>
      </c>
      <c r="G118" s="21" t="s">
        <v>1812</v>
      </c>
      <c r="H118" s="23" t="s">
        <v>1872</v>
      </c>
      <c r="I118" s="21">
        <v>1</v>
      </c>
    </row>
    <row r="119" spans="1:9" x14ac:dyDescent="0.25">
      <c r="A119" s="21">
        <v>118</v>
      </c>
      <c r="C119" s="21" t="s">
        <v>1649</v>
      </c>
      <c r="E119" s="21" t="s">
        <v>1789</v>
      </c>
      <c r="F119" s="19" t="str">
        <f t="shared" si="3"/>
        <v>NetTradeSales MTD|SalesValueLocalCurrency_MTD_Oct</v>
      </c>
      <c r="G119" s="21" t="s">
        <v>1813</v>
      </c>
      <c r="H119" s="23" t="s">
        <v>1872</v>
      </c>
      <c r="I119" s="21">
        <v>1</v>
      </c>
    </row>
    <row r="120" spans="1:9" x14ac:dyDescent="0.25">
      <c r="A120" s="21">
        <v>119</v>
      </c>
      <c r="C120" s="21" t="s">
        <v>1649</v>
      </c>
      <c r="E120" s="21" t="s">
        <v>1790</v>
      </c>
      <c r="F120" s="19" t="str">
        <f t="shared" si="3"/>
        <v>NetTradeSales MTD|SalesValueLocalCurrency_MTD_Nov</v>
      </c>
      <c r="G120" s="21" t="s">
        <v>1814</v>
      </c>
      <c r="H120" s="23" t="s">
        <v>1872</v>
      </c>
      <c r="I120" s="21">
        <v>1</v>
      </c>
    </row>
    <row r="121" spans="1:9" x14ac:dyDescent="0.25">
      <c r="A121" s="21">
        <v>120</v>
      </c>
      <c r="C121" s="21" t="s">
        <v>1649</v>
      </c>
      <c r="E121" s="21" t="s">
        <v>1791</v>
      </c>
      <c r="F121" s="19" t="str">
        <f t="shared" si="3"/>
        <v>NetTradeSales MTD|SalesValueLocalCurrency_MTD_Dec</v>
      </c>
      <c r="G121" s="21" t="s">
        <v>1815</v>
      </c>
      <c r="H121" s="23" t="s">
        <v>1872</v>
      </c>
      <c r="I121" s="21">
        <v>1</v>
      </c>
    </row>
    <row r="122" spans="1:9" x14ac:dyDescent="0.25">
      <c r="A122" s="21">
        <v>121</v>
      </c>
      <c r="C122" s="21" t="s">
        <v>1650</v>
      </c>
      <c r="E122" s="21" t="s">
        <v>1549</v>
      </c>
      <c r="F122" s="19" t="str">
        <f t="shared" si="2"/>
        <v>MCP Construction|CostValueUSD</v>
      </c>
      <c r="G122" s="21" t="s">
        <v>1630</v>
      </c>
      <c r="H122" s="23" t="s">
        <v>65</v>
      </c>
      <c r="I122" s="21">
        <v>1</v>
      </c>
    </row>
    <row r="123" spans="1:9" x14ac:dyDescent="0.25">
      <c r="A123" s="21">
        <v>122</v>
      </c>
      <c r="C123" s="21" t="s">
        <v>1650</v>
      </c>
      <c r="E123" s="21" t="s">
        <v>1550</v>
      </c>
      <c r="F123" s="19" t="str">
        <f t="shared" si="2"/>
        <v>MCP Construction|InternalPlantSystemCost</v>
      </c>
      <c r="G123" s="21" t="s">
        <v>1631</v>
      </c>
      <c r="H123" s="23" t="s">
        <v>65</v>
      </c>
      <c r="I123" s="21">
        <v>1</v>
      </c>
    </row>
    <row r="124" spans="1:9" x14ac:dyDescent="0.25">
      <c r="A124" s="21">
        <v>123</v>
      </c>
      <c r="C124" s="21" t="s">
        <v>1650</v>
      </c>
      <c r="E124" s="21" t="s">
        <v>1551</v>
      </c>
      <c r="F124" s="19" t="str">
        <f t="shared" si="2"/>
        <v>MCP Construction|ExternalPlantSystemCost</v>
      </c>
      <c r="G124" s="21" t="s">
        <v>1632</v>
      </c>
      <c r="H124" s="23" t="s">
        <v>65</v>
      </c>
      <c r="I124" s="21">
        <v>1</v>
      </c>
    </row>
    <row r="125" spans="1:9" x14ac:dyDescent="0.25">
      <c r="A125" s="21">
        <v>124</v>
      </c>
      <c r="C125" s="21" t="s">
        <v>1650</v>
      </c>
      <c r="E125" s="21" t="s">
        <v>1552</v>
      </c>
      <c r="F125" s="19" t="str">
        <f t="shared" si="2"/>
        <v>MCP Construction|LocalAddonSystemCost</v>
      </c>
      <c r="G125" s="21" t="s">
        <v>1633</v>
      </c>
      <c r="H125" s="23" t="s">
        <v>65</v>
      </c>
      <c r="I125" s="21">
        <v>1</v>
      </c>
    </row>
    <row r="126" spans="1:9" x14ac:dyDescent="0.25">
      <c r="A126" s="21">
        <v>125</v>
      </c>
      <c r="C126" s="21" t="s">
        <v>1650</v>
      </c>
      <c r="E126" s="21" t="s">
        <v>1553</v>
      </c>
      <c r="F126" s="19" t="str">
        <f t="shared" ref="F126:F140" si="4">IF(D126="",C126&amp;"|"&amp;E126,C126&amp;"|"&amp;D126&amp;"|"&amp;E126)</f>
        <v>MCP Construction|OcnisPotIntValueUSD</v>
      </c>
      <c r="G126" s="21" t="s">
        <v>1634</v>
      </c>
      <c r="H126" s="23" t="s">
        <v>65</v>
      </c>
      <c r="I126" s="21">
        <v>1</v>
      </c>
    </row>
    <row r="127" spans="1:9" x14ac:dyDescent="0.25">
      <c r="A127" s="21">
        <v>126</v>
      </c>
      <c r="C127" s="21" t="s">
        <v>1650</v>
      </c>
      <c r="E127" s="21" t="s">
        <v>1554</v>
      </c>
      <c r="F127" s="19" t="str">
        <f t="shared" si="4"/>
        <v>MCP Construction|OcnisPotExtValueUSD</v>
      </c>
      <c r="G127" s="21" t="s">
        <v>1635</v>
      </c>
      <c r="H127" s="23" t="s">
        <v>65</v>
      </c>
      <c r="I127" s="21">
        <v>1</v>
      </c>
    </row>
    <row r="128" spans="1:9" x14ac:dyDescent="0.25">
      <c r="A128" s="21">
        <v>127</v>
      </c>
      <c r="C128" s="21" t="s">
        <v>1650</v>
      </c>
      <c r="E128" s="21" t="s">
        <v>1555</v>
      </c>
      <c r="F128" s="19" t="str">
        <f t="shared" si="4"/>
        <v>MCP Construction|OcnisPotValueUSD</v>
      </c>
      <c r="G128" s="21" t="s">
        <v>1636</v>
      </c>
      <c r="H128" s="23" t="s">
        <v>65</v>
      </c>
      <c r="I128" s="21">
        <v>1</v>
      </c>
    </row>
    <row r="129" spans="1:9" x14ac:dyDescent="0.25">
      <c r="A129" s="21">
        <v>128</v>
      </c>
      <c r="C129" s="21" t="s">
        <v>1650</v>
      </c>
      <c r="E129" s="21" t="s">
        <v>1556</v>
      </c>
      <c r="F129" s="19" t="str">
        <f t="shared" si="4"/>
        <v>MCP Construction|OcnisPotDedicatedValueUSD</v>
      </c>
      <c r="G129" s="21" t="s">
        <v>1637</v>
      </c>
      <c r="H129" s="23" t="s">
        <v>65</v>
      </c>
      <c r="I129" s="21">
        <v>1</v>
      </c>
    </row>
    <row r="130" spans="1:9" x14ac:dyDescent="0.25">
      <c r="A130" s="21">
        <v>129</v>
      </c>
      <c r="C130" s="21" t="s">
        <v>1650</v>
      </c>
      <c r="E130" s="21" t="s">
        <v>1557</v>
      </c>
      <c r="F130" s="19" t="str">
        <f t="shared" si="4"/>
        <v>MCP Construction|OcnisPotIntPercentage</v>
      </c>
      <c r="G130" s="21" t="s">
        <v>1638</v>
      </c>
      <c r="H130" s="23" t="s">
        <v>65</v>
      </c>
      <c r="I130" s="21">
        <v>1</v>
      </c>
    </row>
    <row r="131" spans="1:9" x14ac:dyDescent="0.25">
      <c r="A131" s="21">
        <v>130</v>
      </c>
      <c r="C131" s="21" t="s">
        <v>1650</v>
      </c>
      <c r="E131" s="21" t="s">
        <v>1558</v>
      </c>
      <c r="F131" s="19" t="str">
        <f t="shared" si="4"/>
        <v>MCP Construction|OcnisPotExtPercentage</v>
      </c>
      <c r="G131" s="21" t="s">
        <v>1639</v>
      </c>
      <c r="H131" s="23" t="s">
        <v>65</v>
      </c>
      <c r="I131" s="21">
        <v>1</v>
      </c>
    </row>
    <row r="132" spans="1:9" x14ac:dyDescent="0.25">
      <c r="A132" s="21">
        <v>131</v>
      </c>
      <c r="C132" s="21" t="s">
        <v>1650</v>
      </c>
      <c r="E132" s="21" t="s">
        <v>1559</v>
      </c>
      <c r="F132" s="19" t="str">
        <f t="shared" si="4"/>
        <v>MCP Construction|OcnisPotWeightPercentage</v>
      </c>
      <c r="G132" s="21" t="s">
        <v>1640</v>
      </c>
      <c r="H132" s="23" t="s">
        <v>65</v>
      </c>
      <c r="I132" s="21">
        <v>1</v>
      </c>
    </row>
    <row r="133" spans="1:9" x14ac:dyDescent="0.25">
      <c r="A133" s="21">
        <v>132</v>
      </c>
      <c r="C133" s="21" t="s">
        <v>1650</v>
      </c>
      <c r="E133" s="21" t="s">
        <v>1560</v>
      </c>
      <c r="F133" s="19" t="str">
        <f t="shared" si="4"/>
        <v>MCP Construction|SystemCost</v>
      </c>
      <c r="G133" s="21" t="s">
        <v>1641</v>
      </c>
      <c r="H133" s="23" t="s">
        <v>65</v>
      </c>
      <c r="I133" s="21">
        <v>1</v>
      </c>
    </row>
    <row r="134" spans="1:9" x14ac:dyDescent="0.25">
      <c r="A134" s="21">
        <v>133</v>
      </c>
      <c r="C134" s="21" t="s">
        <v>1650</v>
      </c>
      <c r="E134" s="21" t="s">
        <v>1561</v>
      </c>
      <c r="F134" s="19" t="str">
        <f t="shared" si="4"/>
        <v>MCP Construction|SystemCost.Weight</v>
      </c>
      <c r="G134" s="21" t="s">
        <v>1642</v>
      </c>
      <c r="H134" s="23" t="s">
        <v>65</v>
      </c>
      <c r="I134" s="21">
        <v>1</v>
      </c>
    </row>
    <row r="135" spans="1:9" x14ac:dyDescent="0.25">
      <c r="A135" s="21">
        <v>134</v>
      </c>
      <c r="C135" s="21" t="s">
        <v>1650</v>
      </c>
      <c r="E135" s="21" t="s">
        <v>1562</v>
      </c>
      <c r="F135" s="19" t="str">
        <f t="shared" si="4"/>
        <v>MCP Construction|SystemCost.Weight.Calculated</v>
      </c>
      <c r="G135" s="21" t="s">
        <v>1643</v>
      </c>
      <c r="H135" s="23" t="s">
        <v>65</v>
      </c>
      <c r="I135" s="21">
        <v>1</v>
      </c>
    </row>
    <row r="136" spans="1:9" x14ac:dyDescent="0.25">
      <c r="A136" s="21">
        <v>135</v>
      </c>
      <c r="C136" s="21" t="s">
        <v>1650</v>
      </c>
      <c r="E136" s="21" t="s">
        <v>1564</v>
      </c>
      <c r="F136" s="19" t="str">
        <f t="shared" si="4"/>
        <v>MCP Construction|FinalDedicatedOCNISPerUnit</v>
      </c>
      <c r="G136" s="21" t="s">
        <v>1644</v>
      </c>
      <c r="H136" s="23" t="s">
        <v>65</v>
      </c>
      <c r="I136" s="21">
        <v>1</v>
      </c>
    </row>
    <row r="137" spans="1:9" x14ac:dyDescent="0.25">
      <c r="A137" s="21">
        <v>136</v>
      </c>
      <c r="C137" s="21" t="s">
        <v>1650</v>
      </c>
      <c r="E137" s="21" t="s">
        <v>1565</v>
      </c>
      <c r="F137" s="19" t="str">
        <f t="shared" si="4"/>
        <v>MCP Construction|FinalRegularOCNISPerUnit</v>
      </c>
      <c r="G137" s="21" t="s">
        <v>1645</v>
      </c>
      <c r="H137" s="23" t="s">
        <v>65</v>
      </c>
      <c r="I137" s="21">
        <v>1</v>
      </c>
    </row>
    <row r="138" spans="1:9" x14ac:dyDescent="0.25">
      <c r="A138" s="21">
        <v>137</v>
      </c>
      <c r="C138" s="21" t="s">
        <v>1650</v>
      </c>
      <c r="E138" s="21" t="s">
        <v>1566</v>
      </c>
      <c r="F138" s="19" t="str">
        <f t="shared" si="4"/>
        <v>MCP Construction|FinalTotalOCNISPerUnit</v>
      </c>
      <c r="G138" s="21" t="s">
        <v>1646</v>
      </c>
      <c r="H138" s="23" t="s">
        <v>65</v>
      </c>
      <c r="I138" s="21">
        <v>1</v>
      </c>
    </row>
    <row r="139" spans="1:9" x14ac:dyDescent="0.25">
      <c r="A139" s="21">
        <v>138</v>
      </c>
      <c r="C139" s="21" t="s">
        <v>1650</v>
      </c>
      <c r="E139" s="21" t="s">
        <v>1567</v>
      </c>
      <c r="F139" s="19" t="str">
        <f t="shared" si="4"/>
        <v>MCP Construction|FinalSystemCost</v>
      </c>
      <c r="G139" s="21" t="s">
        <v>1647</v>
      </c>
      <c r="H139" s="23" t="s">
        <v>65</v>
      </c>
      <c r="I139" s="21">
        <v>1</v>
      </c>
    </row>
    <row r="140" spans="1:9" x14ac:dyDescent="0.25">
      <c r="A140" s="21">
        <v>139</v>
      </c>
      <c r="C140" s="21" t="s">
        <v>1650</v>
      </c>
      <c r="E140" s="21" t="s">
        <v>1568</v>
      </c>
      <c r="F140" s="19" t="str">
        <f t="shared" si="4"/>
        <v>MCP Construction|FinalMCPOCNISPerUnit</v>
      </c>
      <c r="G140" s="21" t="s">
        <v>1648</v>
      </c>
      <c r="H140" s="23" t="s">
        <v>65</v>
      </c>
      <c r="I140" s="21">
        <v>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RCCompSelfServiceKPI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Álvaro Morilla, Daniel [JANBE Non-J&amp;J]</cp:lastModifiedBy>
  <dcterms:created xsi:type="dcterms:W3CDTF">2013-01-22T13:56:43Z</dcterms:created>
  <dcterms:modified xsi:type="dcterms:W3CDTF">2016-11-14T15:24:30Z</dcterms:modified>
</cp:coreProperties>
</file>