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1.KPIs\"/>
    </mc:Choice>
  </mc:AlternateContent>
  <xr:revisionPtr revIDLastSave="0" documentId="10_ncr:100000_{40368B81-A291-4004-9183-DA480B24B8DB}" xr6:coauthVersionLast="31" xr6:coauthVersionMax="31" xr10:uidLastSave="{00000000-0000-0000-0000-000000000000}"/>
  <bookViews>
    <workbookView xWindow="3705" yWindow="2865" windowWidth="10245" windowHeight="1170" tabRatio="695" activeTab="3" xr2:uid="{00000000-000D-0000-FFFF-FFFF00000000}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heet1" sheetId="9" r:id="rId6"/>
  </sheets>
  <definedNames>
    <definedName name="_xlnm._FilterDatabase" localSheetId="1" hidden="1">Aux.KPI!$A$1:$L$29</definedName>
    <definedName name="_xlnm._FilterDatabase" localSheetId="2" hidden="1">KPIs!$A$1:$O$190</definedName>
    <definedName name="_xlnm._FilterDatabase" localSheetId="0" hidden="1">Labels!$B$1:$L$88</definedName>
    <definedName name="_xlnm._FilterDatabase" localSheetId="4" hidden="1">SelfServiceDim!$A$1:$F$50</definedName>
    <definedName name="_xlnm._FilterDatabase" localSheetId="3" hidden="1">SelfServiceKPI!$A$1:$H$30</definedName>
  </definedNames>
  <calcPr calcId="179017"/>
</workbook>
</file>

<file path=xl/calcChain.xml><?xml version="1.0" encoding="utf-8"?>
<calcChain xmlns="http://schemas.openxmlformats.org/spreadsheetml/2006/main">
  <c r="F213" i="4" l="1"/>
  <c r="H213" i="4"/>
  <c r="E18" i="8" l="1"/>
  <c r="E16" i="8"/>
  <c r="E13" i="8"/>
  <c r="E11" i="8"/>
  <c r="E10" i="8"/>
  <c r="E6" i="8"/>
  <c r="E23" i="8"/>
  <c r="E27" i="8"/>
  <c r="E33" i="8"/>
  <c r="E28" i="8" l="1"/>
  <c r="E29" i="8"/>
  <c r="E32" i="8"/>
  <c r="E34" i="8"/>
  <c r="E31" i="8"/>
  <c r="E22" i="8"/>
  <c r="E25" i="8"/>
  <c r="H212" i="4" l="1"/>
  <c r="F212" i="4"/>
  <c r="H211" i="4"/>
  <c r="F211" i="4"/>
  <c r="H210" i="4"/>
  <c r="F210" i="4"/>
  <c r="H209" i="4"/>
  <c r="F209" i="4"/>
  <c r="H208" i="4"/>
  <c r="F208" i="4"/>
  <c r="H207" i="4"/>
  <c r="F207" i="4"/>
  <c r="H206" i="4" l="1"/>
  <c r="F206" i="4"/>
  <c r="H205" i="4"/>
  <c r="F205" i="4"/>
  <c r="E15" i="8" l="1"/>
  <c r="E9" i="8"/>
  <c r="E12" i="8"/>
  <c r="E40" i="8"/>
  <c r="E19" i="8" l="1"/>
  <c r="H201" i="4" l="1"/>
  <c r="H202" i="4"/>
  <c r="H203" i="4"/>
  <c r="H204" i="4"/>
  <c r="F201" i="4"/>
  <c r="F202" i="4"/>
  <c r="F203" i="4"/>
  <c r="F204" i="4"/>
  <c r="H200" i="4" l="1"/>
  <c r="F200" i="4"/>
  <c r="H199" i="4"/>
  <c r="F199" i="4"/>
  <c r="H198" i="4"/>
  <c r="F198" i="4"/>
  <c r="H197" i="4" l="1"/>
  <c r="F197" i="4"/>
  <c r="H196" i="4"/>
  <c r="F196" i="4"/>
  <c r="H195" i="4" l="1"/>
  <c r="F195" i="4"/>
  <c r="H194" i="4"/>
  <c r="F194" i="4"/>
  <c r="F193" i="4" l="1"/>
  <c r="H193" i="4"/>
  <c r="H192" i="4" l="1"/>
  <c r="F192" i="4"/>
  <c r="F22" i="4" l="1"/>
  <c r="H22" i="4"/>
  <c r="H35" i="4" l="1"/>
  <c r="F35" i="4"/>
  <c r="H34" i="4"/>
  <c r="F34" i="4"/>
  <c r="F36" i="4" l="1"/>
  <c r="H36" i="4"/>
  <c r="H55" i="4"/>
  <c r="F55" i="4"/>
  <c r="H33" i="4"/>
  <c r="F33" i="4"/>
  <c r="H32" i="4"/>
  <c r="F32" i="4"/>
  <c r="H21" i="4" l="1"/>
  <c r="H23" i="4"/>
  <c r="H24" i="4"/>
  <c r="F21" i="4" l="1"/>
  <c r="F23" i="4"/>
  <c r="F24" i="4"/>
  <c r="H20" i="4" l="1"/>
  <c r="F20" i="4"/>
  <c r="H19" i="4" l="1"/>
  <c r="F19" i="4"/>
  <c r="H18" i="4"/>
  <c r="F18" i="4"/>
  <c r="H17" i="4" l="1"/>
  <c r="H15" i="4"/>
  <c r="F17" i="4" l="1"/>
  <c r="H16" i="4" l="1"/>
  <c r="F16" i="4"/>
  <c r="F15" i="4"/>
  <c r="F88" i="6" l="1"/>
  <c r="E7" i="7"/>
  <c r="H87" i="4" l="1"/>
  <c r="F87" i="4"/>
  <c r="H86" i="4"/>
  <c r="F86" i="4"/>
  <c r="H90" i="4"/>
  <c r="H89" i="4"/>
  <c r="H99" i="4"/>
  <c r="H98" i="4"/>
  <c r="H107" i="4"/>
  <c r="H106" i="4"/>
  <c r="H119" i="4"/>
  <c r="H118" i="4"/>
  <c r="H96" i="4"/>
  <c r="H95" i="4"/>
  <c r="H190" i="4"/>
  <c r="H104" i="4"/>
  <c r="H116" i="4"/>
  <c r="H115" i="4"/>
  <c r="H84" i="4"/>
  <c r="H83" i="4"/>
  <c r="H81" i="4"/>
  <c r="H80" i="4"/>
  <c r="H122" i="4"/>
  <c r="H121" i="4"/>
  <c r="H93" i="4"/>
  <c r="H92" i="4"/>
  <c r="H102" i="4"/>
  <c r="H101" i="4"/>
  <c r="H113" i="4"/>
  <c r="H112" i="4"/>
  <c r="H78" i="4"/>
  <c r="H77" i="4"/>
  <c r="H75" i="4"/>
  <c r="H74" i="4"/>
  <c r="H72" i="4"/>
  <c r="H71" i="4"/>
  <c r="F71" i="4"/>
  <c r="F72" i="4"/>
  <c r="F74" i="4"/>
  <c r="F75" i="4"/>
  <c r="F76" i="4"/>
  <c r="F77" i="4"/>
  <c r="F78" i="4"/>
  <c r="F112" i="4"/>
  <c r="F113" i="4"/>
  <c r="F101" i="4"/>
  <c r="F102" i="4"/>
  <c r="F92" i="4"/>
  <c r="F93" i="4"/>
  <c r="F121" i="4"/>
  <c r="F122" i="4"/>
  <c r="F80" i="4"/>
  <c r="F81" i="4"/>
  <c r="F83" i="4"/>
  <c r="F84" i="4"/>
  <c r="F115" i="4"/>
  <c r="F116" i="4"/>
  <c r="F104" i="4"/>
  <c r="F190" i="4"/>
  <c r="F95" i="4"/>
  <c r="F96" i="4"/>
  <c r="F118" i="4"/>
  <c r="F119" i="4"/>
  <c r="F106" i="4"/>
  <c r="F107" i="4"/>
  <c r="F98" i="4"/>
  <c r="F99" i="4"/>
  <c r="F89" i="4"/>
  <c r="F90" i="4"/>
  <c r="H76" i="4"/>
  <c r="F91" i="4"/>
  <c r="H91" i="4"/>
  <c r="F82" i="4"/>
  <c r="H82" i="4"/>
  <c r="F94" i="4"/>
  <c r="H94" i="4"/>
  <c r="F97" i="4"/>
  <c r="H97" i="4"/>
  <c r="H187" i="4" l="1"/>
  <c r="F187" i="4"/>
  <c r="H184" i="4"/>
  <c r="F184" i="4"/>
  <c r="H181" i="4"/>
  <c r="F181" i="4"/>
  <c r="H183" i="4"/>
  <c r="F183" i="4"/>
  <c r="H185" i="4"/>
  <c r="F185" i="4"/>
  <c r="H186" i="4"/>
  <c r="F186" i="4"/>
  <c r="H182" i="4"/>
  <c r="F182" i="4"/>
  <c r="H180" i="4"/>
  <c r="F180" i="4"/>
  <c r="H179" i="4"/>
  <c r="F179" i="4"/>
  <c r="H29" i="1"/>
  <c r="F29" i="1"/>
  <c r="H28" i="1"/>
  <c r="F28" i="1"/>
  <c r="H27" i="1"/>
  <c r="F27" i="1"/>
  <c r="F178" i="4" l="1"/>
  <c r="H178" i="4"/>
  <c r="H39" i="4" l="1"/>
  <c r="F39" i="4"/>
  <c r="H38" i="4"/>
  <c r="F38" i="4"/>
  <c r="H37" i="4"/>
  <c r="F37" i="4"/>
  <c r="F26" i="1" l="1"/>
  <c r="H26" i="1"/>
  <c r="H25" i="1" l="1"/>
  <c r="H24" i="1"/>
  <c r="H23" i="1"/>
  <c r="F24" i="1"/>
  <c r="F25" i="1"/>
  <c r="F23" i="1"/>
  <c r="F31" i="4"/>
  <c r="H88" i="4" l="1"/>
  <c r="F88" i="4"/>
  <c r="F87" i="6" l="1"/>
  <c r="H59" i="4" l="1"/>
  <c r="H58" i="4"/>
  <c r="H60" i="4"/>
  <c r="F59" i="4"/>
  <c r="F58" i="4"/>
  <c r="F60" i="4"/>
  <c r="F86" i="6" l="1"/>
  <c r="H105" i="4"/>
  <c r="F105" i="4"/>
  <c r="H117" i="4"/>
  <c r="F117" i="4"/>
  <c r="H166" i="4"/>
  <c r="F166" i="4"/>
  <c r="H169" i="4"/>
  <c r="F169" i="4"/>
  <c r="H172" i="4"/>
  <c r="F172" i="4"/>
  <c r="H142" i="4"/>
  <c r="F142" i="4"/>
  <c r="H148" i="4"/>
  <c r="F148" i="4"/>
  <c r="H154" i="4"/>
  <c r="F154" i="4"/>
  <c r="H31" i="4"/>
  <c r="H124" i="4" l="1"/>
  <c r="F124" i="4"/>
  <c r="H174" i="4"/>
  <c r="F174" i="4"/>
  <c r="F167" i="4"/>
  <c r="H167" i="4"/>
  <c r="H163" i="4" l="1"/>
  <c r="F163" i="4"/>
  <c r="H136" i="4"/>
  <c r="F136" i="4"/>
  <c r="E30" i="8" l="1"/>
  <c r="E3" i="7"/>
  <c r="E4" i="7"/>
  <c r="E5" i="7"/>
  <c r="E6" i="7"/>
  <c r="H14" i="4" l="1"/>
  <c r="F14" i="4"/>
  <c r="H44" i="4" l="1"/>
  <c r="F44" i="4"/>
  <c r="H49" i="4"/>
  <c r="F49" i="4"/>
  <c r="H54" i="4"/>
  <c r="F54" i="4"/>
  <c r="H103" i="4"/>
  <c r="F103" i="4"/>
  <c r="H114" i="4"/>
  <c r="F114" i="4"/>
  <c r="H141" i="4"/>
  <c r="F141" i="4"/>
  <c r="H147" i="4"/>
  <c r="F147" i="4"/>
  <c r="H153" i="4"/>
  <c r="F153" i="4"/>
  <c r="H165" i="4"/>
  <c r="F165" i="4"/>
  <c r="H168" i="4"/>
  <c r="F168" i="4"/>
  <c r="H171" i="4"/>
  <c r="F171" i="4"/>
  <c r="F177" i="4" l="1"/>
  <c r="F127" i="4"/>
  <c r="F30" i="4"/>
  <c r="F85" i="4"/>
  <c r="H126" i="4"/>
  <c r="H29" i="4"/>
  <c r="H177" i="4"/>
  <c r="H127" i="4"/>
  <c r="H30" i="4"/>
  <c r="H85" i="4"/>
  <c r="H176" i="4" l="1"/>
  <c r="F85" i="6"/>
  <c r="F84" i="6"/>
  <c r="F83" i="6"/>
  <c r="F82" i="6"/>
  <c r="H128" i="4"/>
  <c r="H156" i="4"/>
  <c r="H189" i="4"/>
  <c r="F176" i="4"/>
  <c r="F126" i="4"/>
  <c r="F29" i="4"/>
  <c r="H175" i="4" l="1"/>
  <c r="H123" i="4"/>
  <c r="H125" i="4"/>
  <c r="H25" i="4"/>
  <c r="H70" i="4"/>
  <c r="H170" i="4"/>
  <c r="H164" i="4"/>
  <c r="H149" i="4"/>
  <c r="H143" i="4"/>
  <c r="H137" i="4"/>
  <c r="H110" i="4"/>
  <c r="H109" i="4"/>
  <c r="H108" i="4"/>
  <c r="H69" i="4"/>
  <c r="H26" i="4"/>
  <c r="H27" i="4"/>
  <c r="H50" i="4"/>
  <c r="H45" i="4"/>
  <c r="H40" i="4"/>
  <c r="H150" i="4"/>
  <c r="H144" i="4"/>
  <c r="H138" i="4"/>
  <c r="H65" i="4"/>
  <c r="H10" i="4"/>
  <c r="H11" i="4"/>
  <c r="H61" i="4"/>
  <c r="H64" i="4"/>
  <c r="H63" i="4"/>
  <c r="H62" i="4"/>
  <c r="H73" i="4"/>
  <c r="H130" i="4"/>
  <c r="H131" i="4"/>
  <c r="H157" i="4"/>
  <c r="H158" i="4"/>
  <c r="H12" i="4"/>
  <c r="H13" i="4"/>
  <c r="H129" i="4"/>
  <c r="H3" i="4"/>
  <c r="H2" i="4"/>
  <c r="H4" i="4"/>
  <c r="H5" i="4"/>
  <c r="H7" i="4"/>
  <c r="H6" i="4"/>
  <c r="H8" i="4"/>
  <c r="H9" i="4"/>
  <c r="H132" i="4"/>
  <c r="H159" i="4"/>
  <c r="H66" i="4"/>
  <c r="H111" i="4"/>
  <c r="H100" i="4"/>
  <c r="H56" i="4"/>
  <c r="H51" i="4"/>
  <c r="H46" i="4"/>
  <c r="H41" i="4"/>
  <c r="H57" i="4"/>
  <c r="H120" i="4"/>
  <c r="H188" i="4"/>
  <c r="H155" i="4"/>
  <c r="H68" i="4"/>
  <c r="H67" i="4"/>
  <c r="H160" i="4"/>
  <c r="H133" i="4"/>
  <c r="H52" i="4"/>
  <c r="H53" i="4"/>
  <c r="H47" i="4"/>
  <c r="H48" i="4"/>
  <c r="H42" i="4"/>
  <c r="H43" i="4"/>
  <c r="H151" i="4"/>
  <c r="H152" i="4"/>
  <c r="H145" i="4"/>
  <c r="H146" i="4"/>
  <c r="H139" i="4"/>
  <c r="H140" i="4"/>
  <c r="H161" i="4"/>
  <c r="H134" i="4"/>
  <c r="H79" i="4"/>
  <c r="H28" i="4"/>
  <c r="H135" i="4"/>
  <c r="H162" i="4"/>
  <c r="F189" i="4" l="1"/>
  <c r="F156" i="4"/>
  <c r="F128" i="4"/>
  <c r="F162" i="4" l="1"/>
  <c r="F135" i="4"/>
  <c r="F42" i="4" l="1"/>
  <c r="F81" i="6" l="1"/>
  <c r="F28" i="4"/>
  <c r="F80" i="6"/>
  <c r="F79" i="4"/>
  <c r="F79" i="6"/>
  <c r="F134" i="4"/>
  <c r="F78" i="6"/>
  <c r="F161" i="4"/>
  <c r="F77" i="6" l="1"/>
  <c r="F76" i="6"/>
  <c r="F75" i="6"/>
  <c r="F74" i="6"/>
  <c r="F73" i="6"/>
  <c r="F72" i="6"/>
  <c r="F71" i="6"/>
  <c r="F70" i="6"/>
  <c r="F69" i="6"/>
  <c r="F68" i="6"/>
  <c r="F67" i="6"/>
  <c r="F66" i="6"/>
  <c r="F140" i="4"/>
  <c r="F139" i="4"/>
  <c r="F146" i="4"/>
  <c r="F145" i="4"/>
  <c r="F152" i="4"/>
  <c r="F151" i="4"/>
  <c r="F43" i="4"/>
  <c r="F48" i="4"/>
  <c r="F47" i="4"/>
  <c r="F53" i="4"/>
  <c r="F52" i="4"/>
  <c r="F27" i="4" l="1"/>
  <c r="F21" i="6" l="1"/>
  <c r="F22" i="6"/>
  <c r="F23" i="6"/>
  <c r="F50" i="4"/>
  <c r="F45" i="4"/>
  <c r="F40" i="4"/>
  <c r="F133" i="4" l="1"/>
  <c r="F160" i="4"/>
  <c r="F64" i="6" l="1"/>
  <c r="F65" i="6"/>
  <c r="F57" i="6"/>
  <c r="F58" i="6"/>
  <c r="F59" i="6"/>
  <c r="F60" i="6"/>
  <c r="F67" i="4" l="1"/>
  <c r="F68" i="4"/>
  <c r="F63" i="6"/>
  <c r="F62" i="6"/>
  <c r="F61" i="6" l="1"/>
  <c r="F188" i="4"/>
  <c r="F155" i="4"/>
  <c r="F120" i="4"/>
  <c r="F57" i="4"/>
  <c r="F46" i="4"/>
  <c r="F41" i="4"/>
  <c r="F51" i="4"/>
  <c r="F56" i="6" l="1"/>
  <c r="F56" i="4"/>
  <c r="F55" i="6" l="1"/>
  <c r="F54" i="6"/>
  <c r="F53" i="6"/>
  <c r="F100" i="4"/>
  <c r="F111" i="4"/>
  <c r="F49" i="6" l="1"/>
  <c r="F48" i="6"/>
  <c r="F47" i="6"/>
  <c r="F46" i="6"/>
  <c r="F45" i="6"/>
  <c r="F44" i="6"/>
  <c r="F43" i="6"/>
  <c r="F42" i="6"/>
  <c r="F52" i="6" l="1"/>
  <c r="F51" i="6"/>
  <c r="F50" i="6"/>
  <c r="F66" i="4"/>
  <c r="F159" i="4"/>
  <c r="F132" i="4"/>
  <c r="F9" i="4"/>
  <c r="F7" i="4"/>
  <c r="F6" i="4"/>
  <c r="F8" i="4"/>
  <c r="F5" i="4"/>
  <c r="F4" i="4"/>
  <c r="F2" i="4"/>
  <c r="F3" i="4"/>
  <c r="F41" i="6" l="1"/>
  <c r="F40" i="6"/>
  <c r="F13" i="4" l="1"/>
  <c r="F11" i="4" l="1"/>
  <c r="F175" i="4"/>
  <c r="F125" i="4"/>
  <c r="F35" i="6" l="1"/>
  <c r="F36" i="6"/>
  <c r="F32" i="6" l="1"/>
  <c r="F31" i="6"/>
  <c r="F30" i="6"/>
  <c r="F61" i="4"/>
  <c r="F63" i="4"/>
  <c r="F62" i="4"/>
  <c r="H173" i="4" l="1"/>
  <c r="F12" i="4" l="1"/>
  <c r="F129" i="4"/>
  <c r="F18" i="6"/>
  <c r="F19" i="6"/>
  <c r="F20" i="6"/>
  <c r="F24" i="6"/>
  <c r="F25" i="6"/>
  <c r="F26" i="6"/>
  <c r="F27" i="6"/>
  <c r="F28" i="6"/>
  <c r="F29" i="6"/>
  <c r="F33" i="6"/>
  <c r="F34" i="6"/>
  <c r="F37" i="6"/>
  <c r="F38" i="6"/>
  <c r="F39" i="6"/>
  <c r="F173" i="4" l="1"/>
  <c r="F123" i="4"/>
  <c r="F25" i="4"/>
  <c r="F70" i="4"/>
  <c r="F170" i="4"/>
  <c r="F164" i="4"/>
  <c r="F149" i="4"/>
  <c r="F143" i="4"/>
  <c r="F137" i="4"/>
  <c r="F110" i="4"/>
  <c r="F109" i="4"/>
  <c r="F108" i="4"/>
  <c r="F69" i="4"/>
  <c r="F26" i="4"/>
  <c r="F150" i="4"/>
  <c r="F144" i="4"/>
  <c r="F138" i="4"/>
  <c r="F65" i="4"/>
  <c r="F10" i="4"/>
  <c r="F64" i="4"/>
  <c r="F73" i="4"/>
  <c r="F130" i="4"/>
  <c r="F131" i="4"/>
  <c r="F157" i="4"/>
  <c r="F158" i="4"/>
  <c r="F17" i="6" l="1"/>
  <c r="F16" i="6"/>
  <c r="F15" i="6"/>
  <c r="F6" i="6" l="1"/>
  <c r="F7" i="6"/>
  <c r="F8" i="6"/>
  <c r="F9" i="6"/>
  <c r="F10" i="6"/>
  <c r="F11" i="6"/>
  <c r="F12" i="6"/>
  <c r="F13" i="6"/>
  <c r="F14" i="6"/>
  <c r="F5" i="6" l="1"/>
  <c r="F4" i="6"/>
  <c r="F3" i="6" l="1"/>
  <c r="F2" i="6"/>
  <c r="E24" i="8" l="1"/>
  <c r="E26" i="8" l="1"/>
  <c r="E21" i="8" l="1"/>
  <c r="E20" i="8"/>
  <c r="E17" i="8"/>
  <c r="E2" i="7"/>
  <c r="H22" i="1" l="1"/>
  <c r="F22" i="1"/>
  <c r="F21" i="1" l="1"/>
  <c r="F20" i="1"/>
  <c r="F19" i="1"/>
  <c r="F18" i="1"/>
  <c r="H19" i="1"/>
  <c r="H20" i="1"/>
  <c r="H21" i="1"/>
  <c r="H18" i="1"/>
  <c r="E39" i="8" l="1"/>
  <c r="E38" i="8"/>
  <c r="E37" i="8"/>
  <c r="E14" i="8" l="1"/>
  <c r="E7" i="8"/>
  <c r="E4" i="8"/>
  <c r="E8" i="8"/>
  <c r="E2" i="8"/>
  <c r="E5" i="8"/>
  <c r="E3" i="8"/>
  <c r="E35" i="8"/>
  <c r="E36" i="8"/>
  <c r="H17" i="1" l="1"/>
  <c r="F17" i="1" l="1"/>
  <c r="H16" i="1" l="1"/>
  <c r="F16" i="1"/>
  <c r="H15" i="1" l="1"/>
  <c r="H14" i="1"/>
  <c r="F15" i="1" l="1"/>
  <c r="F14" i="1" l="1"/>
  <c r="H13" i="1" l="1"/>
  <c r="F13" i="1"/>
  <c r="F12" i="1" l="1"/>
  <c r="H12" i="1"/>
  <c r="H11" i="1" l="1"/>
  <c r="F11" i="1"/>
  <c r="H10" i="1" l="1"/>
  <c r="F10" i="1"/>
  <c r="H2" i="1"/>
  <c r="H3" i="1"/>
  <c r="H4" i="1"/>
  <c r="H5" i="1"/>
  <c r="H6" i="1"/>
  <c r="H8" i="1"/>
  <c r="H9" i="1"/>
  <c r="H7" i="1"/>
  <c r="F9" i="1" l="1"/>
  <c r="F8" i="1"/>
  <c r="F7" i="1" l="1"/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<sst xmlns="http://schemas.openxmlformats.org/spreadsheetml/2006/main" count="2157" uniqueCount="656">
  <si>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</si>
  <si>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</si>
  <si>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</si>
  <si>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</si>
  <si>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</si>
  <si>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</si>
  <si>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</si>
  <si>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</si>
  <si>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Var Description L5</t>
  </si>
  <si>
    <t>Destructions</t>
  </si>
  <si>
    <t>v</t>
  </si>
  <si>
    <t>Calendar</t>
  </si>
  <si>
    <t>Selected</t>
  </si>
  <si>
    <t>=Num(Only(Year)&amp;12)</t>
  </si>
  <si>
    <t>=Num(Only(Year)&amp;01)</t>
  </si>
  <si>
    <t>=Only(Year)</t>
  </si>
  <si>
    <t>=Rangemin(Max({1&lt;SOURCE_ID={15}&gt;} YearMonthNum),Only(YearMonthNum))</t>
  </si>
  <si>
    <t>Inv</t>
  </si>
  <si>
    <t>Aux</t>
  </si>
  <si>
    <t>Label</t>
  </si>
  <si>
    <t>SLOB</t>
  </si>
  <si>
    <t>YM</t>
  </si>
  <si>
    <t>Actual.Max</t>
  </si>
  <si>
    <t>Y</t>
  </si>
  <si>
    <t>Projected.Min</t>
  </si>
  <si>
    <t>Year.Ini</t>
  </si>
  <si>
    <t>Year.End</t>
  </si>
  <si>
    <t>Evolution</t>
  </si>
  <si>
    <t>Divider</t>
  </si>
  <si>
    <t>Expression</t>
  </si>
  <si>
    <t>/1000000</t>
  </si>
  <si>
    <t>End Var Value</t>
  </si>
  <si>
    <t>=min({1&lt;[SOURCE_ID]={18},[Pi.Projection name]={"$(v.App.Nav.Filters.Projection.Selected)"}&gt;} YearMonthNum)</t>
  </si>
  <si>
    <t>Trends</t>
  </si>
  <si>
    <t>='Year=,Month=,YearMonth=,Quarter=,YearMonthNum={"&gt;='&amp;date(addmonths(Makedate(only(Year),NUM(only(Month))),-6),'YYYYMM')&amp;'&lt;='&amp;date(addmonths(Makedate(only(Year),NUM(only(Month))),6),'YYYYMM')&amp;'"}'</t>
  </si>
  <si>
    <t>='Year=,Month=,YearMonth=,Quarter=,YearMonthNum={"&gt;='&amp;date(addmonths(Makedate(only(Year),NUM(only(Month))),-11),'YYYYMM')  &amp;'&lt;='&amp;Only(YearMonthNum)&amp;'"}'</t>
  </si>
  <si>
    <t>Quarter</t>
  </si>
  <si>
    <t>='Year=,Month=,YearMonth=,Quarter=,YearMonthNum={"&gt;='&amp;date(addmonths(Makedate(only(Year),NUM(only(Month))),-12),'YYYYMM')&amp;'&lt;='&amp;date(addmonths(Makedate(only(Year),NUM(only(Month))),-1),'YYYYMM')&amp;'"}'</t>
  </si>
  <si>
    <t>=date(addmonths(quarterend(Makedate(only(Year),NUM(only(Month)))),-3),'YYYYMM')</t>
  </si>
  <si>
    <t>Year</t>
  </si>
  <si>
    <t>=Only(YearMonthNum)</t>
  </si>
  <si>
    <t>='Year=,Month=,YearMonth=,Quarter=,YearMonthNum={"&gt;='&amp;v.Calendar.Inv.YM.Year.Ini&amp;'&lt;='&amp;v.Calendar.Inv.YM.Selected&amp;'"}'</t>
  </si>
  <si>
    <t>Dem</t>
  </si>
  <si>
    <t>E2E</t>
  </si>
  <si>
    <t>Var Comments 2</t>
  </si>
  <si>
    <t>Selected2</t>
  </si>
  <si>
    <t>='Year=,Month=,YearMonth=,Quarter=,YearMonthNum={"&lt;='&amp;date(addmonths(Makedate(only(Year),NUM(only(Month))),11),'YYYYMM')  &amp;'&gt;='&amp;Only(YearMonthNum)&amp;'"}'</t>
  </si>
  <si>
    <t>Selected3</t>
  </si>
  <si>
    <t>='Year=,Month=,YearMonth=,Quarter=,YearMonthNum={"&lt;='&amp;date(addmonths(Makedate(only(Year),NUM(only(Month))),11),'YYYYMM')  &amp;'&gt;'&amp;Only(YearMonthNum)&amp;'"}'</t>
  </si>
  <si>
    <t>Field</t>
  </si>
  <si>
    <t>RepCycle</t>
  </si>
  <si>
    <t>='MaxString({$&lt;Year={'&amp;max({$&lt;SOURCE_ID={1}&gt;}Year)&amp;'}&gt;}%HIDE_REP_CICLE)'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</si>
  <si>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</si>
  <si>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</si>
  <si>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</si>
  <si>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</si>
  <si>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</si>
  <si>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</si>
  <si>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</si>
  <si>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</si>
  <si>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</si>
  <si>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</si>
  <si>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</si>
  <si>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</si>
  <si>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[c.Region Hierarchy]</t>
  </si>
  <si>
    <t>Customer Region</t>
  </si>
  <si>
    <t>[c.Country Hierarchy]</t>
  </si>
  <si>
    <t>Customer Country</t>
  </si>
  <si>
    <t>[m.Global Material Type]</t>
  </si>
  <si>
    <t>[m.Global Strength]</t>
  </si>
  <si>
    <t>Date</t>
  </si>
  <si>
    <t>[Year]</t>
  </si>
  <si>
    <t>[YearMonth]</t>
  </si>
  <si>
    <t>YearMonth</t>
  </si>
  <si>
    <t>Minus1</t>
  </si>
  <si>
    <t>Current</t>
  </si>
  <si>
    <t>Plus1</t>
  </si>
  <si>
    <t>Plus2</t>
  </si>
  <si>
    <t>=num(Year(Today()))-1</t>
  </si>
  <si>
    <t>=num(Year(Today()))</t>
  </si>
  <si>
    <t>=num(Year(Today()))+1</t>
  </si>
  <si>
    <t>=num(Year(Today()))+2</t>
  </si>
  <si>
    <t>DividerK</t>
  </si>
  <si>
    <t>/1000</t>
  </si>
  <si>
    <t>Metrics/Figures</t>
  </si>
  <si>
    <t>[m.Therapeutic area]</t>
  </si>
  <si>
    <t>Therapeutic area</t>
  </si>
  <si>
    <t>Platform</t>
  </si>
  <si>
    <t>Site</t>
  </si>
  <si>
    <t>[p.Country]</t>
  </si>
  <si>
    <t>[p.Location]</t>
  </si>
  <si>
    <t>Country</t>
  </si>
  <si>
    <t>Location</t>
  </si>
  <si>
    <t>Global Material Type</t>
  </si>
  <si>
    <t>Others</t>
  </si>
  <si>
    <t>OTD</t>
  </si>
  <si>
    <t>QBR</t>
  </si>
  <si>
    <t>Supply</t>
  </si>
  <si>
    <t>NetRequir</t>
  </si>
  <si>
    <t>Value</t>
  </si>
  <si>
    <t>NetRequi</t>
  </si>
  <si>
    <t>SupFG</t>
  </si>
  <si>
    <t>SupBULK</t>
  </si>
  <si>
    <t>SupAPI</t>
  </si>
  <si>
    <t>ReqFG</t>
  </si>
  <si>
    <t>ReqBULK</t>
  </si>
  <si>
    <t>ReqAPI</t>
  </si>
  <si>
    <t>SchCapFG</t>
  </si>
  <si>
    <t>SchCapBULK</t>
  </si>
  <si>
    <t>SchCapAPI</t>
  </si>
  <si>
    <t>InvCoverFG</t>
  </si>
  <si>
    <t>InvCoverBULK</t>
  </si>
  <si>
    <t>InvCoverAPI</t>
  </si>
  <si>
    <t>EvFG</t>
  </si>
  <si>
    <t>YoY</t>
  </si>
  <si>
    <t>MoM</t>
  </si>
  <si>
    <t>Req</t>
  </si>
  <si>
    <t>Ev</t>
  </si>
  <si>
    <t>Sup</t>
  </si>
  <si>
    <t>'Events FG'</t>
  </si>
  <si>
    <t>DemYoY</t>
  </si>
  <si>
    <t>DemMoM</t>
  </si>
  <si>
    <t>ReqFGMoM</t>
  </si>
  <si>
    <t>ReqBULKMoM</t>
  </si>
  <si>
    <t>ReqAPIMoM</t>
  </si>
  <si>
    <t>ReqYoY</t>
  </si>
  <si>
    <t>ReqMoM</t>
  </si>
  <si>
    <t>EvValue</t>
  </si>
  <si>
    <t>'Events'</t>
  </si>
  <si>
    <t>InvMoM</t>
  </si>
  <si>
    <t>InvYoY</t>
  </si>
  <si>
    <t>SupMoM</t>
  </si>
  <si>
    <t>SupYoY</t>
  </si>
  <si>
    <t>Max</t>
  </si>
  <si>
    <t>PrevDem</t>
  </si>
  <si>
    <t>'Planned Cap. FG'</t>
  </si>
  <si>
    <t>'Planned Cap. BULK'</t>
  </si>
  <si>
    <t>'Planned Cap. API'</t>
  </si>
  <si>
    <t>'Sup. FG'</t>
  </si>
  <si>
    <t>'Sup. BULK'</t>
  </si>
  <si>
    <t>'Sup. API'</t>
  </si>
  <si>
    <t>DevSupReqFG</t>
  </si>
  <si>
    <t>DevSupReqBULK</t>
  </si>
  <si>
    <t>DevSupReqAPI</t>
  </si>
  <si>
    <t>DevSupReq</t>
  </si>
  <si>
    <t>'% Dev Sup-Req FG'</t>
  </si>
  <si>
    <t>'% Dev Sup-Req BULK'</t>
  </si>
  <si>
    <t>'% Dev Sup-Req API'</t>
  </si>
  <si>
    <t>'% Dev Sup-Req'</t>
  </si>
  <si>
    <t>Total.Value</t>
  </si>
  <si>
    <t>'Inventory %MoM'</t>
  </si>
  <si>
    <t>'Inventory %YoY'</t>
  </si>
  <si>
    <t>'Sup. %YoY'</t>
  </si>
  <si>
    <t>='sum({$&lt;PerType={0},[m.Global Material Type]={"FG"}&gt;}[DoS Inv Qty])'</t>
  </si>
  <si>
    <t>='sum({$&lt;PerType={0},[m.Global Material Type]={"BULK"}&gt;}[DoS Inv Qty])'</t>
  </si>
  <si>
    <t>='sum({$&lt;PerType={0},[m.Global Material Type]={"API"}&gt;}[DoS Inv Qty])'</t>
  </si>
  <si>
    <t>Min</t>
  </si>
  <si>
    <t>Capacity</t>
  </si>
  <si>
    <t>Capacity.Max</t>
  </si>
  <si>
    <t>Capacity.Min</t>
  </si>
  <si>
    <t>'%Usage'</t>
  </si>
  <si>
    <t>'%Usage Max'</t>
  </si>
  <si>
    <t>'%Usage Min'</t>
  </si>
  <si>
    <t>Cap</t>
  </si>
  <si>
    <t>BridReqEv</t>
  </si>
  <si>
    <t>BridReqDem</t>
  </si>
  <si>
    <t>BridReqInv</t>
  </si>
  <si>
    <t>BridReqUnass</t>
  </si>
  <si>
    <t>BridSupEv</t>
  </si>
  <si>
    <t>BridSupDem</t>
  </si>
  <si>
    <t>BridSupInv</t>
  </si>
  <si>
    <t>BridSupUnass</t>
  </si>
  <si>
    <t>Comments</t>
  </si>
  <si>
    <t>Req.Comments</t>
  </si>
  <si>
    <t>Sup.Comments</t>
  </si>
  <si>
    <t>Ev.Comments</t>
  </si>
  <si>
    <t>'Sup.Bridge event'</t>
  </si>
  <si>
    <t>'Sup.Bridge inventory'</t>
  </si>
  <si>
    <t>'Sup.Bridge unassigned'</t>
  </si>
  <si>
    <t>'Act Inv/Proj FG (DoS)'</t>
  </si>
  <si>
    <t>'Act Inv/Proj BULK (DoS)'</t>
  </si>
  <si>
    <t>'Act Inv/Proj API (DoS)'</t>
  </si>
  <si>
    <t>InvFG</t>
  </si>
  <si>
    <t>InvBULK</t>
  </si>
  <si>
    <t>InvAPI</t>
  </si>
  <si>
    <t>'Sup.Comments'</t>
  </si>
  <si>
    <t>'Ev.Comments'</t>
  </si>
  <si>
    <t>DemGlo</t>
  </si>
  <si>
    <t>DemFG</t>
  </si>
  <si>
    <t xml:space="preserve">Value </t>
  </si>
  <si>
    <t>DemBULK</t>
  </si>
  <si>
    <t>DemAPI</t>
  </si>
  <si>
    <t>DemRM</t>
  </si>
  <si>
    <t>InvRM</t>
  </si>
  <si>
    <t>SupRM</t>
  </si>
  <si>
    <t>ReqRM</t>
  </si>
  <si>
    <t>EvBULK</t>
  </si>
  <si>
    <t>EvAPI</t>
  </si>
  <si>
    <t>'Events BULK'</t>
  </si>
  <si>
    <t>'Events API'</t>
  </si>
  <si>
    <t>'Sup. RM'</t>
  </si>
  <si>
    <t>Max.Value.AGG.Brand</t>
  </si>
  <si>
    <t>Value.Home.Curr.QBR</t>
  </si>
  <si>
    <t>DemFGMoM</t>
  </si>
  <si>
    <t>DemBULKMoM</t>
  </si>
  <si>
    <t>DemAPIMoM</t>
  </si>
  <si>
    <t>QoQ</t>
  </si>
  <si>
    <t>DemFGQoQ</t>
  </si>
  <si>
    <t>DemFGYoY</t>
  </si>
  <si>
    <t>DemBULKQoQ</t>
  </si>
  <si>
    <t>DemBULKYoY</t>
  </si>
  <si>
    <t>DemAPIQoQ</t>
  </si>
  <si>
    <t>DemAPIYoY</t>
  </si>
  <si>
    <t>ReqFGQoQ</t>
  </si>
  <si>
    <t>ReqFGYoY</t>
  </si>
  <si>
    <t>ReqBULKQoQ</t>
  </si>
  <si>
    <t>ReqBULKYoY</t>
  </si>
  <si>
    <t>ReqAPIQoQ</t>
  </si>
  <si>
    <t>ReqAPIYoY</t>
  </si>
  <si>
    <t>'Inventory %'</t>
  </si>
  <si>
    <t>Supply%</t>
  </si>
  <si>
    <t>Requirements%</t>
  </si>
  <si>
    <t>Inventory%</t>
  </si>
  <si>
    <t>Demand%</t>
  </si>
  <si>
    <t>PlannedH</t>
  </si>
  <si>
    <t>ShiftPlanH</t>
  </si>
  <si>
    <t>TargetCap</t>
  </si>
  <si>
    <t>='max(aggr(sum( {$&lt;PerType={0},SOURCE_ID={52,55},Data_Version={"'&amp;v.App.Nav.QBR.Version.Selected&amp;'"}&gt;}[ValueQBR]),MatTypeSiteHier))'</t>
  </si>
  <si>
    <t>='sum({$&lt;PerType={0},SOURCE_ID={50},Data_Version={"'&amp;v.App.Nav.QBR.Version.Selected&amp;'"}&gt;}[Value])'</t>
  </si>
  <si>
    <t>='max(aggr((sum({$&lt;PerType={0},Data_Version={"'&amp;v.App.Nav.QBR.Version.Selected&amp;'"}&gt;} [Cap.Planned Production (Hours)] )/ sum( {$&lt;PerType={0},Data_Version={"'&amp;v.App.Nav.QBR.Version.Selected&amp;'"}&gt;} [Cap.Shift Plan (Hours)])),MatTypeSiteHier))'</t>
  </si>
  <si>
    <t>='max({$&lt;PerType={0},Data_Version={"'&amp;v.App.Nav.QBR.Version.Selected&amp;'"}&gt;}[Cap.PER_DEV])'</t>
  </si>
  <si>
    <t>='min({$&lt;PerType={0},Data_Version={"'&amp;v.App.Nav.QBR.Version.Selected&amp;'"}&gt;}[Cap.PER_DEV])'</t>
  </si>
  <si>
    <t>='sum({$&lt;PerType={0},SOURCE_ID={51},Data_Version={"'&amp;v.App.Nav.QBR.Version.Selected&amp;'"}&gt;}[Bridge event])'</t>
  </si>
  <si>
    <t>='sum({$&lt;PerType={0},SOURCE_ID={51},Data_Version={"'&amp;v.App.Nav.QBR.Version.Selected&amp;'"}&gt;}[Bridge in market demand])'</t>
  </si>
  <si>
    <t>='sum({$&lt;PerType={0},SOURCE_ID={51},Data_Version={"'&amp;v.App.Nav.QBR.Version.Selected&amp;'"}&gt;}[Bridge inventory])'</t>
  </si>
  <si>
    <t>='sum({$&lt;PerType={0},SOURCE_ID={51},Data_Version={"'&amp;v.App.Nav.QBR.Version.Selected&amp;'"}&gt;}[Bridge unassigned])'</t>
  </si>
  <si>
    <t>='sum({$&lt;PerType={0},SOURCE_ID={52,55},Data_Version={"'&amp;v.App.Nav.QBR.Version.Selected&amp;'"}&gt;}[Bridge event])'</t>
  </si>
  <si>
    <t>='sum({$&lt;PerType={0},SOURCE_ID={52,55},Data_Version={"'&amp;v.App.Nav.QBR.Version.Selected&amp;'"}&gt;}[Bridge in market demand])'</t>
  </si>
  <si>
    <t>='sum({$&lt;PerType={0},SOURCE_ID={52,55},Data_Version={"'&amp;v.App.Nav.QBR.Version.Selected&amp;'"}&gt;}[Bridge inventory])'</t>
  </si>
  <si>
    <t>='sum({$&lt;PerType={0},SOURCE_ID={52,55},Data_Version={"'&amp;v.App.Nav.QBR.Version.Selected&amp;'"}&gt;}[Bridge unassigned])'</t>
  </si>
  <si>
    <t>='maxstring({$&lt;PerType={0},SOURCE_ID={51},Data_Version={"'&amp;v.App.Nav.QBR.Version.Selected&amp;'"}&gt;}[Comments])'</t>
  </si>
  <si>
    <t>='maxstring({$&lt;PerType={0},SOURCE_ID={52,55},Data_Version={"'&amp;v.App.Nav.QBR.Version.Selected&amp;'"}&gt;}[Comments])'</t>
  </si>
  <si>
    <t>='maxstring({$&lt;PerType={0},Data_Version={"'&amp;v.App.Nav.QBR.Version.Selected&amp;'"}&gt;}[Ev.Description])'</t>
  </si>
  <si>
    <t>='sum({$&lt;PerType={0},SOURCE_ID={52,55},Data_Version={"'&amp;v.App.Nav.QBR.Version.Selected&amp;'"},[m.Global Material Type]={"RM"}&gt;}[ValueQBR])'</t>
  </si>
  <si>
    <t>='sum({$&lt;PerType={0},SOURCE_ID={52,55},Data_Version={"'&amp;v.App.Nav.QBR.Version.Selected&amp;'"},[m.Global Material Type]={"'&amp;v.App.Nav.QBR.Home&amp;'"}&gt;}[ValueQBR])'</t>
  </si>
  <si>
    <t>='sum({$&lt;PerType={0},Data_Version={"'&amp;v.App.Nav.QBR.Version.Selected&amp;'"}&gt;} [Cap.Planned Production (Hours)] )</t>
  </si>
  <si>
    <t>Value.Global</t>
  </si>
  <si>
    <t>Benchmark.Supply</t>
  </si>
  <si>
    <t>Benchmark.Requirements</t>
  </si>
  <si>
    <t>Benchmark.Inventory</t>
  </si>
  <si>
    <t>Benchmark.Demand</t>
  </si>
  <si>
    <t>Value.New</t>
  </si>
  <si>
    <t>v.KPI.QBR.Supply.Value</t>
  </si>
  <si>
    <t>v.KPI.QBR.Label.Supply</t>
  </si>
  <si>
    <t>v.KPI.QBR.Label.NetRequir</t>
  </si>
  <si>
    <t>v.KPI.QBR.NetRequi.Value</t>
  </si>
  <si>
    <t>v.KPI.QBR.Label.Dem</t>
  </si>
  <si>
    <t>v.KPI.QBR.Label.Inv</t>
  </si>
  <si>
    <t>v.KPI.QBR.Inv.Value</t>
  </si>
  <si>
    <t>v.KPI.QBR.Cap.Value</t>
  </si>
  <si>
    <t>v.KPI.QBR.Label.Capacity</t>
  </si>
  <si>
    <t>[Asset ID]</t>
  </si>
  <si>
    <t>Asset ID</t>
  </si>
  <si>
    <t>[YearQuarter]</t>
  </si>
  <si>
    <t>YearQuarter</t>
  </si>
  <si>
    <t>='ceil( 
 max( {$&lt;PerType={0},SOURCE_ID={52,55},Data_Version={"'&amp;v.App.Nav.QBR.Version.Selected&amp;'"}&gt;} total aggr(sum({$&lt;PerType={0},SOURCE_ID={52,55},Data_Version={"'&amp;v.App.Nav.QBR.Version.Selected&amp;'"}&gt;}[ValueQBR]),
  [m.E2E International Brand])))'</t>
  </si>
  <si>
    <t>Max.Value.AGG.Brand.Only</t>
  </si>
  <si>
    <t>ValueFBP</t>
  </si>
  <si>
    <t>Value.Prev.Data.Ver</t>
  </si>
  <si>
    <t>='sum( {$&lt;PerType={0},[m.Global Material Type]={"FG"},[Date]={"&lt;'&amp;v.App.Nav.QBR.Data.Version.Long&amp;'"}&gt;}[Stock Value @ Inventory (USD)]) + sum({$&lt;PerType={0},[m.Global Material Type]={"FG"},Data_Version={"'&amp;v.App.Nav.Filters.QBR.Projection.Selected&amp;'"}&gt;} Pi.Projection)'</t>
  </si>
  <si>
    <t>='sum( {$&lt;PerType={0},[m.Global Material Type]={"BULK"},[Date]={"&lt;'&amp;v.App.Nav.QBR.Data.Version.Long&amp;'"}&gt;}[Stock Value @ Inventory (USD)]) + sum({$&lt;PerType={0},[m.Global Material Type]={"BULK"},Data_Version={"'&amp;v.App.Nav.Filters.QBR.Projection.Selected&amp;'"}&gt;} Pi.Projection)'</t>
  </si>
  <si>
    <t>='sum( {$&lt;PerType={0},[m.Global Material Type]={"API"},[Date]={"&lt;'&amp;v.App.Nav.QBR.Data.Version.Long&amp;'"}&gt;}[Stock Value @ Inventory (USD)]) + sum({$&lt;PerType={0},[m.Global Material Type]={"API"},Data_Version={"'&amp;v.App.Nav.Filters.QBR.Projection.Selected&amp;'"}&gt;} Pi.Projection)'</t>
  </si>
  <si>
    <t>='sum( {$&lt;PerType={0},[m.Global Material Type]={"RM"},[Date]={"&lt;'&amp;v.App.Nav.QBR.Data.Version.Long&amp;'"}&gt;}[Stock Value @ Inventory (USD)]) + sum({$&lt;PerType={0},[m.Global Material Type]={"RM"},Data_Version={"'&amp;v.App.Nav.Filters.QBR.Projection.Selected&amp;'"}&gt;} Pi.Projection)'</t>
  </si>
  <si>
    <t>='sum( {$&lt;PerType={0},[m.Global Material Type]={"API"},[Date]={"&lt;'&amp;v.App.Nav.QBR.Last.Data.Version.Long&amp;'"}&gt;}[Stock Value @ Inventory (USD)]) + sum({$&lt;PerType={0},[m.Global Material Type]={"API"},Data_Version={"'&amp;v.App.Nav.QBR.Last.Data.Version&amp;'"}&gt;} Pi.Projection)'</t>
  </si>
  <si>
    <t>='sum( {$&lt;PerType={0},[m.Global Material Type]={"BULK"},[Date]={"&lt;'&amp;v.App.Nav.QBR.Last.Data.Version.Long&amp;'"}&gt;}[Stock Value @ Inventory (USD)]) + sum({$&lt;PerType={0},[m.Global Material Type]={"BULK"},Data_Version={"'&amp;v.App.Nav.QBR.Last.Data.Version&amp;'"}&gt;} Pi.Projection)'</t>
  </si>
  <si>
    <t>VarDemSupFG</t>
  </si>
  <si>
    <t>DevSupFGBULK</t>
  </si>
  <si>
    <t>DevSupFGAPI</t>
  </si>
  <si>
    <t>DevSupBULKAPI</t>
  </si>
  <si>
    <t>='(sum({$&lt;PerType={0},SOURCE_ID={52,55},[m.Global Material Type]={"FG"},Data_Version={"'&amp;v.App.Nav.QBR.Version.Selected&amp;'"}&gt;}[ValueQBR])-sum({$&lt;PerType={0},SOURCE_ID={52,55},[m.Global Material Type]={"BULK"},Data_Version={"'&amp;v.App.Nav.QBR.Version.Selected&amp;'"}&gt;}[ValueQBR]))/sum({$&lt;PerType={0},SOURCE_ID={52,55},[m.Global Material Type]={"BULK"},Data_Version={"'&amp;v.App.Nav.QBR.Version.Selected&amp;'"}&gt;}[ValueQBR])'</t>
  </si>
  <si>
    <t>='(sum({$&lt;PerType={0},SOURCE_ID={52,55},[m.Global Material Type]={"FG"},Data_Version={"'&amp;v.App.Nav.QBR.Version.Selected&amp;'"}&gt;}[ValueQBR])-sum({$&lt;PerType={0},SOURCE_ID={52,55},[m.Global Material Type]={"API"},Data_Version={"'&amp;v.App.Nav.QBR.Version.Selected&amp;'"}&gt;}[ValueQBR]))/sum({$&lt;PerType={0},SOURCE_ID={52,55},[m.Global Material Type]={"API"},Data_Version={"'&amp;v.App.Nav.QBR.Version.Selected&amp;'"}&gt;}[ValueQBR])'</t>
  </si>
  <si>
    <t>='(sum({$&lt;PerType={0},SOURCE_ID={52,55},[m.Global Material Type]={"BULK"},Data_Version={"'&amp;v.App.Nav.QBR.Version.Selected&amp;'"}&gt;}[ValueQBR])-sum({$&lt;PerType={0},SOURCE_ID={52,55},[m.Global Material Type]={"API"},Data_Version={"'&amp;v.App.Nav.QBR.Version.Selected&amp;'"}&gt;}[ValueQBR]))/sum({$&lt;PerType={0},SOURCE_ID={52,55},[m.Global Material Type]={"API"},Data_Version={"'&amp;v.App.Nav.QBR.Version.Selected&amp;'"}&gt;}[ValueQBR])'</t>
  </si>
  <si>
    <t>GapSupply</t>
  </si>
  <si>
    <t>'Gap Supply FG-BULK-API'</t>
  </si>
  <si>
    <t>='sum( {$&lt;PerType={0},[Date]={"&lt;'&amp;v.App.Nav.QBR.Last.Data.Version.Long&amp;'"},[m.Global Material Type]={"FG"}&gt;}[Stock Value @ Inventory (USD)]) + sum({$&lt;PerType={0},Data_Version={"'&amp;v.App.Nav.QBR.Last.Data.Version&amp;'"},[m.Global Material Type]={"FG"}&gt;} Pi.Projection)'</t>
  </si>
  <si>
    <t>sum({$&lt;PerType={0},[YearMonth]=,SOURCE_ID={52,55}&gt;} ValueFictReq )</t>
  </si>
  <si>
    <t>='sum({$&lt;PerType={0},SOURCE_ID={52,55},Data_Version={"'&amp;v.App.Nav.QBR.Version.Selected&amp;'"}&gt;}[ValueQBR])'</t>
  </si>
  <si>
    <t>='sum({$&lt;PerType={0},SOURCE_ID={52,55},Data_Version={"'&amp;v.App.Nav.QBR.Version.Selected&amp;'"}&gt;}[ValueFBP])'</t>
  </si>
  <si>
    <t>='sum({$&lt;PerType={0},SOURCE_ID={51},Data_Version={"'&amp;v.App.Nav.QBR.Version.Selected&amp;'"}&gt;}[ValueQBR]) + sum({$&lt;PerType={0},SOURCE_ID={52,55},Data_Version={"'&amp;v.App.Nav.QBR.Version.Selected&amp;'"}&gt;} ValueFictReq )'</t>
  </si>
  <si>
    <t>='sum({$&lt;PerType={0},SOURCE_ID={51},Data_Version={"'&amp;v.App.Nav.QBR.Version.Selected&amp;'"}&gt;}[ValueFBP])'</t>
  </si>
  <si>
    <t>='max(aggr(sum( {$&lt;PerType={0},SOURCE_ID={51},Data_Version={"'&amp;v.App.Nav.QBR.Version.Selected&amp;'"}&gt;}[ValueQBR]) + sum({$&lt;PerType={0},SOURCE_ID={52,55},Data_Version={"'&amp;v.App.Nav.QBR.Version.Selected&amp;'"}&gt;} ValueFictReq ),MatTypeSiteHier))'</t>
  </si>
  <si>
    <t>='sum({$&lt;PerType={0},SOURCE_ID={52,55},Data_Version={"'&amp;v.App.Nav.QBR.Version.Selected&amp;'"},[m.Global Material Type]={"FG"}&gt;}[ValueQBR])'</t>
  </si>
  <si>
    <t>='sum({$&lt;PerType={0},SOURCE_ID={52,55},Data_Version={"'&amp;v.App.Nav.QBR.Version.Selected&amp;'"},[m.Global Material Type]={"BULK"}&gt;}[ValueQBR])'</t>
  </si>
  <si>
    <t>='sum({$&lt;PerType={0},SOURCE_ID={52,55},Data_Version={"'&amp;v.App.Nav.QBR.Version.Selected&amp;'"},[m.Global Material Type]={"API"}&gt;}[ValueQBR])'</t>
  </si>
  <si>
    <t>='sum({$&lt;PerType={0},SOURCE_ID={50},[m.Global Material Type]={"FG"},Data_Version={"'&amp;v.App.Nav.QBR.Version.Selected&amp;'"}&gt;}[Value])'</t>
  </si>
  <si>
    <t>='((sum({$&lt;PerType={0},SOURCE_ID={51},Data_Version={"'&amp;v.App.Nav.QBR.Version.Selected&amp;'"},[m.Global Material Type]={"FG"}&gt;}[ValueQBR]) + sum({$&lt;PerType={0},SOURCE_ID={52,55},Data_Version={"'&amp;v.App.Nav.QBR.Version.Selected&amp;'"},[m.Global Material Type]={"FG"}&gt;} ValueFictReq ))
-
(sum({$&lt;PerType={1},SOURCE_ID={51},Data_Version={"'&amp;v.App.Nav.QBR.Version.Selected&amp;'"},[m.Global Material Type]={"FG"}&gt;}[ValueQBR]) + sum({$&lt;PerType={1},SOURCE_ID={52,55},Data_Version={"'&amp;v.App.Nav.QBR.Version.Selected&amp;'"},[m.Global Material Type]={"FG"}&gt;} ValueFictReq )))
/
(sum({$&lt;PerType={1},SOURCE_ID={51},Data_Version={"'&amp;v.App.Nav.QBR.Version.Selected&amp;'"},[m.Global Material Type]={"FG"}&gt;}[ValueQBR]) + sum({$&lt;PerType={1},SOURCE_ID={52,55},Data_Version={"'&amp;v.App.Nav.QBR.Version.Selected&amp;'"},[m.Global Material Type]={"FG"}&gt;} ValueFictReq ))
'</t>
  </si>
  <si>
    <t>='((sum({$&lt;PerType={0},SOURCE_ID={51},Data_Version={"'&amp;v.App.Nav.QBR.Version.Selected&amp;'"},[m.Global Material Type]={"BULK"}&gt;}[ValueQBR]) + sum({$&lt;PerType={0},SOURCE_ID={52,55},Data_Version={"'&amp;v.App.Nav.QBR.Version.Selected&amp;'"},[m.Global Material Type]={"BULK"}&gt;} ValueFictReq ))
-
(sum({$&lt;PerType={1},SOURCE_ID={51},Data_Version={"'&amp;v.App.Nav.QBR.Version.Selected&amp;'"},[m.Global Material Type]={"BULK"}&gt;}[ValueQBR]) + sum({$&lt;PerType={1},SOURCE_ID={52,55},Data_Version={"'&amp;v.App.Nav.QBR.Version.Selected&amp;'"},[m.Global Material Type]={"BULK"}&gt;} ValueFictReq )))
/
(sum({$&lt;PerType={1},SOURCE_ID={51},Data_Version={"'&amp;v.App.Nav.QBR.Version.Selected&amp;'"},[m.Global Material Type]={"BULK"}&gt;}[ValueQBR]) + sum({$&lt;PerType={1},SOURCE_ID={52,55},Data_Version={"'&amp;v.App.Nav.QBR.Version.Selected&amp;'"},[m.Global Material Type]={"BULK"}&gt;} ValueFictReq ))
'</t>
  </si>
  <si>
    <t>='((sum({$&lt;PerType={0},SOURCE_ID={51},Data_Version={"'&amp;v.App.Nav.QBR.Version.Selected&amp;'"},[m.Global Material Type]={"API"}&gt;}[ValueQBR]) + sum({$&lt;PerType={0},SOURCE_ID={52,55},Data_Version={"'&amp;v.App.Nav.QBR.Version.Selected&amp;'"},[m.Global Material Type]={"API"}&gt;} ValueFictReq ))
-
(sum({$&lt;PerType={1},SOURCE_ID={51},Data_Version={"'&amp;v.App.Nav.QBR.Version.Selected&amp;'"},[m.Global Material Type]={"API"}&gt;}[ValueQBR]) + sum({$&lt;PerType={1},SOURCE_ID={52,55},Data_Version={"'&amp;v.App.Nav.QBR.Version.Selected&amp;'"},[m.Global Material Type]={"API"}&gt;} ValueFictReq )))
/
(sum({$&lt;PerType={1},SOURCE_ID={51},Data_Version={"'&amp;v.App.Nav.QBR.Version.Selected&amp;'"},[m.Global Material Type]={"API"}&gt;}[ValueQBR]) + sum({$&lt;PerType={1},SOURCE_ID={52,55},Data_Version={"'&amp;v.App.Nav.QBR.Version.Selected&amp;'"},[m.Global Material Type]={"API"}&gt;} ValueFictReq ))
'</t>
  </si>
  <si>
    <t>='(sum({$&lt;PerType={0},SOURCE_ID={52,55},Data_Version={"'&amp;v.App.Nav.QBR.Version.Selected&amp;'"}&gt;}[ValueQBR]) - (sum({$&lt;PerType={0},SOURCE_ID={51},Data_Version={"'&amp;v.App.Nav.QBR.Version.Selected&amp;'"}&gt;}[ValueQBR]) + sum({$&lt;PerType={0},SOURCE_ID={52,55},Data_Version={"'&amp;v.App.Nav.QBR.Version.Selected&amp;'"}&gt;} ValueFictReq )))/(sum({$&lt;PerType={0},SOURCE_ID={51},Data_Version={"'&amp;v.App.Nav.QBR.Version.Selected&amp;'"}&gt;}[ValueQBR]) + sum({$&lt;PerType={0},SOURCE_ID={52,55},Data_Version={"'&amp;v.App.Nav.QBR.Version.Selected&amp;'"}&gt;} ValueFictReq ))'</t>
  </si>
  <si>
    <t>='(sum({$&lt;PerType={0},SOURCE_ID={52,55},[m.Global Material Type]={"FG"},Data_Version={"'&amp;v.App.Nav.QBR.Version.Selected&amp;'"}&gt;}[ValueQBR])-(sum({$&lt;PerType={0},SOURCE_ID={51},[m.Global Material Type]={"FG"}, Data_Version={"'&amp;v.App.Nav.QBR.Version.Selected&amp;'"}&gt;}[ValueQBR]) + sum({$&lt;PerType={0},SOURCE_ID={52,55}, Data_Version={"'&amp;v.App.Nav.QBR.Version.Selected&amp;'"}&gt;} ValueFictReq )))/(sum({$&lt;PerType={0},SOURCE_ID={51},[m.Global Material Type]={"FG"},Data_Version={"'&amp;v.App.Nav.QBR.Version.Selected&amp;'"}&gt;}[ValueQBR]) + sum({$&lt;PerType={0},SOURCE_ID={52,55}, Data_Version={"'&amp;v.App.Nav.QBR.Version.Selected&amp;'"}&gt;} ValueFictReq ))'</t>
  </si>
  <si>
    <t>='(sum({$&lt;PerType={0},SOURCE_ID={52,55},[m.Global Material Type]={"BULK"},Data_Version={"'&amp;v.App.Nav.QBR.Version.Selected&amp;'"}&gt;}[ValueQBR])-(sum({$&lt;PerType={0},SOURCE_ID={51},[m.Global Material Type]={"BULK"}, Data_Version={"'&amp;v.App.Nav.QBR.Version.Selected&amp;'"}&gt;}[ValueQBR]) + sum({$&lt;PerType={0},SOURCE_ID={52,55},[m.Global Material Type]={"BULK"}, Data_Version={"'&amp;v.App.Nav.QBR.Version.Selected&amp;'"}&gt;} ValueFictReq )))/(sum({$&lt;PerType={0},SOURCE_ID={51},[m.Global Material Type]={"BULK"}, Data_Version={"'&amp;v.App.Nav.QBR.Version.Selected&amp;'"}&gt;}[ValueQBR]) + sum({$&lt;PerType={0},SOURCE_ID={52,55},[m.Global Material Type]={"BULK"}, Data_Version={"'&amp;v.App.Nav.QBR.Version.Selected&amp;'"}&gt;} ValueFictReq ))'</t>
  </si>
  <si>
    <t>='(sum({$&lt;PerType={0},SOURCE_ID={52,55},[m.Global Material Type]={"API"},Data_Version={"'&amp;v.App.Nav.QBR.Version.Selected&amp;'"}&gt;}[ValueQBR])-(sum({$&lt;PerType={0},SOURCE_ID={51},[m.Global Material Type]={"API"}, Data_Version={"'&amp;v.App.Nav.QBR.Version.Selected&amp;'"}&gt;}[ValueQBR]) + sum({$&lt;PerType={0},SOURCE_ID={52,55},[m.Global Material Type]={"API"}, Data_Version={"'&amp;v.App.Nav.QBR.Version.Selected&amp;'"}&gt;} ValueFictReq )))/(sum({$&lt;PerType={0},SOURCE_ID={51},[m.Global Material Type]={"API"}, Data_Version={"'&amp;v.App.Nav.QBR.Version.Selected&amp;'"}&gt;}[ValueQBR]) + sum({$&lt;PerType={0},SOURCE_ID={52,55},[m.Global Material Type]={"API"}, Data_Version={"'&amp;v.App.Nav.QBR.Version.Selected&amp;'"}&gt;} ValueFictReq ))'</t>
  </si>
  <si>
    <t>='((sum({$&lt;PerType={0},SOURCE_ID={51},Data_Version={"'&amp;v.App.Nav.QBR.Version.Selected&amp;'"}&gt;}[ValueQBR]) + sum({$&lt;PerType={0},SOURCE_ID={52,55},Data_Version={"'&amp;v.App.Nav.QBR.Version.Selected&amp;'"}&gt;} ValueFictReq ))
-
(sum({$&lt;PerType={12},SOURCE_ID={51},Data_Version={"'&amp;v.App.Nav.QBR.Version.Selected&amp;'"}&gt;}[ValueQBR]) + sum({$&lt;PerType={12},SOURCE_ID={52,55},Data_Version={"'&amp;v.App.Nav.QBR.Version.Selected&amp;'"}&gt;} ValueFictReq ))
)/
(sum({$&lt;PerType={12},SOURCE_ID={51},Data_Version={"'&amp;v.App.Nav.QBR.Version.Selected&amp;'"}&gt;}[ValueQBR]) + sum({$&lt;PerType={12},SOURCE_ID={52,55},Data_Version={"'&amp;v.App.Nav.QBR.Version.Selected&amp;'"}&gt;} ValueFictReq ))'</t>
  </si>
  <si>
    <t>='(sum({$&lt;PerType={0},SOURCE_ID={52,55},Data_Version={"'&amp;v.App.Nav.QBR.Version.Selected&amp;'"}&gt;}[ValueQBR])
-
sum({$&lt;PerType={1},SOURCE_ID={52,55},Data_Version={"'&amp;v.App.Nav.QBR.Version.Selected&amp;'"}&gt;}[ValueQBR]))
/
sum({$&lt;PerType={1},SOURCE_ID={52,55},Data_Version={"'&amp;v.App.Nav.QBR.Version.Selected&amp;'"}&gt;}[ValueQBR])'</t>
  </si>
  <si>
    <t>='(sum({$&lt;PerType={0},SOURCE_ID={52,55},Data_Version={"'&amp;v.App.Nav.QBR.Version.Selected&amp;'"}&gt;}[ValueQBR])
-
sum({$&lt;PerType={12},SOURCE_ID={52,55},Data_Version={"'&amp;v.App.Nav.QBR.Version.Selected&amp;'"}&gt;}[ValueQBR]))
/
sum({$&lt;PerType={12},SOURCE_ID={52,55},Data_Version={"'&amp;v.App.Nav.QBR.Version.Selected&amp;'"}&gt;}[ValueQBR])'</t>
  </si>
  <si>
    <t>='sum({$&lt;PerType={0},SOURCE_ID={51},Data_Version={"'&amp;v.App.Nav.QBR.Version.Selected&amp;'"},[m.Global Material Type]={"RM"}&gt;}[ValueQBR]) + sum({$&lt;PerType={0},SOURCE_ID={52,55},Data_Version={"'&amp;v.App.Nav.QBR.Version.Selected&amp;'"},[m.Global Material Type]={"RM"}&gt;} ValueFictReq )'</t>
  </si>
  <si>
    <t>='sum({$&lt;PerType={0},SOURCE_ID={50},[m.Global Material Type]={"BULK"},Data_Version={"'&amp;v.App.Nav.QBR.Version.Selected&amp;'"}&gt;}[Value])'</t>
  </si>
  <si>
    <t>='sum({$&lt;PerType={0},SOURCE_ID={50},[m.Global Material Type]={"API"},Data_Version={"'&amp;v.App.Nav.QBR.Version.Selected&amp;'"}&gt;}[Value])'</t>
  </si>
  <si>
    <t>='sum({$&lt;PerType={0},SOURCE_ID={51},Data_Version={"'&amp;v.App.Nav.QBR.Version.Selected&amp;'"},[m.Global Material Type]={"'&amp;v.App.Nav.QBR.Home&amp;'"}&gt;}[ValueQBR]) + sum({$&lt;PerType={0},SOURCE_ID={52,55},Data_Version={"'&amp;v.App.Nav.QBR.Version.Selected&amp;'"},[m.Global Material Type]={"'&amp;v.App.Nav.QBR.Home&amp;'"}&gt;} ValueFictReq )'</t>
  </si>
  <si>
    <t>='((sum({$&lt;PerType={0},SOURCE_ID={51},Data_Version={"'&amp;v.App.Nav.QBR.Version.Selected&amp;'"},[m.Global Material Type]={"FG"}&gt;}[ValueQBR]) + sum({$&lt;PerType={0},SOURCE_ID={52,55},Data_Version={"'&amp;v.App.Nav.QBR.Version.Selected&amp;'"},[m.Global Material Type]={"FG"}&gt;} ValueFictReq ))
-
(sum({$&lt;PerType={3},SOURCE_ID={51},Data_Version={"'&amp;v.App.Nav.QBR.Version.Selected&amp;'"},[m.Global Material Type]={"FG"}&gt;}[ValueQBR]) + sum({$&lt;PerType={3},SOURCE_ID={52,55},Data_Version={"'&amp;v.App.Nav.QBR.Version.Selected&amp;'"},[m.Global Material Type]={"FG"}&gt;} ValueFictReq )))
/
(sum({$&lt;PerType={3},SOURCE_ID={51},Data_Version={"'&amp;v.App.Nav.QBR.Version.Selected&amp;'"},[m.Global Material Type]={"FG"}&gt;}[ValueQBR]) + sum({$&lt;PerType={3},SOURCE_ID={52,55},Data_Version={"'&amp;v.App.Nav.QBR.Version.Selected&amp;'"},[m.Global Material Type]={"FG"}&gt;} ValueFictReq ))
'</t>
  </si>
  <si>
    <t>='((sum({$&lt;PerType={0},SOURCE_ID={51},Data_Version={"'&amp;v.App.Nav.QBR.Version.Selected&amp;'"},[m.Global Material Type]={"FG"}&gt;}[ValueQBR]) + sum({$&lt;PerType={0},SOURCE_ID={52,55},Data_Version={"'&amp;v.App.Nav.QBR.Version.Selected&amp;'"},[m.Global Material Type]={"FG"}&gt;} ValueFictReq ))
-
(sum({$&lt;PerType={12},SOURCE_ID={51},Data_Version={"'&amp;v.App.Nav.QBR.Version.Selected&amp;'"},[m.Global Material Type]={"FG"}&gt;}[ValueQBR]) + sum({$&lt;PerType={12},SOURCE_ID={52,55},Data_Version={"'&amp;v.App.Nav.QBR.Version.Selected&amp;'"},[m.Global Material Type]={"FG"}&gt;} ValueFictReq )))
/
(sum({$&lt;PerType={12},SOURCE_ID={51},Data_Version={"'&amp;v.App.Nav.QBR.Version.Selected&amp;'"},[m.Global Material Type]={"FG"}&gt;}[ValueQBR]) + sum({$&lt;PerType={12},SOURCE_ID={52,55},Data_Version={"'&amp;v.App.Nav.QBR.Version.Selected&amp;'"},[m.Global Material Type]={"FG"}&gt;} ValueFictReq ))
'</t>
  </si>
  <si>
    <t>='((sum({$&lt;PerType={0},SOURCE_ID={51},Data_Version={"'&amp;v.App.Nav.QBR.Version.Selected&amp;'"},[m.Global Material Type]={"BULK"}&gt;}[ValueQBR]) + sum({$&lt;PerType={0},SOURCE_ID={52,55},Data_Version={"'&amp;v.App.Nav.QBR.Version.Selected&amp;'"},[m.Global Material Type]={"BULK"}&gt;} ValueFictReq ))
-
(sum({$&lt;PerType={3},SOURCE_ID={51},Data_Version={"'&amp;v.App.Nav.QBR.Version.Selected&amp;'"},[m.Global Material Type]={"BULK"}&gt;}[ValueQBR]) + sum({$&lt;PerType={3},SOURCE_ID={52,55},Data_Version={"'&amp;v.App.Nav.QBR.Version.Selected&amp;'"},[m.Global Material Type]={"BULK"}&gt;} ValueFictReq )))
/
(sum({$&lt;PerType={3},SOURCE_ID={51},Data_Version={"'&amp;v.App.Nav.QBR.Version.Selected&amp;'"},[m.Global Material Type]={"BULK"}&gt;}[ValueQBR]) + sum({$&lt;PerType={3},SOURCE_ID={52,55},Data_Version={"'&amp;v.App.Nav.QBR.Version.Selected&amp;'"},[m.Global Material Type]={"BULK"}&gt;} ValueFictReq ))
'</t>
  </si>
  <si>
    <t>='((sum({$&lt;PerType={0},SOURCE_ID={51},Data_Version={"'&amp;v.App.Nav.QBR.Version.Selected&amp;'"},[m.Global Material Type]={"BULK"}&gt;}[ValueQBR]) + sum({$&lt;PerType={0},SOURCE_ID={52,55},Data_Version={"'&amp;v.App.Nav.QBR.Version.Selected&amp;'"},[m.Global Material Type]={"BULK"}&gt;} ValueFictReq ))
-
(sum({$&lt;PerType={12},SOURCE_ID={51},Data_Version={"'&amp;v.App.Nav.QBR.Version.Selected&amp;'"},[m.Global Material Type]={"BULK"}&gt;}[ValueQBR]) + sum({$&lt;PerType={12},SOURCE_ID={52,55},Data_Version={"'&amp;v.App.Nav.QBR.Version.Selected&amp;'"},[m.Global Material Type]={"BULK"}&gt;} ValueFictReq )))
/
(sum({$&lt;PerType={12},SOURCE_ID={51},Data_Version={"'&amp;v.App.Nav.QBR.Version.Selected&amp;'"},[m.Global Material Type]={"BULK"}&gt;}[ValueQBR]) + sum({$&lt;PerType={12},SOURCE_ID={52,55},Data_Version={"'&amp;v.App.Nav.QBR.Version.Selected&amp;'"},[m.Global Material Type]={"BULK"}&gt;} ValueFictReq ))
'</t>
  </si>
  <si>
    <t>='((sum({$&lt;PerType={0},SOURCE_ID={51},Data_Version={"'&amp;v.App.Nav.QBR.Version.Selected&amp;'"},[m.Global Material Type]={"API"}&gt;}[ValueQBR]) + sum({$&lt;PerType={0},SOURCE_ID={52,55},Data_Version={"'&amp;v.App.Nav.QBR.Version.Selected&amp;'"},[m.Global Material Type]={"API"}&gt;} ValueFictReq ))
-
(sum({$&lt;PerType={3},SOURCE_ID={51},Data_Version={"'&amp;v.App.Nav.QBR.Version.Selected&amp;'"},[m.Global Material Type]={"API"}&gt;}[ValueQBR]) + sum({$&lt;PerType={3},SOURCE_ID={52,55},Data_Version={"'&amp;v.App.Nav.QBR.Version.Selected&amp;'"},[m.Global Material Type]={"API"}&gt;} ValueFictReq )))
/
(sum({$&lt;PerType={3},SOURCE_ID={51},Data_Version={"'&amp;v.App.Nav.QBR.Version.Selected&amp;'"},[m.Global Material Type]={"API"}&gt;}[ValueQBR]) + sum({$&lt;PerType={3},SOURCE_ID={52,55},Data_Version={"'&amp;v.App.Nav.QBR.Version.Selected&amp;'"},[m.Global Material Type]={"API"}&gt;} ValueFictReq ))
'</t>
  </si>
  <si>
    <t>='((sum({$&lt;PerType={0},SOURCE_ID={51},Data_Version={"'&amp;v.App.Nav.QBR.Version.Selected&amp;'"},[m.Global Material Type]={"API"}&gt;}[ValueQBR]) + sum({$&lt;PerType={0},SOURCE_ID={52,55},Data_Version={"'&amp;v.App.Nav.QBR.Version.Selected&amp;'"},[m.Global Material Type]={"API"}&gt;} ValueFictReq ))
-
(sum({$&lt;PerType={12},SOURCE_ID={51},Data_Version={"'&amp;v.App.Nav.QBR.Version.Selected&amp;'"},[m.Global Material Type]={"API"}&gt;}[ValueQBR]) + sum({$&lt;PerType={12},SOURCE_ID={52,55},Data_Version={"'&amp;v.App.Nav.QBR.Version.Selected&amp;'"},[m.Global Material Type]={"API"}&gt;} ValueFictReq )))
/
(sum({$&lt;PerType={12},SOURCE_ID={51},Data_Version={"'&amp;v.App.Nav.QBR.Version.Selected&amp;'"},[m.Global Material Type]={"API"}&gt;}[ValueQBR]) + sum({$&lt;PerType={12},SOURCE_ID={52,55},Data_Version={"'&amp;v.App.Nav.QBR.Version.Selected&amp;'"},[m.Global Material Type]={"API"}&gt;} ValueFictReq ))
'</t>
  </si>
  <si>
    <t>='((sum({$&lt;PerType={0},SOURCE_ID={51},Data_Version={"'&amp;v.App.Nav.QBR.Version.Selected&amp;'"}&gt;}[ValueQBR]) + sum({$&lt;PerType={0},SOURCE_ID={52,55},Data_Version={"'&amp;v.App.Nav.QBR.Version.Selected&amp;'"}&gt;} ValueFictReq ))
-
(sum({$&lt;PerType={3},SOURCE_ID={51},Data_Version={"'&amp;v.App.Nav.QBR.Version.Selected&amp;'"}&gt;}[ValueQBR]) + sum({$&lt;PerType={3},SOURCE_ID={52,55},Data_Version={"'&amp;v.App.Nav.QBR.Version.Selected&amp;'"}&gt;} ValueFictReq ))
)/
(sum({$&lt;PerType={3},SOURCE_ID={51},Data_Version={"'&amp;v.App.Nav.QBR.Version.Selected&amp;'"}&gt;}[ValueQBR]) + sum({$&lt;PerType={3},SOURCE_ID={52,55},Data_Version={"'&amp;v.App.Nav.QBR.Version.Selected&amp;'"}&gt;} ValueFictReq ))'</t>
  </si>
  <si>
    <t>='(sum( {$&lt;PerType={0},[Date]={"&lt;'&amp;v.App.Nav.QBR.Data.Version.Long&amp;'"}&gt;}[Stock Value @ Inventory (USD)]) + sum({$&lt;PerType={0},Data_Version={"'&amp;v.App.Nav.Filters.QBR.Projection.Selected&amp;'"}&gt;} Pi.Projection)
-
sum( {$&lt;PerType={3},[Date]={"&lt;'&amp;v.App.Nav.QBR.Data.Version.Long&amp;'"}&gt;}[Stock Value @ Inventory (USD)]) + sum({$&lt;PerType={0},Data_Version={"'&amp;v.App.Nav.Filters.QBR.Projection.Selected&amp;'"}&gt;} Pi.Projection))
/
sum( {$&lt;PerType={3},[Date]={"&lt;'&amp;v.App.Nav.QBR.Data.Version.Long&amp;'"}&gt;}[Stock Value @ Inventory (USD)]) + sum({$&lt;PerType={0},Data_Version={"'&amp;v.App.Nav.Filters.QBR.Projection.Selected&amp;'"}&gt;} Pi.Projection)'</t>
  </si>
  <si>
    <t>='ceil( 
 max( {$&lt;PerType={0},SOURCE_ID={51},Data_Version={"'&amp;v.App.Nav.QBR.Version.Selected&amp;'"}&gt;} total aggr(sum({$&lt;PerType={0},SOURCE_ID={51},Data_Version={"'&amp;v.App.Nav.QBR.Version.Selected&amp;'"}&gt;}[ValueQBR]) + sum({$&lt;PerType={0},SOURCE_ID={52,55},Data_Version={"'&amp;v.App.Nav.QBR.Version.Selected&amp;'"}&gt;} ValueFictReq ),
  [m.E2E International Brand])))'</t>
  </si>
  <si>
    <t>='sum({$&lt;PerType={0},SOURCE_ID={52,55}&gt;}[ValueQBR])'</t>
  </si>
  <si>
    <t>='sum({$&lt;PerType={0},SOURCE_ID={51},Data_Version={"'&amp;v.App.Nav.QBR.Last.Data.Version.Req&amp;'"},[m.Global Material Type]={"FG"}&gt;}[ValueQBR]) + sum({$&lt;PerType={0},SOURCE_ID={52,55},Data_Version={"'&amp;v.App.Nav.QBR.Last.Data.Version.Req&amp;'"},[m.Global Material Type]={"FG"}&gt;} ValueFictReq )'</t>
  </si>
  <si>
    <t>='sum({$&lt;PerType={0},SOURCE_ID={51},Data_Version={"'&amp;v.App.Nav.QBR.Last.Data.Version.Req&amp;'"},[m.Global Material Type]={"BULK"}&gt;}[ValueQBR]) + sum({$&lt;PerType={0},SOURCE_ID={52,55},Data_Version={"'&amp;v.App.Nav.QBR.Last.Data.Version.Req&amp;'"},[m.Global Material Type]={"BULK"}&gt;} ValueFictReq )'</t>
  </si>
  <si>
    <t>='sum({$&lt;PerType={0},SOURCE_ID={51},Data_Version={"'&amp;v.App.Nav.QBR.Last.Data.Version.Req&amp;'"},[m.Global Material Type]={"API"}&gt;}[ValueQBR]) + sum({$&lt;PerType={0},SOURCE_ID={52,55},Data_Version={"'&amp;v.App.Nav.QBR.Last.Data.Version.Req&amp;'"},[m.Global Material Type]={"API"}&gt;} ValueFictReq )'</t>
  </si>
  <si>
    <t>='sum({$&lt;PerType={0},SOURCE_ID={52,55},Data_Version={"'&amp;v.App.Nav.QBR.Last.Data.Version.Req&amp;'"},[m.Global Material Type]={"FG"}&gt;}[ValueQBR])'</t>
  </si>
  <si>
    <t>='sum({$&lt;PerType={0},SOURCE_ID={52,55},Data_Version={"'&amp;v.App.Nav.QBR.Last.Data.Version.Req&amp;'"},[m.Global Material Type]={"BULK"}&gt;}[ValueQBR])'</t>
  </si>
  <si>
    <t>='sum({$&lt;PerType={0},SOURCE_ID={52,55},Data_Version={"'&amp;v.App.Nav.QBR.Last.Data.Version.Req&amp;'"},[m.Global Material Type]={"API"}&gt;}[ValueQBR])'</t>
  </si>
  <si>
    <t>Units</t>
  </si>
  <si>
    <t>='sum( {$&lt;PerType={0},[Date]={"&lt;'&amp;v.App.Nav.QBR.Data.Version.Long&amp;'"}&gt;}[QUANTITY])'</t>
  </si>
  <si>
    <t>Total</t>
  </si>
  <si>
    <t>NRP31</t>
  </si>
  <si>
    <t>Tender</t>
  </si>
  <si>
    <t>[Tender Forecast]</t>
  </si>
  <si>
    <t>[NRP31 Demand]</t>
  </si>
  <si>
    <t>[Tender Forecast]+[NRP31 Demand]</t>
  </si>
  <si>
    <t>=$(=only(%HIDE_DEM_FIELD))</t>
  </si>
  <si>
    <t>ToUse</t>
  </si>
  <si>
    <t>='(
(sum( {$&lt;PerType={0},SOURCE_ID={3},[p.Plant]=,[p.Location]=,[p.Site]=,[m.Global Material Type]={"FG"},[Date]={"&lt;'&amp;v.App.Nav.QBR.Data.Version.Long&amp;'"}&gt;}[In-Market Sales (History)]) + sum( {$&lt;PerType={0},[p.Plant]=,[p.Location]=,[p.Site]=,[m.Global Material Type]={"FG"},Data_Version={"'&amp;v.App.Nav.QBR.Dem.Version&amp;'"}&gt;} $(v.Aux.Dem.Field.ToUse)))
-
(sum( {$&lt;PerType={1},SOURCE_ID={3},[p.Plant]=,[p.Location]=,[p.Site]=,[m.Global Material Type]={"FG"},[Date]={"&lt;'&amp;v.App.Nav.QBR.Data.Version.Long&amp;'"}&gt;}[In-Market Sales (History)]) + sum( {$&lt;PerType={1},[p.Plant]=,[p.Location]=,[p.Site]=,[m.Global Material Type]={"FG"},Data_Version={"'&amp;v.App.Nav.QBR.Dem.Version&amp;'"}&gt;} $(v.Aux.Dem.Field.ToUse)))
)
/
(sum( {$&lt;PerType={1},SOURCE_ID={3},[p.Plant]=,[p.Location]=,[p.Site]=,[m.Global Material Type]={"FG"},[Date]={"&lt;'&amp;v.App.Nav.QBR.Data.Version.Long&amp;'"}&gt;}[In-Market Sales (History)]) + sum( {$&lt;PerType={1},[p.Plant]=,[p.Location]=,[p.Site]=,[m.Global Material Type]={"FG"},Data_Version={"'&amp;v.App.Nav.QBR.Dem.Version&amp;'"}&gt;} $(v.Aux.Dem.Field.ToUse)))'</t>
  </si>
  <si>
    <t xml:space="preserve">='(
(sum( {$&lt;PerType={0},SOURCE_ID={3},[p.Plant]=,[p.Location]=,[p.Site]=,[m.Global Material Type]={"BULK"},[Date]={"&lt;'&amp;v.App.Nav.QBR.Data.Version.Long&amp;'"}&gt;}[In-Market Sales (History)]) + sum( {$&lt;PerType={0},[p.Plant]=,[p.Location]=,[p.Site]=,[m.Global Material Type]={"BULK"},Data_Version={"'&amp;v.App.Nav.QBR.Dem.Version&amp;'"}&gt;} $(v.Aux.Dem.Field.ToUse)))
-
(sum( {$&lt;PerType={1},SOURCE_ID={3},[p.Plant]=,[p.Location]=,[p.Site]=,[m.Global Material Type]={"BULK"},[Date]={"&lt;'&amp;v.App.Nav.QBR.Data.Version.Long&amp;'"}&gt;}[In-Market Sales (History)]) + sum( {$&lt;PerType={1},[p.Plant]=,[p.Location]=,[p.Site]=,[m.Global Material Type]={"BULK"},Data_Version={"'&amp;v.App.Nav.QBR.Dem.Version&amp;'"}&gt;} $(v.Aux.Dem.Field.ToUse)))
)
/
(sum( {$&lt;PerType={1},SOURCE_ID={3},[p.Plant]=,[p.Location]=,[p.Site]=,[m.Global Material Type]={"BULK"},[Date]={"&lt;'&amp;v.App.Nav.QBR.Data.Version.Long&amp;'"}&gt;}[In-Market Sales (History)]) + sum( {$&lt;PerType={1},[p.Plant]=,[p.Location]=,[p.Site]=,[m.Global Material Type]={"BULK"},Data_Version={"'&amp;v.App.Nav.QBR.Dem.Version&amp;'"}&gt;} $(v.Aux.Dem.Field.ToUse)))'
</t>
  </si>
  <si>
    <t xml:space="preserve">='(
(sum( {$&lt;PerType={0},SOURCE_ID={3},[p.Plant]=,[p.Location]=,[p.Site]=,[m.Global Material Type]={"API"},[Date]={"&lt;'&amp;v.App.Nav.QBR.Data.Version.Long&amp;'"}&gt;}[In-Market Sales (History)]) + sum( {$&lt;PerType={0},[p.Plant]=,[p.Location]=,[p.Site]=,[m.Global Material Type]={"API"},Data_Version={"'&amp;v.App.Nav.QBR.Dem.Version&amp;'"}&gt;} $(v.Aux.Dem.Field.ToUse)))
-
(sum( {$&lt;PerType={1},SOURCE_ID={3},[p.Plant]=,[p.Location]=,[p.Site]=,[m.Global Material Type]={"API"},[Date]={"&lt;'&amp;v.App.Nav.QBR.Data.Version.Long&amp;'"}&gt;}[In-Market Sales (History)]) + sum( {$&lt;PerType={1},[p.Plant]=,[p.Location]=,[p.Site]=,[m.Global Material Type]={"API"},Data_Version={"'&amp;v.App.Nav.QBR.Dem.Version&amp;'"}&gt;} $(v.Aux.Dem.Field.ToUse)))
)
/
(sum( {$&lt;PerType={1},SOURCE_ID={3},[p.Plant]=,[p.Location]=,[p.Site]=,[m.Global Material Type]={"API"},[Date]={"&lt;'&amp;v.App.Nav.QBR.Data.Version.Long&amp;'"}&gt;}[In-Market Sales (History)]) + sum( {$&lt;PerType={1},[p.Plant]=,[p.Location]=,[p.Site]=,[m.Global Material Type]={"API"},Data_Version={"'&amp;v.App.Nav.QBR.Dem.Version&amp;'"}&gt;} $(v.Aux.Dem.Field.ToUse)))'
</t>
  </si>
  <si>
    <t>='sum( {$&lt;PerType={12},SOURCE_ID={3},[p.Plant]=,[p.Location]=,[p.Site]=,[Date]={"&lt;'&amp;v.App.Nav.QBR.Data.Version.Long&amp;'"}&gt;}[In-Market Sales (History)]) + sum( {$&lt;PerType={12},[p.Plant]=,[p.Location]=,[p.Site]=,Data_Version={"'&amp;v.App.Nav.QBR.Dem.Version&amp;'"}&gt;} $(v.Aux.Dem.Field.ToUse))'</t>
  </si>
  <si>
    <t xml:space="preserve">='sum( {$&lt;PerType={0},SOURCE_ID={3},[p.Plant]=,[p.Location]=,[p.Site]=&gt;}[In-Market Sales (History)]) + sum( {$&lt;PerType={0},[p.Plant]=,[p.Location]=,[p.Site]=&gt;} $(v.Aux.Dem.Field.ToUse))'
</t>
  </si>
  <si>
    <t>='sum( {$&lt;PerType={0},SOURCE_ID={3},[p.Plant]=,[p.Location]=,[p.Site]=,[m.Global Material Type]={"FG"},[Date]={"&lt;'&amp;v.App.Nav.QBR.Data.Version.Long&amp;'"}&gt;}[In-Market Sales (History)]) + sum( {$&lt;PerType={0},[p.Plant]=,[p.Location]=,[p.Site]=,[m.Global Material Type]={"FG"},Data_Version={"'&amp;v.App.Nav.QBR.Dem.Version&amp;'"}&gt;} $(v.Aux.Dem.Field.ToUse))'</t>
  </si>
  <si>
    <t>='sum( {$&lt;PerType={0},SOURCE_ID={3},[p.Plant]=,[p.Location]=,[p.Site]=,[m.Global Material Type]={"BULK"},[Date]={"&lt;'&amp;v.App.Nav.QBR.Data.Version.Long&amp;'"}&gt;}[In-Market Sales (History)]) + sum( {$&lt;PerType={0},[p.Plant]=,[p.Location]=,[p.Site]=,[m.Global Material Type]={"BULK"},Data_Version={"'&amp;v.App.Nav.QBR.Dem.Version&amp;'"}&gt;} $(v.Aux.Dem.Field.ToUse))'</t>
  </si>
  <si>
    <t>='sum( {$&lt;PerType={0},SOURCE_ID={3},[p.Plant]=,[p.Location]=,[p.Site]=,[m.Global Material Type]={"API"},[Date]={"&lt;'&amp;v.App.Nav.QBR.Data.Version.Long&amp;'"}&gt;}[In-Market Sales (History)]) + sum( {$&lt;PerType={0},[p.Plant]=,[p.Location]=,[p.Site]=,[m.Global Material Type]={"API"},Data_Version={"'&amp;v.App.Nav.QBR.Dem.Version&amp;'"}&gt;} $(v.Aux.Dem.Field.ToUse))'</t>
  </si>
  <si>
    <t>='sum( {$&lt;PerType={0},SOURCE_ID={3},[p.Plant]=,[p.Location]=,[p.Site]=,[m.Global Material Type]={"RM"},[Date]={"&lt;'&amp;v.App.Nav.QBR.Data.Version.Long&amp;'"}&gt;}[In-Market Sales (History)]) + sum( {$&lt;PerType={0},[p.Plant]=,[p.Location]=,[p.Site]=,[m.Global Material Type]={"RM"},Data_Version={"'&amp;v.App.Nav.QBR.Dem.Version&amp;'"}&gt;} $(v.Aux.Dem.Field.ToUse))'</t>
  </si>
  <si>
    <t xml:space="preserve">='(
(sum( {$&lt;PerType={0},SOURCE_ID={3},[p.Plant]=,[p.Location]=,[p.Site]=,[m.Global Material Type]={"FG"},[Date]={"&lt;'&amp;v.App.Nav.QBR.Data.Version.Long&amp;'"}&gt;}[In-Market Sales (History)]) + sum( {$&lt;PerType={0},[p.Plant]=,[p.Location]=,[p.Site]=,[m.Global Material Type]={"FG"},Data_Version={"'&amp;v.App.Nav.QBR.Dem.Version&amp;'"}&gt;} $(v.Aux.Dem.Field.ToUse)))
-
(sum( {$&lt;PerType={3},SOURCE_ID={3},[p.Plant]=,[p.Location]=,[p.Site]=,[m.Global Material Type]={"FG"},[Date]={"&lt;'&amp;v.App.Nav.QBR.Data.Version.Long&amp;'"}&gt;}[In-Market Sales (History)]) + sum( {$&lt;PerType={3},[p.Plant]=,[p.Location]=,[p.Site]=,[m.Global Material Type]={"FG"},Data_Version={"'&amp;v.App.Nav.QBR.Dem.Version&amp;'"}&gt;} $(v.Aux.Dem.Field.ToUse)))
)
/
(sum( {$&lt;PerType={3},SOURCE_ID={3},[p.Plant]=,[p.Location]=,[p.Site]=,[m.Global Material Type]={"FG"},[Date]={"&lt;'&amp;v.App.Nav.QBR.Data.Version.Long&amp;'"}&gt;}[In-Market Sales (History)]) + sum( {$&lt;PerType={3},[p.Plant]=,[p.Location]=,[p.Site]=,[m.Global Material Type]={"FG"},Data_Version={"'&amp;v.App.Nav.QBR.Dem.Version&amp;'"}&gt;} $(v.Aux.Dem.Field.ToUse)))'
</t>
  </si>
  <si>
    <t xml:space="preserve">='(
(sum( {$&lt;PerType={0},SOURCE_ID={3},[p.Plant]=,[p.Location]=,[p.Site]=,[m.Global Material Type]={"FG"},[Date]={"&lt;'&amp;v.App.Nav.QBR.Data.Version.Long&amp;'"}&gt;}[In-Market Sales (History)]) + sum( {$&lt;PerType={0},[p.Plant]=,[p.Location]=,[p.Site]=,[m.Global Material Type]={"FG"},Data_Version={"'&amp;v.App.Nav.QBR.Dem.Version&amp;'"}&gt;} $(v.Aux.Dem.Field.ToUse)))
-
(sum( {$&lt;PerType={12},SOURCE_ID={3},[p.Plant]=,[p.Location]=,[p.Site]=,[m.Global Material Type]={"FG"},[Date]={"&lt;'&amp;v.App.Nav.QBR.Data.Version.Long&amp;'"}&gt;}[In-Market Sales (History)]) + sum( {$&lt;PerType={12},[p.Plant]=,[p.Location]=,[p.Site]=,[m.Global Material Type]={"FG"},Data_Version={"'&amp;v.App.Nav.QBR.Dem.Version&amp;'"}&gt;} $(v.Aux.Dem.Field.ToUse)))
)
/
(sum( {$&lt;PerType={12},SOURCE_ID={3},[p.Plant]=,[p.Location]=,[p.Site]=,[m.Global Material Type]={"FG"},[Date]={"&lt;'&amp;v.App.Nav.QBR.Data.Version.Long&amp;'"}&gt;}[In-Market Sales (History)]) + sum( {$&lt;PerType={12},[p.Plant]=,[p.Location]=,[p.Site]=,[m.Global Material Type]={"FG"},Data_Version={"'&amp;v.App.Nav.QBR.Dem.Version&amp;'"}&gt;} $(v.Aux.Dem.Field.ToUse)))'
</t>
  </si>
  <si>
    <t xml:space="preserve">='(
(sum( {$&lt;PerType={0},SOURCE_ID={3},[p.Plant]=,[p.Location]=,[p.Site]=,[m.Global Material Type]={"BULK"},[Date]={"&lt;'&amp;v.App.Nav.QBR.Data.Version.Long&amp;'"}&gt;}[In-Market Sales (History)]) + sum( {$&lt;PerType={0},[p.Plant]=,[p.Location]=,[p.Site]=,[m.Global Material Type]={"BULK"},Data_Version={"'&amp;v.App.Nav.QBR.Dem.Version&amp;'"}&gt;} $(v.Aux.Dem.Field.ToUse)))
-
(sum( {$&lt;PerType={3},SOURCE_ID={3},[p.Plant]=,[p.Location]=,[p.Site]=,[m.Global Material Type]={"BULK"},[Date]={"&lt;'&amp;v.App.Nav.QBR.Data.Version.Long&amp;'"}&gt;}[In-Market Sales (History)]) + sum( {$&lt;PerType={3},[p.Plant]=,[p.Location]=,[p.Site]=,[m.Global Material Type]={"BULK"},Data_Version={"'&amp;v.App.Nav.QBR.Dem.Version&amp;'"}&gt;} $(v.Aux.Dem.Field.ToUse)))
)
/
(sum( {$&lt;PerType={3},SOURCE_ID={3},[p.Plant]=,[p.Location]=,[p.Site]=,[m.Global Material Type]={"BULK"},[Date]={"&lt;'&amp;v.App.Nav.QBR.Data.Version.Long&amp;'"}&gt;}[In-Market Sales (History)]) + sum( {$&lt;PerType={3},[p.Plant]=,[p.Location]=,[p.Site]=,[m.Global Material Type]={"BULK"},Data_Version={"'&amp;v.App.Nav.QBR.Dem.Version&amp;'"}&gt;} $(v.Aux.Dem.Field.ToUse)))'
</t>
  </si>
  <si>
    <t xml:space="preserve">='(
(sum( {$&lt;PerType={0},SOURCE_ID={3},[p.Plant]=,[p.Location]=,[p.Site]=,[m.Global Material Type]={"BULK"},[Date]={"&lt;'&amp;v.App.Nav.QBR.Data.Version.Long&amp;'"}&gt;}[In-Market Sales (History)]) + sum( {$&lt;PerType={0},[p.Plant]=,[p.Location]=,[p.Site]=,[m.Global Material Type]={"BULK"},Data_Version={"'&amp;v.App.Nav.QBR.Dem.Version&amp;'"}&gt;} $(v.Aux.Dem.Field.ToUse)))
-
(sum( {$&lt;PerType={12},SOURCE_ID={3},[p.Plant]=,[p.Location]=,[p.Site]=,[m.Global Material Type]={"BULK"},[Date]={"&lt;'&amp;v.App.Nav.QBR.Data.Version.Long&amp;'"}&gt;}[In-Market Sales (History)]) + sum( {$&lt;PerType={12},[p.Plant]=,[p.Location]=,[p.Site]=,[m.Global Material Type]={"BULK"},Data_Version={"'&amp;v.App.Nav.QBR.Dem.Version&amp;'"}&gt;} $(v.Aux.Dem.Field.ToUse)))
)
/
(sum( {$&lt;PerType={12},SOURCE_ID={3},[p.Plant]=,[p.Location]=,[p.Site]=,[m.Global Material Type]={"BULK"},[Date]={"&lt;'&amp;v.App.Nav.QBR.Data.Version.Long&amp;'"}&gt;}[In-Market Sales (History)]) + sum( {$&lt;PerType={12},[p.Plant]=,[p.Location]=,[p.Site]=,[m.Global Material Type]={"BULK"},Data_Version={"'&amp;v.App.Nav.QBR.Dem.Version&amp;'"}&gt;} $(v.Aux.Dem.Field.ToUse)))'
</t>
  </si>
  <si>
    <t xml:space="preserve">='(
(sum( {$&lt;PerType={0},SOURCE_ID={3},[p.Plant]=,[p.Location]=,[p.Site]=,[m.Global Material Type]={"API"},[Date]={"&lt;'&amp;v.App.Nav.QBR.Data.Version.Long&amp;'"}&gt;}[In-Market Sales (History)]) + sum( {$&lt;PerType={0},[p.Plant]=,[p.Location]=,[p.Site]=,[m.Global Material Type]={"API"},Data_Version={"'&amp;v.App.Nav.QBR.Dem.Version&amp;'"}&gt;} $(v.Aux.Dem.Field.ToUse)))
-
(sum( {$&lt;PerType={3},SOURCE_ID={3},[p.Plant]=,[p.Location]=,[p.Site]=,[m.Global Material Type]={"API"},[Date]={"&lt;'&amp;v.App.Nav.QBR.Data.Version.Long&amp;'"}&gt;}[In-Market Sales (History)]) + sum( {$&lt;PerType={3},[p.Plant]=,[p.Location]=,[p.Site]=,[m.Global Material Type]={"API"},Data_Version={"'&amp;v.App.Nav.QBR.Dem.Version&amp;'"}&gt;} $(v.Aux.Dem.Field.ToUse)))
)
/
(sum( {$&lt;PerType={3},SOURCE_ID={3},[p.Plant]=,[p.Location]=,[p.Site]=,[m.Global Material Type]={"API"},[Date]={"&lt;'&amp;v.App.Nav.QBR.Data.Version.Long&amp;'"}&gt;}[In-Market Sales (History)]) + sum( {$&lt;PerType={3},[p.Plant]=,[p.Location]=,[p.Site]=,[m.Global Material Type]={"API"},Data_Version={"'&amp;v.App.Nav.QBR.Dem.Version&amp;'"}&gt;} $(v.Aux.Dem.Field.ToUse)))'
</t>
  </si>
  <si>
    <t xml:space="preserve">='(
(sum( {$&lt;PerType={0},SOURCE_ID={3},[p.Plant]=,[p.Location]=,[p.Site]=,[m.Global Material Type]={"API"},[Date]={"&lt;'&amp;v.App.Nav.QBR.Data.Version.Long&amp;'"}&gt;}[In-Market Sales (History)]) + sum( {$&lt;PerType={0},[p.Plant]=,[p.Location]=,[p.Site]=,[m.Global Material Type]={"API"},Data_Version={"'&amp;v.App.Nav.QBR.Dem.Version&amp;'"}&gt;} $(v.Aux.Dem.Field.ToUse)))
-
(sum( {$&lt;PerType={12},SOURCE_ID={3},[p.Plant]=,[p.Location]=,[p.Site]=,[m.Global Material Type]={"API"},[Date]={"&lt;'&amp;v.App.Nav.QBR.Data.Version.Long&amp;'"}&gt;}[In-Market Sales (History)]) + sum( {$&lt;PerType={12},[p.Plant]=,[p.Location]=,[p.Site]=,[m.Global Material Type]={"API"},Data_Version={"'&amp;v.App.Nav.QBR.Dem.Version&amp;'"}&gt;} $(v.Aux.Dem.Field.ToUse)))
)
/
(sum( {$&lt;PerType={12},SOURCE_ID={3},[p.Plant]=,[p.Location]=,[p.Site]=,[m.Global Material Type]={"BULK"},[Date]={"&lt;'&amp;v.App.Nav.QBR.Data.Version.Long&amp;'"}&gt;}[In-Market Sales (History)]) + sum( {$&lt;PerType={12},[p.Plant]=,[p.Location]=,[p.Site]=,[m.Global Material Type]={"API"},Data_Version={"'&amp;v.App.Nav.QBR.Dem.Version&amp;'"}&gt;} $(v.Aux.Dem.Field.ToUse)))'
</t>
  </si>
  <si>
    <t>Dem.NRP31</t>
  </si>
  <si>
    <t>Dem.Tender</t>
  </si>
  <si>
    <t>Dem.Total</t>
  </si>
  <si>
    <t>Value.Comp.QBR</t>
  </si>
  <si>
    <t>='sum({$&lt;PerType={0},SOURCE_ID={52,55},Data_Version={"'&amp;v.App.Nav.QBR.Comp.Version.Selected&amp;'"}&gt;}[ValueQBR])'</t>
  </si>
  <si>
    <t>='sum( {$&lt;PerType={0},[Date]={"&lt;'&amp;v.App.Nav.QBR.Comp.Data.Version.Long&amp;'"}&gt;}[Stock Value @ Inventory (USD)]) + sum({$&lt;PerType={0},Data_Version={"'&amp;v.App.Nav.Filters.QBR.Comp.Projection.Selected&amp;'"}&gt;} Pi.Projection)'</t>
  </si>
  <si>
    <t>='ceil( 
 max( {$&lt;PerType={0},SOURCE_ID={51},Data_Version={"'&amp;v.App.Nav.QBR.Version.Selected&amp;'"}&gt;} total aggr(sum({$&lt;PerType={0},SOURCE_ID={51},Data_Version={"'&amp;v.App.Nav.QBR.Version.Selected&amp;'"}&gt;}[ValueQBR]) + sum({$&lt;PerType={0},SOURCE_ID={52,55},Data_Version={"'&amp;v.App.Nav.QBR.Version.Selected&amp;'"}&gt;} ValueFictReq ),
  [m.E2E International Brand],$(=GetCurrentField(DatesGroup)))))'</t>
  </si>
  <si>
    <t>='ceil( 
 max( {$&lt;PerType={0},SOURCE_ID={52,55},Data_Version={"'&amp;v.App.Nav.QBR.Version.Selected&amp;'"}&gt;} total aggr(sum({$&lt;PerType={0},SOURCE_ID={52,55},Data_Version={"'&amp;v.App.Nav.QBR.Version.Selected&amp;'"}&gt;}[ValueQBR]),
  [m.E2E International Brand],$(=GetCurrentField(DatesGroup)))))'</t>
  </si>
  <si>
    <t>='sum({$&lt;PerType={0},SOURCE_ID={52,55},Data_Version={"'&amp;v.App.Nav.QBR.Comp.Version.Selected&amp;'"},[m.Global Material Type]={"FG"}&gt;}[ValueQBR])'</t>
  </si>
  <si>
    <t>='sum({$&lt;PerType={0},SOURCE_ID={52,55},Data_Version={"'&amp;v.App.Nav.QBR.Comp.Version.Selected&amp;'"},[m.Global Material Type]={"BULK"}&gt;}[ValueQBR])'</t>
  </si>
  <si>
    <t>='sum({$&lt;PerType={0},SOURCE_ID={52,55},Data_Version={"'&amp;v.App.Nav.QBR.Comp.Version.Selected&amp;'"},[m.Global Material Type]={"API"}&gt;}[ValueQBR])'</t>
  </si>
  <si>
    <t>='sum( {$&lt;PerType={0},[m.Global Material Type]={"FG"},[Date]={"&lt;'&amp;v.App.Nav.QBR.Comp.Data.Version.Long&amp;'"}&gt;}[Stock Value @ Inventory (USD)]) + sum({$&lt;PerType={0},[m.Global Material Type]={"FG"},Data_Version={"'&amp;v.App.Nav.Filters.QBR.Comp.Projection.Selected&amp;'"}&gt;} Pi.Projection)'</t>
  </si>
  <si>
    <t>='sum( {$&lt;PerType={0},[m.Global Material Type]={"BULK"},[Date]={"&lt;'&amp;v.App.Nav.QBR.Comp.Data.Version.Long&amp;'"}&gt;}[Stock Value @ Inventory (USD)]) + sum({$&lt;PerType={0},[m.Global Material Type]={"BULK"},Data_Version={"'&amp;v.App.Nav.Filters.QBR.Comp.Projection.Selected&amp;'"}&gt;} Pi.Projection)'</t>
  </si>
  <si>
    <t>='sum( {$&lt;PerType={0},[m.Global Material Type]={"API"},[Date]={"&lt;'&amp;v.App.Nav.QBR.Comp.Data.Version.Long&amp;'"}&gt;}[Stock Value @ Inventory (USD)]) + sum({$&lt;PerType={0},[m.Global Material Type]={"API"},Data_Version={"'&amp;v.App.Nav.Filters.QBR.Comp.Projection.Selected&amp;'"}&gt;} Pi.Projection)'</t>
  </si>
  <si>
    <t>='sum( {$&lt;PerType={0},SOURCE_ID={3},[p.Plant]=,[p.Location]=,[p.Site]=,[m.Global Material Type]={"FG"},[Date]={"&lt;'&amp;v.App.Nav.QBR.Comp.Data.Version.Long&amp;'"}&gt;}[In-Market Sales (History)]) + sum( {$&lt;PerType={0},[p.Plant]=,[p.Location]=,[p.Site]=,[m.Global Material Type]={"FG"},Data_Version={"'&amp;v.App.Nav.QBR.Comp.Dem.Version&amp;'"}&gt;} $(v.Aux.Dem.Field.ToUse))'</t>
  </si>
  <si>
    <t>='sum( {$&lt;PerType={0},SOURCE_ID={3},[p.Plant]=,[p.Location]=,[p.Site]=,[m.Global Material Type]={"BULK"},[Date]={"&lt;'&amp;v.App.Nav.QBR.Comp.Data.Version.Long&amp;'"}&gt;}[In-Market Sales (History)]) + sum( {$&lt;PerType={0},[p.Plant]=,[p.Location]=,[p.Site]=,[m.Global Material Type]={"BULK"},Data_Version={"'&amp;v.App.Nav.QBR.Comp.Dem.Version&amp;'"}&gt;} $(v.Aux.Dem.Field.ToUse))'</t>
  </si>
  <si>
    <t>='sum( {$&lt;PerType={0},SOURCE_ID={3},[p.Plant]=,[p.Location]=,[p.Site]=,[m.Global Material Type]={"API"},[Date]={"&lt;'&amp;v.App.Nav.QBR.Comp.Data.Version.Long&amp;'"}&gt;}[In-Market Sales (History)]) + sum( {$&lt;PerType={0},[p.Plant]=,[p.Location]=,[p.Site]=,[m.Global Material Type]={"API"},Data_Version={"'&amp;v.App.Nav.QBR.Comp.Dem.Version&amp;'"}&gt;} $(v.Aux.Dem.Field.ToUse))'</t>
  </si>
  <si>
    <t>='sum({$&lt;PerType={0},SOURCE_ID={51},Data_Version={"'&amp;v.App.Nav.QBR.Version.Selected&amp;'"},[m.Global Material Type]={"BULK"}&gt;}[ValueQBR]) + sum({$&lt;PerType={0},SOURCE_ID={52,55},Data_Version={"'&amp;v.App.Nav.QBR.Version.Selected&amp;'"},[m.Global Material Type]={"BULK"}&gt;} ValueFictReq)'</t>
  </si>
  <si>
    <t>='sum({$&lt;PerType={0},SOURCE_ID={51},Data_Version={"'&amp;v.App.Nav.QBR.Version.Selected&amp;'"},[m.Global Material Type]={"API"}&gt;}[ValueQBR]) + sum({$&lt;PerType={0},SOURCE_ID={52,55},Data_Version={"'&amp;v.App.Nav.QBR.Version.Selected&amp;'"},[m.Global Material Type]={"API"}&gt;} ValueFictReq)'</t>
  </si>
  <si>
    <t>='sum({$&lt;PerType={0},SOURCE_ID={51},Data_Version={"'&amp;v.App.Nav.QBR.Version.Selected&amp;'"},[m.Global Material Type]={"FG"}&gt;}[ValueQBR]) + sum({$&lt;PerType={0},SOURCE_ID={52,55},Data_Version={"'&amp;v.App.Nav.QBR.Version.Selected&amp;'"},[m.Global Material Type]={"FG"}&gt;} ValueFictReq)'</t>
  </si>
  <si>
    <t>='sum({$&lt;PerType={0},SOURCE_ID={51},Data_Version={"'&amp;v.App.Nav.QBR.Comp.Version.Selected&amp;'"},[m.Global Material Type]={"FG"}&gt;}[ValueQBR]) + sum({$&lt;PerType={0},SOURCE_ID={52,55},Data_Version={"'&amp;v.App.Nav.QBR.Comp.Version.Selected&amp;'"},[m.Global Material Type]={"FG"}&gt;} ValueFictReq)'</t>
  </si>
  <si>
    <t>='sum({$&lt;PerType={0},SOURCE_ID={51},Data_Version={"'&amp;v.App.Nav.QBR.Comp.Version.Selected&amp;'"},[m.Global Material Type]={"BULK"}&gt;}[ValueQBR]) + sum({$&lt;PerType={0},SOURCE_ID={52,55},Data_Version={"'&amp;v.App.Nav.QBR.Comp.Version.Selected&amp;'"},[m.Global Material Type]={"BULK"}&gt;} ValueFictReq)'</t>
  </si>
  <si>
    <t>='sum({$&lt;PerType={0},SOURCE_ID={51},Data_Version={"'&amp;v.App.Nav.QBR.Comp.Version.Selected&amp;'"},[m.Global Material Type]={"API"}&gt;}[ValueQBR]) + sum({$&lt;PerType={0},SOURCE_ID={52,55},Data_Version={"'&amp;v.App.Nav.QBR.Comp.Version.Selected&amp;'"},[m.Global Material Type]={"API"}&gt;} ValueFictReq)'</t>
  </si>
  <si>
    <t>='sum({$&lt;PerType={0},SOURCE_ID={51}&gt;}[ValueQBR]) + sum({$&lt;PerType={0},SOURCE_ID={52,55}&gt;} ValueFictReq)'</t>
  </si>
  <si>
    <t>='sum({$&lt;PerType={0},[YearMonth]=&gt;} Pi.Projection)'</t>
  </si>
  <si>
    <t>='sum({$&lt;PerType={0},SOURCE_ID={51},Data_Version={"'&amp;v.App.Nav.QBR.Comp.Version.Selected&amp;'"}&gt;}[ValueQBR]) + sum({$&lt;PerType={0},SOURCE_ID={52,55},Data_Version={"'&amp;v.App.Nav.QBR.Comp.Version.Selected&amp;'"}&gt;} ValueFictReq)'</t>
  </si>
  <si>
    <t>='((sum({$&lt;PerType={0},SOURCE_ID={51},Data_Version={"'&amp;v.App.Nav.QBR.Version.Selected&amp;'"}&gt;}[ValueQBR]) + sum({$&lt;PerType={0},SOURCE_ID={52,55},Data_Version={"'&amp;v.App.Nav.QBR.Version.Selected&amp;'"}&gt;} ValueFictReq))
-
(sum({$&lt;PerType={1},SOURCE_ID={51},Data_Version={"'&amp;v.App.Nav.QBR.Version.Selected&amp;'"}&gt;}[ValueQBR]) + sum({$&lt;PerType={1},SOURCE_ID={52,55},Data_Version={"'&amp;v.App.Nav.QBR.Version.Selected&amp;'"}&gt;} ValueFictReq))
)/
(sum({$&lt;PerType={1},SOURCE_ID={51},Data_Version={"'&amp;v.App.Nav.QBR.Version.Selected&amp;'"}&gt;}[ValueQBR]) + sum({$&lt;PerType={1},SOURCE_ID={52,55},Data_Version={"'&amp;v.App.Nav.QBR.Version.Selected&amp;'"}&gt;} ValueFictReq))'</t>
  </si>
  <si>
    <t>Value.Prev.QBR</t>
  </si>
  <si>
    <t>='sum({$&lt;PerType={0},SOURCE_ID={52,55},Data_Version={"'&amp;v.App.Nav.QBR.Version.Selected&amp;'"}&gt;}[ValuePrevQBR])'</t>
  </si>
  <si>
    <t>Bridges</t>
  </si>
  <si>
    <t>=left(%HIDE_DATA_VERSION_DESC,4)</t>
  </si>
  <si>
    <t>CurrentPlus1</t>
  </si>
  <si>
    <t>CurrentPlus2</t>
  </si>
  <si>
    <t>=(left(%HIDE_DATA_VERSION_DESC,4)+1)</t>
  </si>
  <si>
    <t>=(left(%HIDE_DATA_VERSION_DESC,4)+2)</t>
  </si>
  <si>
    <t>SupplyCY</t>
  </si>
  <si>
    <t>SupplyCY1</t>
  </si>
  <si>
    <t>SupplyCY2</t>
  </si>
  <si>
    <t>='sum({$&lt;PerType={0},SOURCE_ID={52,55},YearMonth=,Year={"'&amp;v.Aux.Bridges.Year.Current&amp;'"},Data_Version={"'&amp;v.App.Nav.QBR.Version.Selected&amp;'"}&gt;}[ValueFBP])'</t>
  </si>
  <si>
    <t>='sum({$&lt;PerType={0},SOURCE_ID={52,55},YearMonth=,Year={"'&amp;v.Aux.Bridges.Year.Current&amp;'"},Data_Version={"'&amp;v.App.Nav.QBR.Version.Selected&amp;'"}&gt;}[ValueQBR])'</t>
  </si>
  <si>
    <t>='sum({$&lt;PerType={0},SOURCE_ID={52,55},YearMonth=,Year={"'&amp;v.Aux.Bridges.Year.CurrentPlus1&amp;'"},Data_Version={"'&amp;v.App.Nav.QBR.Version.Selected&amp;'"}&gt;}[ValueFBP])'</t>
  </si>
  <si>
    <t>='sum({$&lt;PerType={0},SOURCE_ID={52,55},YearMonth=,Year={"'&amp;v.Aux.Bridges.Year.CurrentPlus1&amp;'"},Data_Version={"'&amp;v.App.Nav.QBR.Version.Selected&amp;'"}&gt;}[ValueQBR])'</t>
  </si>
  <si>
    <t>='sum({$&lt;PerType={0},SOURCE_ID={52,55},YearMonth=,Year={"'&amp;v.Aux.Bridges.Year.CurrentPlus2&amp;'"},Data_Version={"'&amp;v.App.Nav.QBR.Version.Selected&amp;'"}&gt;}[ValueFBP])'</t>
  </si>
  <si>
    <t>='sum({$&lt;PerType={0},SOURCE_ID={52,55},YearMonth=,Year={"'&amp;v.Aux.Bridges.Year.CurrentPlus2&amp;'"},Data_Version={"'&amp;v.App.Nav.QBR.Version.Selected&amp;'"}&gt;}[ValueQBR])'</t>
  </si>
  <si>
    <t>Units.Q</t>
  </si>
  <si>
    <t>Units.Y</t>
  </si>
  <si>
    <t>Value.Q</t>
  </si>
  <si>
    <t>Value.Y</t>
  </si>
  <si>
    <t>MoM.Q</t>
  </si>
  <si>
    <t>YoY.Q</t>
  </si>
  <si>
    <t>MoM.Y</t>
  </si>
  <si>
    <t>YoY.Y</t>
  </si>
  <si>
    <t>QoQ.Q</t>
  </si>
  <si>
    <t>QoQ.Y</t>
  </si>
  <si>
    <t>Value.Comp.QBR.Q</t>
  </si>
  <si>
    <t>Value.Comp.QBR.Y</t>
  </si>
  <si>
    <t>Value.Prev.Data.Ver.Q</t>
  </si>
  <si>
    <t>Value.Prev.Data.Ver.Y</t>
  </si>
  <si>
    <t>='(sum( {$&lt;PerType={0},[Date]={"&lt;'&amp;v.App.Nav.QBR.Data.Version.Long&amp;'"}&gt;}[Stock Value @ Inventory (USD)]) + sum({$&lt;PerType={0},Data_Version={"'&amp;v.App.Nav.Filters.QBR.Projection.Selected&amp;'"}&gt;} Pi.Projection)
-
sum( {$&lt;PerType={1},[Date]={"&lt;'&amp;v.App.Nav.QBR.Data.Version.Long&amp;'"}&gt;}[Stock Value @ Inventory (USD)]) + sum({$&lt;PerType={1},Data_Version={"'&amp;v.App.Nav.Filters.QBR.Projection.Selected&amp;'"}&gt;} Pi.Projection))
/
sum( {$&lt;PerType={1},[Date]={"&lt;'&amp;v.App.Nav.QBR.Data.Version.Long&amp;'"}&gt;}[Stock Value @ Inventory (USD)]) + sum({$&lt;PerType={1},Data_Version={"'&amp;v.App.Nav.Filters.QBR.Projection.Selected&amp;'"}&gt;} Pi.Projection)'</t>
  </si>
  <si>
    <t>='(sum( {$&lt;PerType={0},[Date]={"&lt;'&amp;v.App.Nav.QBR.Data.Version.Long&amp;'"}&gt;}[Stock Value @ Inventory (USD)]) + sum({$&lt;PerType={0},Data_Version={"'&amp;v.App.Nav.Filters.QBR.Projection.Selected&amp;'"}&gt;} Pi.Projection)
-
sum( {$&lt;PerType={12},[Date]={"&lt;'&amp;v.App.Nav.QBR.Data.Version.Long&amp;'"}&gt;}[Stock Value @ Inventory (USD)]) + sum({$&lt;PerType={12},Data_Version={"'&amp;v.App.Nav.Filters.QBR.Projection.Selected&amp;'"}&gt;} Pi.Projection))
/
sum( {$&lt;PerType={12},[Date]={"&lt;'&amp;v.App.Nav.QBR.Data.Version.Long&amp;'"}&gt;}[Stock Value @ Inventory (USD)]) + sum({$&lt;PerType={12},Data_Version={"'&amp;v.App.Nav.Filters.QBR.Projection.Selected&amp;'"}&gt;} Pi.Projection)'</t>
  </si>
  <si>
    <t>='sum( {$&lt;PerType={0},[m.Global Material Type]={"FG"},YearMonth=,MonthQuarterNum={3},[Date]={"&lt;'&amp;v.App.Nav.QBR.Data.Version.Long&amp;'"}&gt;}[Stock Value @ Inventory (USD)]) + sum({$&lt;PerType={0},[m.Global Material Type]={"FG"},YearMonth=,MonthQuarterNum={3},Data_Version={"'&amp;v.App.Nav.Filters.QBR.Projection.Selected&amp;'"}&gt;} Pi.Projection)'</t>
  </si>
  <si>
    <t>='sum( {$&lt;PerType={0},[m.Global Material Type]={"API"},YearMonth=,MonthQuarterNum={3},[Date]={"&lt;'&amp;v.App.Nav.QBR.Data.Version.Long&amp;'"}&gt;}[Stock Value @ Inventory (USD)]) + sum({$&lt;PerType={0},[m.Global Material Type]={"API"},YearMonth=,MonthQuarterNum={3},Data_Version={"'&amp;v.App.Nav.Filters.QBR.Projection.Selected&amp;'"}&gt;} Pi.Projection)'</t>
  </si>
  <si>
    <t>='sum( {$&lt;PerType={0},[m.Global Material Type]={"BULK"},YearMonth=,MonthQuarterNum={3},[Date]={"&lt;'&amp;v.App.Nav.QBR.Data.Version.Long&amp;'"}&gt;}[Stock Value @ Inventory (USD)]) + sum({$&lt;PerType={0},[m.Global Material Type]={"BULK"},YearMonth=,MonthQuarterNum={3},Data_Version={"'&amp;v.App.Nav.Filters.QBR.Projection.Selected&amp;'"}&gt;} Pi.Projection)'</t>
  </si>
  <si>
    <t>='(sum( {$&lt;PerType={0},YearMonth=,MonthQuarterNum={3},[Date]={"&lt;'&amp;v.App.Nav.QBR.Data.Version.Long&amp;'"}&gt;}[Stock Value @ Inventory (USD)])+ sum({$&lt;PerType={0},YearMonth=,MonthQuarterNum={3},Data_Version={"'&amp;v.App.Nav.Filters.QBR.Projection.Selected&amp;'"}&gt;} Pi.Projection)
-
sum( {$&lt;PerType={12},YearMonth=,MonthQuarterNum={3},[Date]={"&lt;'&amp;v.App.Nav.QBR.Data.Version.Long&amp;'"}&gt;}[Stock Value @ Inventory (USD)]) + sum({$&lt;PerType={12},YearMonth=,MonthQuarterNum={3},Data_Version={"'&amp;v.App.Nav.Filters.QBR.Projection.Selected&amp;'"}&gt;} Pi.Projection))
/
sum( {$&lt;PerType={12},YearMonth=,MonthQuarterNum={3},[Date]={"&lt;'&amp;v.App.Nav.QBR.Data.Version.Long&amp;'"}&gt;}[Stock Value @ Inventory (USD)])+ sum({$&lt;PerType={12},YearMonth=,MonthQuarterNum={3},Data_Version={"'&amp;v.App.Nav.Filters.QBR.Projection.Selected&amp;'"}&gt;} Pi.Projection)'</t>
  </si>
  <si>
    <t>='(sum( {$&lt;PerType={0},YearMonth=,MonthQuarterNum={3},[Date]={"&lt;'&amp;v.App.Nav.QBR.Data.Version.Long&amp;'"}&gt;}[Stock Value @ Inventory (USD)]) + sum({$&lt;PerType={0},YearMonth=,MonthQuarterNum={3},Data_Version={"'&amp;v.App.Nav.Filters.QBR.Projection.Selected&amp;'"}&gt;} Pi.Projection)
-
sum( {$&lt;PerType={1},YearMonth=,MonthQuarterNum={3},[Date]={"&lt;'&amp;v.App.Nav.QBR.Data.Version.Long&amp;'"}&gt;}[Stock Value @ Inventory (USD)]) +  sum({$&lt;PerType={1},YearMonth=,MonthQuarterNum={3},Data_Version={"'&amp;v.App.Nav.Filters.QBR.Projection.Selected&amp;'"}&gt;} Pi.Projection))
/
sum( {$&lt;PerType={1},YearMonth=,MonthQuarterNum={3},[Date]={"&lt;'&amp;v.App.Nav.QBR.Data.Version.Long&amp;'"}&gt;}[Stock Value @ Inventory (USD)]) + sum({$&lt;PerType={1},YearMonth=,MonthQuarterNum={3},Data_Version={"'&amp;v.App.Nav.Filters.QBR.Projection.Selected&amp;'"}&gt;} Pi.Projection)'</t>
  </si>
  <si>
    <t>='sum( {$&lt;PerType={0},[m.Global Material Type]={"RM"},YearMonth=,MonthQuarterNum={3},[Date]={"&lt;'&amp;v.App.Nav.QBR.Data.Version.Long&amp;'"}&gt;}[Stock Value @ Inventory (USD)]) + sum({$&lt;PerType={0},[m.Global Material Type]={"RM"},YearMonth=,MonthQuarterNum={3},Data_Version={"'&amp;v.App.Nav.Filters.QBR.Projection.Selected&amp;'"}&gt;} Pi.Projection)'</t>
  </si>
  <si>
    <t>='sum( {$&lt;PerType={0},YearMonth=,MonthQuarterNum={3},[Date]={"&lt;'&amp;v.App.Nav.QBR.Data.Version.Long&amp;'"}&gt;}[QUANTITY])'</t>
  </si>
  <si>
    <t>='(sum( {$&lt;PerType={0},YearMonth=,MonthQuarterNum={3},[Date]={"&lt;'&amp;v.App.Nav.QBR.Data.Version.Long&amp;'"}&gt;}[Stock Value @ Inventory (USD)]) + sum({$&lt;PerType={0},YearMonth=,MonthQuarterNum={3},Data_Version={"'&amp;v.App.Nav.Filters.QBR.Projection.Selected&amp;'"}&gt;} Pi.Projection)
-
sum( {$&lt;PerType={3},YearMonth=,MonthQuarterNum={3},[Date]={"&lt;'&amp;v.App.Nav.QBR.Data.Version.Long&amp;'"}&gt;}[Stock Value @ Inventory (USD)]) + sum({$&lt;PerType={0},YearMonth=,MonthQuarterNum={3},Data_Version={"'&amp;v.App.Nav.Filters.QBR.Projection.Selected&amp;'"}&gt;} Pi.Projection))
/
sum( {$&lt;PerType={3},YearMonth=,MonthQuarterNum={3},[Date]={"&lt;'&amp;v.App.Nav.QBR.Data.Version.Long&amp;'"}&gt;}[Stock Value @ Inventory (USD)]) + sum({$&lt;PerType={0},YearMonth=,MonthQuarterNum={3},Data_Version={"'&amp;v.App.Nav.Filters.QBR.Projection.Selected&amp;'"}&gt;} Pi.Projection)'</t>
  </si>
  <si>
    <t>='(sum( {$&lt;PerType={0},YearMonth=,Month={"DEC"},[Date]={"&lt;'&amp;v.App.Nav.QBR.Data.Version.Long&amp;'"}&gt;}[Stock Value @ Inventory (USD)]) + sum({$&lt;PerType={0},YearMonth=,Month={"DEC"},Data_Version={"'&amp;v.App.Nav.Filters.QBR.Projection.Selected&amp;'"}&gt;} Pi.Projection)
-
sum( {$&lt;PerType={1},YearMonth=,Month={"DEC"},[Date]={"&lt;'&amp;v.App.Nav.QBR.Data.Version.Long&amp;'"}&gt;}[Stock Value @ Inventory (USD)]) +  sum({$&lt;PerType={1},YearMonth=,Month={"DEC"},Data_Version={"'&amp;v.App.Nav.Filters.QBR.Projection.Selected&amp;'"}&gt;} Pi.Projection))
/
sum( {$&lt;PerType={1},YearMonth=,Month={"DEC"},[Date]={"&lt;'&amp;v.App.Nav.QBR.Data.Version.Long&amp;'"}&gt;}[Stock Value @ Inventory (USD)]) + sum({$&lt;PerType={1},YearMonth=,Month={"DEC"},Data_Version={"'&amp;v.App.Nav.Filters.QBR.Projection.Selected&amp;'"}&gt;} Pi.Projection)'</t>
  </si>
  <si>
    <t>='(sum( {$&lt;PerType={0},YearMonth=,Month={"DEC"},[Date]={"&lt;'&amp;v.App.Nav.QBR.Data.Version.Long&amp;'"}&gt;}[Stock Value @ Inventory (USD)])+ sum({$&lt;PerType={0},YearMonth=,Month={"DEC"},Data_Version={"'&amp;v.App.Nav.Filters.QBR.Projection.Selected&amp;'"}&gt;} Pi.Projection)
-
sum( {$&lt;PerType={12},YearMonth=,Month={"DEC"},[Date]={"&lt;'&amp;v.App.Nav.QBR.Data.Version.Long&amp;'"}&gt;}[Stock Value @ Inventory (USD)]) + sum({$&lt;PerType={12},YearMonth=,Month={"DEC"},Data_Version={"'&amp;v.App.Nav.Filters.QBR.Projection.Selected&amp;'"}&gt;} Pi.Projection))
/
sum( {$&lt;PerType={12},YearMonth=,Month={"DEC"},[Date]={"&lt;'&amp;v.App.Nav.QBR.Data.Version.Long&amp;'"}&gt;}[Stock Value @ Inventory (USD)])+ sum({$&lt;PerType={12},YearMonth=,Month={"DEC"},Data_Version={"'&amp;v.App.Nav.Filters.QBR.Projection.Selected&amp;'"}&gt;} Pi.Projection)'</t>
  </si>
  <si>
    <t>='sum( {$&lt;PerType={0},[m.Global Material Type]={"FG"},YearMonth=,Month={"DEC"},[Date]={"&lt;'&amp;v.App.Nav.QBR.Data.Version.Long&amp;'"}&gt;}[Stock Value @ Inventory (USD)]) + sum({$&lt;PerType={0},[m.Global Material Type]={"FG"},YearMonth=,Month={"DEC"},Data_Version={"'&amp;v.App.Nav.Filters.QBR.Projection.Selected&amp;'"}&gt;} Pi.Projection)'</t>
  </si>
  <si>
    <t>='sum( {$&lt;PerType={0},[m.Global Material Type]={"BULK"},YearMonth=,Month={"DEC"},[Date]={"&lt;'&amp;v.App.Nav.QBR.Data.Version.Long&amp;'"}&gt;}[Stock Value @ Inventory (USD)]) + sum({$&lt;PerType={0},[m.Global Material Type]={"BULK"},YearMonth=,Month={"DEC"},Data_Version={"'&amp;v.App.Nav.Filters.QBR.Projection.Selected&amp;'"}&gt;} Pi.Projection)'</t>
  </si>
  <si>
    <t>='sum( {$&lt;PerType={0},[m.Global Material Type]={"API"},YearMonth=,Month={"DEC"},[Date]={"&lt;'&amp;v.App.Nav.QBR.Data.Version.Long&amp;'"}&gt;}[Stock Value @ Inventory (USD)]) + sum({$&lt;PerType={0},[m.Global Material Type]={"API"},YearMonth=,Month={"DEC"},Data_Version={"'&amp;v.App.Nav.Filters.QBR.Projection.Selected&amp;'"}&gt;} Pi.Projection)'</t>
  </si>
  <si>
    <t>='sum( {$&lt;PerType={0},[m.Global Material Type]={"RM"},YearMonth=,Month={"DEC"},[Date]={"&lt;'&amp;v.App.Nav.QBR.Data.Version.Long&amp;'"}&gt;}[Stock Value @ Inventory (USD)]) + sum({$&lt;PerType={0},[m.Global Material Type]={"RM"},YearMonth=,Month={"DEC"},Data_Version={"'&amp;v.App.Nav.Filters.QBR.Projection.Selected&amp;'"}&gt;} Pi.Projection)'</t>
  </si>
  <si>
    <t>='(sum( {$&lt;PerType={0},YearMonth=,Month={"DEC"},[Date]={"&lt;'&amp;v.App.Nav.QBR.Data.Version.Long&amp;'"}&gt;}[Stock Value @ Inventory (USD)]) + sum({$&lt;PerType={0},YearMonth=,Month={"DEC"},Data_Version={"'&amp;v.App.Nav.Filters.QBR.Projection.Selected&amp;'"}&gt;} Pi.Projection)
-
sum( {$&lt;PerType={3},YearMonth=,Month={"DEC"},[Date]={"&lt;'&amp;v.App.Nav.QBR.Data.Version.Long&amp;'"}&gt;}[Stock Value @ Inventory (USD)]) + sum({$&lt;PerType={0},YearMonth=,Month={"DEC"},Data_Version={"'&amp;v.App.Nav.Filters.QBR.Projection.Selected&amp;'"}&gt;} Pi.Projection))
/
sum( {$&lt;PerType={3},YearMonth=,Month={"DEC"},[Date]={"&lt;'&amp;v.App.Nav.QBR.Data.Version.Long&amp;'"}&gt;}[Stock Value @ Inventory (USD)]) + sum({$&lt;PerType={0},YearMonth=,Month={"DEC"},Data_Version={"'&amp;v.App.Nav.Filters.QBR.Projection.Selected&amp;'"}&gt;} Pi.Projection)'</t>
  </si>
  <si>
    <t>='sum( {$&lt;PerType={0},YearMonth=,Month={"DEC"},[Date]={"&lt;'&amp;v.App.Nav.QBR.Data.Version.Long&amp;'"}&gt;}[QUANTITY])'</t>
  </si>
  <si>
    <t>='sum( {$&lt;PerType={0},YearMonth=,MonthQuarterNum={3},[Date]={"&lt;'&amp;v.App.Nav.QBR.Comp.Data.Version.Long&amp;'"}&gt;}[Stock Value @ Inventory (USD)]) + sum({$&lt;PerType={0},YearMonth=,MonthQuarterNum={3},Data_Version={"'&amp;v.App.Nav.Filters.QBR.Comp.Projection.Selected&amp;'"}&gt;} Pi.Projection)'</t>
  </si>
  <si>
    <t>='sum( {$&lt;PerType={0},YearMonth=,Month={"DEC"},[Date]={"&lt;'&amp;v.App.Nav.QBR.Comp.Data.Version.Long&amp;'"}&gt;}[Stock Value @ Inventory (USD)]) + sum({$&lt;PerType={0},YearMonth=,Month={"DEC"},Data_Version={"'&amp;v.App.Nav.Filters.QBR.Comp.Projection.Selected&amp;'"}&gt;} Pi.Projection)'</t>
  </si>
  <si>
    <t>='sum( {$&lt;PerType={0},[m.Global Material Type]={"FG"},YearMonth=,MonthQuarterNum={3},[Date]={"&lt;'&amp;v.App.Nav.QBR.Comp.Data.Version.Long&amp;'"}&gt;}[Stock Value @ Inventory (USD)]) + sum({$&lt;PerType={0},[m.Global Material Type]={"FG"},YearMonth=,MonthQuarterNum={3},Data_Version={"'&amp;v.App.Nav.Filters.QBR.Comp.Projection.Selected&amp;'"}&gt;} Pi.Projection)'</t>
  </si>
  <si>
    <t>='sum( {$&lt;PerType={0},[m.Global Material Type]={"FG"},YearMonth=,Month={"DEC"},[Date]={"&lt;'&amp;v.App.Nav.QBR.Comp.Data.Version.Long&amp;'"}&gt;}[Stock Value @ Inventory (USD)]) + sum({$&lt;PerType={0},[m.Global Material Type]={"FG"},YearMonth=,Month={"DEC"},Data_Version={"'&amp;v.App.Nav.Filters.QBR.Comp.Projection.Selected&amp;'"}&gt;} Pi.Projection)'</t>
  </si>
  <si>
    <t>='sum( {$&lt;PerType={0},[m.Global Material Type]={"BULK"},YearMonth=,MonthQuarterNum={3},[Date]={"&lt;'&amp;v.App.Nav.QBR.Comp.Data.Version.Long&amp;'"}&gt;}[Stock Value @ Inventory (USD)]) + sum({$&lt;PerType={0},[m.Global Material Type]={"BULK"},YearMonth=,MonthQuarterNum={3},Data_Version={"'&amp;v.App.Nav.Filters.QBR.Comp.Projection.Selected&amp;'"}&gt;} Pi.Projection)'</t>
  </si>
  <si>
    <t>='sum( {$&lt;PerType={0},[m.Global Material Type]={"BULK"},YearMonth=,Month={"DEC"},[Date]={"&lt;'&amp;v.App.Nav.QBR.Comp.Data.Version.Long&amp;'"}&gt;}[Stock Value @ Inventory (USD)]) + sum({$&lt;PerType={0},[m.Global Material Type]={"BULK"},YearMonth=,Month={"DEC"},Data_Version={"'&amp;v.App.Nav.Filters.QBR.Comp.Projection.Selected&amp;'"}&gt;} Pi.Projection)'</t>
  </si>
  <si>
    <t>='sum( {$&lt;PerType={0},[m.Global Material Type]={"API"},YearMonth=,MonthQuarterNum={3},[Date]={"&lt;'&amp;v.App.Nav.QBR.Comp.Data.Version.Long&amp;'"}&gt;}[Stock Value @ Inventory (USD)]) + sum({$&lt;PerType={0},[m.Global Material Type]={"API"},YearMonth=,MonthQuarterNum={3},Data_Version={"'&amp;v.App.Nav.Filters.QBR.Comp.Projection.Selected&amp;'"}&gt;} Pi.Projection)'</t>
  </si>
  <si>
    <t>='sum( {$&lt;PerType={0},[m.Global Material Type]={"API"},YearMonth=,Month={"DEC"},[Date]={"&lt;'&amp;v.App.Nav.QBR.Comp.Data.Version.Long&amp;'"}&gt;}[Stock Value @ Inventory (USD)]) + sum({$&lt;PerType={0},[m.Global Material Type]={"API"},YearMonth=,Month={"DEC"},Data_Version={"'&amp;v.App.Nav.Filters.QBR.Comp.Projection.Selected&amp;'"}&gt;} Pi.Projection)'</t>
  </si>
  <si>
    <t>='sum( {$&lt;PerType={0},YearMonth=,MonthQuarterNum={3},[m.Global Material Type]={"FG"},[Date]={"&lt;'&amp;v.App.Nav.QBR.Last.Data.Version.Long&amp;'"}&gt;}[Stock Value @ Inventory (USD)]) + sum({$&lt;PerType={0},YearMonth=,MonthQuarterNum={3},Data_Version={"'&amp;v.App.Nav.QBR.Last.Data.Version&amp;'"},[m.Global Material Type]={"FG"}&gt;} Pi.Projection)'</t>
  </si>
  <si>
    <t>='sum( {$&lt;PerType={0},YearMonth=,Month={"DEC"},[m.Global Material Type]={"FG"},[Date]={"&lt;'&amp;v.App.Nav.QBR.Last.Data.Version.Long&amp;'"}&gt;}[Stock Value @ Inventory (USD)]) + sum({$&lt;PerType={0},YearMonth=,Month={"DEC"},Data_Version={"'&amp;v.App.Nav.QBR.Last.Data.Version&amp;'"},[m.Global Material Type]={"FG"}&gt;} Pi.Projection)'</t>
  </si>
  <si>
    <t>='sum( {$&lt;PerType={0},YearMonth=,MonthQuarterNum={3},[m.Global Material Type]={"BULK"},[Date]={"&lt;'&amp;v.App.Nav.QBR.Last.Data.Version.Long&amp;'"}&gt;}[Stock Value @ Inventory (USD)]) + sum({$&lt;PerType={0},YearMonth=,MonthQuarterNum={3},Data_Version={"'&amp;v.App.Nav.QBR.Last.Data.Version&amp;'"},[m.Global Material Type]={"BULK"}&gt;} Pi.Projection)'</t>
  </si>
  <si>
    <t>='sum( {$&lt;PerType={0},YearMonth=,Month={"DEC"},[m.Global Material Type]={"BULK"},[Date]={"&lt;'&amp;v.App.Nav.QBR.Last.Data.Version.Long&amp;'"}&gt;}[Stock Value @ Inventory (USD)]) + sum({$&lt;PerType={0},YearMonth=,Month={"DEC"},Data_Version={"'&amp;v.App.Nav.QBR.Last.Data.Version&amp;'"},[m.Global Material Type]={"BULK"}&gt;} Pi.Projection)'</t>
  </si>
  <si>
    <t>='sum( {$&lt;PerType={0},YearMonth=,MonthQuarterNum={3},[m.Global Material Type]={"API"},[Date]={"&lt;'&amp;v.App.Nav.QBR.Last.Data.Version.Long&amp;'"}&gt;}[Stock Value @ Inventory (USD)]) + sum({$&lt;PerType={0},YearMonth=,MonthQuarterNum={3},Data_Version={"'&amp;v.App.Nav.QBR.Last.Data.Version&amp;'"},[m.Global Material Type]={"API"}&gt;} Pi.Projection)'</t>
  </si>
  <si>
    <t>='sum( {$&lt;PerType={0},YearMonth=,Month={"DEC"},[m.Global Material Type]={"API"},[Date]={"&lt;'&amp;v.App.Nav.QBR.Last.Data.Version.Long&amp;'"}&gt;}[Stock Value @ Inventory (USD)]) + sum({$&lt;PerType={0},YearMonth=,Month={"DEC"},Data_Version={"'&amp;v.App.Nav.QBR.Last.Data.Version&amp;'"},[m.Global Material Type]={"API"}&gt;} Pi.Projection)'</t>
  </si>
  <si>
    <t>Value.Global.Q</t>
  </si>
  <si>
    <t>Value.Global.Y</t>
  </si>
  <si>
    <t>='sum({$&lt;PerType={0},YearMonth=,MonthQuarterNum={3}&gt;} Pi.Projection)'</t>
  </si>
  <si>
    <t>='sum({$&lt;PerType={0},YearMonth=,Month={"DEC"}&gt;} Pi.Projection)'</t>
  </si>
  <si>
    <t>v.KPI.QBR.Label.Inv.Units</t>
  </si>
  <si>
    <t>Inv.Units</t>
  </si>
  <si>
    <t>% Usage Capacity</t>
  </si>
  <si>
    <t>#,##0%</t>
  </si>
  <si>
    <t>='sum({$&lt;PerType={0},SOURCE_ID={52,55},YearMonth=,Year={"'&amp;v.Aux.Bridges.Year.CurrentPlus1&amp;'"},Data_Version={"'&amp;v.App.Nav.QBR.Last.Data.Version&amp;'"}&gt;}[ValueQBR])'</t>
  </si>
  <si>
    <t>='sum({$&lt;PerType={0},SOURCE_ID={52,55},YearMonth=,Year={"'&amp;v.Aux.Bridges.Year.CurrentPlus2&amp;'"},Data_Version={"'&amp;v.App.Nav.QBR.Last.Data.Version&amp;'"}&gt;}[ValueQBR])'</t>
  </si>
  <si>
    <t>='sum({$&lt;PerType={0},SOURCE_ID={52,55},YearMonth=,Year={"'&amp;v.Aux.Bridges.Year.Current&amp;'"},Data_Version={"'&amp;v.App.Nav.QBR.Last.Data.Version&amp;'"}&gt;}[ValueQBR])'</t>
  </si>
  <si>
    <t>'Reference Dataset Net Requirements'</t>
  </si>
  <si>
    <t>'Net Requirements %'</t>
  </si>
  <si>
    <t>'Net Req. FG  %MoM'</t>
  </si>
  <si>
    <t>'Net Req. BULK %MoM'</t>
  </si>
  <si>
    <t>'Net Req. %MoM'</t>
  </si>
  <si>
    <t>'Net Req. %YoY'</t>
  </si>
  <si>
    <t>'Net Sup. %MoM'</t>
  </si>
  <si>
    <t>'Net Req.Bridge event'</t>
  </si>
  <si>
    <t>'Net Req.Bridge inventory'</t>
  </si>
  <si>
    <t>'Net Req.Bridge unassigned'</t>
  </si>
  <si>
    <t>'Net Req.Comments'</t>
  </si>
  <si>
    <t>'Net Req. RM'</t>
  </si>
  <si>
    <t>'Net Req. FG  %QoQ'</t>
  </si>
  <si>
    <t>'Net Req. FG  %YoY'</t>
  </si>
  <si>
    <t>'Net Req. BULK %QoQ'</t>
  </si>
  <si>
    <t>'Net Req. BULK %YoY'</t>
  </si>
  <si>
    <t>'Net Req. API  %QoQ'</t>
  </si>
  <si>
    <t>'Net Req. API  %YoY'</t>
  </si>
  <si>
    <t>'Net Req. API  %MoM'</t>
  </si>
  <si>
    <t>'Net Req. FG'</t>
  </si>
  <si>
    <t>'Net Req. BULK'</t>
  </si>
  <si>
    <t>'Net Req. API'</t>
  </si>
  <si>
    <t>'Net Requirements'</t>
  </si>
  <si>
    <t>'Inventory (USD)'</t>
  </si>
  <si>
    <t>'Inventory FG (USD)'</t>
  </si>
  <si>
    <t>'Inventory BULK (USD)'</t>
  </si>
  <si>
    <t xml:space="preserve">'Inventory API (USD)' </t>
  </si>
  <si>
    <t xml:space="preserve">'Inventory RM (USD)' </t>
  </si>
  <si>
    <t>'Reference Dataset Inventory (USD)'</t>
  </si>
  <si>
    <t>'Inventory (Units)'</t>
  </si>
  <si>
    <t>Inventory (Units)</t>
  </si>
  <si>
    <t>Inventory (USD)</t>
  </si>
  <si>
    <t>Net Requirements</t>
  </si>
  <si>
    <t>Constrained Supply Plan</t>
  </si>
  <si>
    <t>='sum( {$&lt;PerType={0},SOURCE_ID={14,15},[Date]={"&lt;'&amp;v.App.Nav.QBR.Data.Version.Long&amp;'"}&gt;}[Stock Value @ Inventory (USD)]) + sum({$&lt;PerType={0},SOURCE_ID={18},Data_Version={"'&amp;v.App.Nav.Filters.QBR.Projection.Selected&amp;'"}&gt;} Pi.Projection)'</t>
  </si>
  <si>
    <t>='sum( {$&lt;PerType={0},SOURCE_ID={14,15},YearMonth=,MonthQuarterNum={3},[Date]={"&lt;'&amp;v.App.Nav.QBR.Data.Version.Long&amp;'"}&gt;}[Stock Value @ Inventory (USD)]) + sum({$&lt;PerType={0},SOURCE_ID={18},YearMonth=,MonthQuarterNum={3},Data_Version={"'&amp;v.App.Nav.Filters.QBR.Projection.Selected&amp;'"}&gt;} Pi.Projection)'</t>
  </si>
  <si>
    <t>='sum( {$&lt;PerType={0},SOURCE_ID={14,15},YearMonth=,Month={"DEC"},[Date]={"&lt;'&amp;v.App.Nav.QBR.Data.Version.Long&amp;'"}&gt;}[Stock Value @ Inventory (USD)]) + sum({$&lt;PerType={0},SOURCE_ID={18},YearMonth=,Month={"DEC"},Data_Version={"'&amp;v.App.Nav.Filters.QBR.Projection.Selected&amp;'"}&gt;} Pi.Projection)'</t>
  </si>
  <si>
    <t>Value.New.Setup</t>
  </si>
  <si>
    <t>Value.New.Production</t>
  </si>
  <si>
    <t>='(sum({$&lt;PerType={0},SOURCE_ID={52},Data_Version={"'&amp;v.App.Nav.QBR.Version.Selected&amp;'"}&gt;} [Duration Setup])/ sum( {$&lt;PerType={0},Data_Version={"'&amp;v.App.Nav.QBR.Version.Selected&amp;'"}&gt;} DISTINCT [Cap.Shift Plan (Hours)]))'</t>
  </si>
  <si>
    <t>='(sum({$&lt;PerType={0},SOURCE_ID={52},Data_Version={"'&amp;v.App.Nav.QBR.Version.Selected&amp;'"}&gt;} [Duration Production])/ sum( {$&lt;PerType={0},Data_Version={"'&amp;v.App.Nav.QBR.Version.Selected&amp;'"}&gt;} DISTINCT [Cap.Shift Plan (Hours)]))'</t>
  </si>
  <si>
    <t>Value.MAX</t>
  </si>
  <si>
    <t>Avg</t>
  </si>
  <si>
    <t>Avg.MAX</t>
  </si>
  <si>
    <t>Avg.Brand</t>
  </si>
  <si>
    <t>Avg.MAX.Brand</t>
  </si>
  <si>
    <t>='(sum({$&lt;PerType={0},SOURCE_ID={52},Data_Version={"'&amp;v.App.Nav.QBR.Version.Selected&amp;'"}&gt;} [Duration Setup])/ sum( {$&lt;PerType={0},Data_Version={"'&amp;v.App.Nav.QBR.Version.Selected&amp;'"}&gt;} DISTINCT [Cap.Max (Hours)]))'</t>
  </si>
  <si>
    <t>='(sum({$&lt;PerType={0},SOURCE_ID={52},Data_Version={"'&amp;v.App.Nav.QBR.Version.Selected&amp;'"}&gt;} [Duration Production])/ sum( {$&lt;PerType={0},Data_Version={"'&amp;v.App.Nav.QBR.Version.Selected&amp;'"}&gt;} DISTINCT [Cap.Max (Hours)]))'</t>
  </si>
  <si>
    <t>Value.New.MAX</t>
  </si>
  <si>
    <t>Value.New.Setup.MAX</t>
  </si>
  <si>
    <t>Value.New.Production.MAX</t>
  </si>
  <si>
    <t>##########,###</t>
  </si>
  <si>
    <t>='(sum({$&lt;PerType={0},Data_Version={"'&amp;v.App.Nav.QBR.Version.Selected&amp;'"}&gt;} aggr({$&lt;PerType={0},Data_Version={"'&amp;v.App.Nav.QBR.Version.Selected&amp;'"}&gt;} $(v.KPI.QBR.Cap.Value),[m.Global Material Type],p.Location,YearMonth,[Asset ID],[Asset Desc])))/count({$&lt;PerType={0},Flag_PLAN={1},Data_Version={"'&amp;v.App.Nav.QBR.Version.Selected&amp;'"}&gt;} DISTINCT YearMonth)'</t>
  </si>
  <si>
    <t>='(sum({$&lt;PerType={0},Data_Version={"'&amp;v.App.Nav.QBR.Version.Selected&amp;'"}&gt;} aggr({$&lt;PerType={0},Data_Version={"'&amp;v.App.Nav.QBR.Version.Selected&amp;'"}&gt;} $(v.KPI.QBR.Cap.Value.MAX),[m.Global Material Type],p.Location,YearMonth,[Asset ID],[Asset Desc])))/count({$&lt;PerType={0},Flag_MAX={1},Data_Version={"'&amp;v.App.Nav.QBR.Version.Selected&amp;'"}&gt;}DISTINCT YearMonth)'</t>
  </si>
  <si>
    <t>Dem.CoE</t>
  </si>
  <si>
    <t>='sum( {$&lt;PerType={0},SOURCE_ID={25},[p.Plant]=,[p.Location]=,[p.Site]=,Data_Version={"'&amp;v.App.Nav.QBR.Last.Data.Version&amp;'"}&gt;}[FC_Demand])'</t>
  </si>
  <si>
    <t>DemFG.CoE</t>
  </si>
  <si>
    <t>='sum( {$&lt;PerType={0},SOURCE_ID={25},[p.Plant]=,[p.Location]=,[p.Site]=,[m.Global Material Type]={"FG"},Data_Version={"'&amp;v.App.Nav.QBR.Dem.Version&amp;'"}&gt;}[FC_Demand])'</t>
  </si>
  <si>
    <t>Dem.CoE.Total</t>
  </si>
  <si>
    <t>if(%HIDE_DEM_SOURCE_NAME='E2E Demand', v.KPI.QBR.Dem.Value, v.KPI.QBR.Dem.CoE.Value)</t>
  </si>
  <si>
    <t>='(sum({$&lt;PerType={0},SOURCE_ID={52},Data_Version={"'&amp;v.App.Nav.QBR.Version.Selected&amp;'"}&gt;} [Duration])/ sum( {$&lt;PerType={0},Data_Version={"'&amp;v.App.Nav.QBR.Version.Selected&amp;'"}&gt;} DISTINCT [Cap.Max (Hours)]))'</t>
  </si>
  <si>
    <t>='(sum({$&lt;PerType={0},SOURCE_ID={52},Data_Version={"'&amp;v.App.Nav.QBR.Version.Selected&amp;'"}&gt;} [Duration])/ sum( {$&lt;PerType={0},Data_Version={"'&amp;v.App.Nav.QBR.Version.Selected&amp;'"}&gt;} DISTINCT [Cap.Shift Plan (Hours)]))'</t>
  </si>
  <si>
    <t>Avg.New.MAX</t>
  </si>
  <si>
    <t>Avg.New</t>
  </si>
  <si>
    <t>Avg.New.MAX.DEN</t>
  </si>
  <si>
    <t>Avg.New.DEN</t>
  </si>
  <si>
    <t>=count({$&lt;PerType={0},Flag_MAX={1},Data_Version={'$(v.App.Nav.QBR.Version.Selected)'}&gt;} DISTINCT YearMonth)</t>
  </si>
  <si>
    <t>=count({$&lt;PerType={0},Flag_PLAN={1},Data_Version={'$(v.App.Nav.QBR.Version.Selected)'}&gt;} DISTINCT YearMonth)</t>
  </si>
  <si>
    <t>'In-Market Demand'</t>
  </si>
  <si>
    <t>'In-Market Demand %'</t>
  </si>
  <si>
    <t>'In-Market Demand % YoY'</t>
  </si>
  <si>
    <t>'In-Market Demand % MoM'</t>
  </si>
  <si>
    <t>'In-Market Demand FG % MoM'</t>
  </si>
  <si>
    <t>'In-Market Demand API % MoM'</t>
  </si>
  <si>
    <t>'Global In-Market Demand'</t>
  </si>
  <si>
    <t>'In-Market Demand FG'</t>
  </si>
  <si>
    <t>'In-Market Demand BULK'</t>
  </si>
  <si>
    <t>'In-Market Demand API'</t>
  </si>
  <si>
    <t>'In-Market Demand RM'</t>
  </si>
  <si>
    <t>'In-Market Demand FG % QoQ'</t>
  </si>
  <si>
    <t>'In-Market Demand FG % YoY'</t>
  </si>
  <si>
    <t>'In-Market Demand BULK % QoQ'</t>
  </si>
  <si>
    <t>'In-Market Demand BULK % YoY'</t>
  </si>
  <si>
    <t>'In-Market Demand API % QoQ'</t>
  </si>
  <si>
    <t>'In-Market Demand API % YoY'</t>
  </si>
  <si>
    <t>'Reference Dataset In-Market Demand'</t>
  </si>
  <si>
    <t>'In-Market Demand Previous'</t>
  </si>
  <si>
    <t>'In-Market Demand-Supply FG %'</t>
  </si>
  <si>
    <t>'Sup.Bridge In-Market Demand'</t>
  </si>
  <si>
    <t>'Net Req.Bridge In-Market Demand'</t>
  </si>
  <si>
    <t>'In-Market Demand BULK % MoM'</t>
  </si>
  <si>
    <t>='(sum({$&lt;PerType={0},SOURCE_ID={52,55},Data_Version={"'&amp;v.App.Nav.QBR.Version.Selected&amp;'"}, FACT_UOM={"'&amp;v.App.Nav.QBR.Concat.Dem.Field&amp;'"}&gt;}[ValueQBR])
-
sum({$&lt;PerType={3},SOURCE_ID={52,55},Data_Version={"'&amp;v.App.Nav.QBR.Version.Selected&amp;'"}, FACT_UOM={"'&amp;v.App.Nav.QBR.Concat.Dem.Field&amp;'"}&gt;}[ValueQBR]))
/
sum({$&lt;PerType={3},SOURCE_ID={52,55},Data_Version={"'&amp;v.App.Nav.QBR.Version.Selected&amp;'"}, FACT_UOM={"'&amp;v.App.Nav.QBR.Concat.Dem.Field&amp;'"}&gt;}[ValueQBR])'</t>
  </si>
  <si>
    <t>='sum( {$&lt;PerType={0},SOURCE_ID={3},[p.Plant]=,[p.Location]=,[p.Site]=,[Date]={"&lt;'&amp;v.App.Nav.QBR.Data.Version.Long&amp;'"}, FACT_UOM={"'&amp;v.App.Nav.QBR.Concat.Dem.Field&amp;'"}&gt;}[In-Market Sales (History)]) + sum( {$&lt;PerType={0},[p.Plant]=,[p.Location]=,[p.Site]=,Data_Version={"'&amp;v.App.Nav.QBR.Dem.Version&amp;'"}, FACT_UOM={"'&amp;v.App.Nav.QBR.Concat.Dem.Field&amp;'"}&gt;}[NRP31 Demand])+ sum( {$&lt;PerType={0},[p.Plant]=,[p.Location]=,[p.Site]=,Data_Version={"'&amp;v.App.Nav.QBR.Dem.Version&amp;'"}, FACT_UOM={"'&amp;v.App.Nav.QBR.Concat.Dem.Field&amp;'"}&gt;}[Tender Forecast])'</t>
  </si>
  <si>
    <t>='sum( {$&lt;PerType={0},SOURCE_ID={3},[p.Plant]=,[p.Location]=,[p.Site]=,[Date]={"&lt;'&amp;v.App.Nav.QBR.Data.Version.Long&amp;'"}, FACT_UOM={"'&amp;v.App.Nav.QBR.Concat.Dem.Field&amp;'"}&gt;}[In-Market Sales (History)]) + sum( {$&lt;PerType={0},[p.Plant]=,[p.Location]=,[p.Site]=,Data_Version={"'&amp;v.App.Nav.QBR.Dem.Version&amp;'"}, FACT_UOM={"'&amp;v.App.Nav.QBR.Concat.Dem.Field&amp;'"}&gt;}[NRP31 Demand])'</t>
  </si>
  <si>
    <t>='sum( {$&lt;PerType={0},[p.Plant]=,[p.Location]=,[p.Site]=,Data_Version={"'&amp;v.App.Nav.QBR.Dem.Version&amp;'"}, FACT_UOM={"'&amp;v.App.Nav.QBR.Concat.Dem.Field&amp;'"}&gt;}[Tender Forecast])'</t>
  </si>
  <si>
    <t>='(sum({$&lt;PerType={0},Data_Version={"'&amp;v.App.Nav.QBR.Version.Selected&amp;'"}&gt;} aggr({$&lt;PerType={0},Data_Version={"'&amp;v.App.Nav.QBR.Version.Selected&amp;'"}&gt;}$(v.KPI.QBR.Cap.Value.MAX),YearMonth,[Asset ID],[Asset Desc], [Process Step])))/count({$&lt;PerType={0},Flag_MAX={1},Data_Version={"'&amp;v.App.Nav.QBR.Version.Selected&amp;'"}&gt;}DISTINCT YearMonth)'</t>
  </si>
  <si>
    <t>='(sum({$&lt;PerType={0},Data_Version={"'&amp;v.App.Nav.QBR.Version.Selected&amp;'"}&gt;} aggr({$&lt;PerType={0},Data_Version={"'&amp;v.App.Nav.QBR.Version.Selected&amp;'"}&gt;} $(v.KPI.QBR.Cap.Value),YearMonth,[Asset ID],[Asset Desc], [Process Step], [Critical Asset])))/count({$&lt;PerType={0},Flag_PLAN={1},Data_Version={"'&amp;v.App.Nav.QBR.Version.Selected&amp;'"}&gt;}DISTINCT YearMonth)'</t>
  </si>
  <si>
    <t>='sum({$&lt;PerType={0},SOURCE_ID={52,55},Data_Version={"'&amp;v.App.Nav.QBR.Version.Selected.Absorptions&amp;'"}&gt;}[ValueQBR])'</t>
  </si>
  <si>
    <t>Value.Absorptions</t>
  </si>
  <si>
    <t>Max.Value.AGG.Brand.Only.Absorptions</t>
  </si>
  <si>
    <t>up</t>
  </si>
  <si>
    <t>In-Market Demand</t>
  </si>
  <si>
    <t>'Reference Dataset Supply'</t>
  </si>
  <si>
    <t>='(
(sum( {$&lt;PerType={0},SOURCE_ID={25},[p.Plant]=,[p.Location]=,[p.Site]=,[Date]={"&lt;'&amp;v.App.Nav.QBR.Data.Version.Long&amp;'"}&gt;}[In-Market Sales (History)]) + sum( {$&lt;PerType={0},[p.Plant]=,[p.Location]=,[p.Site]=,Data_Version={"'&amp;v.App.Nav.QBR.Dem.Version&amp;'"}&gt;} $(v.Aux.Dem.Field.ToUse)))
-
(sum( {$&lt;PerType={12},SOURCE_ID={25},[p.Plant]=,[p.Location]=,[p.Site]=,[Date]={"&lt;'&amp;v.App.Nav.QBR.Data.Version.Long&amp;'"}&gt;}[In-Market Sales (History)]) + sum( {$&lt;PerType={12},[p.Plant]=,[p.Location]=,[p.Site]=,Data_Version={"'&amp;v.App.Nav.QBR.Dem.Version&amp;'"}&gt;} $(v.Aux.Dem.Field.ToUse)))
)
/
(sum( {$&lt;PerType={12},SOURCE_ID={25},[p.Plant]=,[p.Location]=,[p.Site]=,[Date]={"&lt;'&amp;v.App.Nav.QBR.Data.Version.Long&amp;'"}&gt;}[In-Market Sales (History)]) + sum( {$&lt;PerType={12},[p.Plant]=,[p.Location]=,[p.Site]=,Data_Version={"'&amp;v.App.Nav.QBR.Dem.Version&amp;'"}&gt;} $(v.Aux.Dem.Field.ToUse)))'</t>
  </si>
  <si>
    <t xml:space="preserve">='(
(sum( {$&lt;PerType={0},SOURCE_ID={25},[p.Plant]=,[p.Location]=,[p.Site]=,[Date]={"&lt;'&amp;v.App.Nav.QBR.Data.Version.Long&amp;'"}&gt;}[In-Market Sales (History)]) + sum( {$&lt;PerType={0},[p.Plant]=,[p.Location]=,[p.Site]=,Data_Version={"'&amp;v.App.Nav.QBR.Dem.Version&amp;'"}&gt;} $(v.Aux.Dem.Field.ToUse)))
-
(sum( {$&lt;PerType={1},SOURCE_ID={25},[p.Plant]=,[p.Location]=,[p.Site]=,[Date]={"&lt;'&amp;v.App.Nav.QBR.Data.Version.Long&amp;'"}&gt;}[In-Market Sales (History)]) + sum( {$&lt;PerType={1},[p.Plant]=,[p.Location]=,[p.Site]=,Data_Version={"'&amp;v.App.Nav.QBR.Dem.Version&amp;'"}&gt;} $(v.Aux.Dem.Field.ToUse)))
)
/
(sum( {$&lt;PerType={1},SOURCE_ID={25},[p.Plant]=,[p.Location]=,[p.Site]=,[Date]={"&lt;'&amp;v.App.Nav.QBR.Data.Version.Long&amp;'"}&gt;}[In-Market Sales (History)]) + sum( {$&lt;PerType={1},[p.Plant]=,[p.Location]=,[p.Site]=,Data_Version={"'&amp;v.App.Nav.QBR.Dem.Version&amp;'"}&gt;} $(v.Aux.Dem.Field.ToUse)))'
</t>
  </si>
  <si>
    <t xml:space="preserve">='(
(sum( {$&lt;PerType={0},SOURCE_ID={25},[p.Plant]=,[p.Location]=,[p.Site]=,[Date]={"&lt;'&amp;v.App.Nav.QBR.Data.Version.Long&amp;'"}&gt;}[In-Market Sales (History)]) + sum( {$&lt;PerType={0},[p.Plant]=,[p.Location]=,[p.Site]=,Data_Version={"'&amp;v.App.Nav.QBR.Dem.Version&amp;'"}&gt;} $(v.Aux.Dem.Field.ToUse)))
-
(sum( {$&lt;PerType={3},SOURCE_ID={25},[p.Plant]=,[p.Location]=,[p.Site]=,[Date]={"&lt;'&amp;v.App.Nav.QBR.Data.Version.Long&amp;'"}&gt;}[In-Market Sales (History)]) + sum( {$&lt;PerType={3},[p.Plant]=,[p.Location]=,[p.Site]=,Data_Version={"'&amp;v.App.Nav.QBR.Dem.Version&amp;'"}&gt;} $(v.Aux.Dem.Field.ToUse)))
)
/
(sum( {$&lt;PerType={3},SOURCE_ID={25},[p.Plant]=,[p.Location]=,[p.Site]=,[Date]={"&lt;'&amp;v.App.Nav.QBR.Data.Version.Long&amp;'"}&gt;}[In-Market Sales (History)]) + sum( {$&lt;PerType={3},[p.Plant]=,[p.Location]=,[p.Site]=,Data_Version={"'&amp;v.App.Nav.QBR.Dem.Version&amp;'"}&gt;} $(v.Aux.Dem.Field.ToUse)))'
</t>
  </si>
  <si>
    <t>='sum( {$&lt;PerType={0},SOURCE_ID={25},[p.Plant]=,[p.Location]=,[p.Site]=,[Date]={"&lt;='&amp;v.App.Nav.QBR.Last.Data.Version.Long&amp;'"}&gt;}[In-Market Sales (History)]) + sum( {$&lt;PerType={0},[p.Plant]=,[p.Location]=,[p.Site]=,Data_Version={"'&amp;v.App.Nav.QBR.Last.Data.Version&amp;'"}&gt;} $(v.Aux.Dem.Field.ToUse))'</t>
  </si>
  <si>
    <t>Value.MoM</t>
  </si>
  <si>
    <t>Value.QoQ</t>
  </si>
  <si>
    <t>Value.YoY</t>
  </si>
  <si>
    <t>'Constrained Supply Plan'</t>
  </si>
  <si>
    <t>'Constrained Supply Plan %'</t>
  </si>
  <si>
    <t>='(sum( {$&lt;PerType={0},SOURCE_ID={25},[p.Plant]=,[p.Location]=,[p.Site]=,Data_Version={"'&amp;v.App.Nav.QBR.Dem.Version&amp;'"}, UOM={"'&amp;v.App.Nav.QBR.Concat.Dem.Field&amp;'"}&gt;}[FC_Demand])
-
sum( {$&lt;PerType={1},SOURCE_ID={25},[p.Plant]=,[p.Location]=,[p.Site]=,Data_Version={"'&amp;v.App.Nav.QBR.Dem.Version&amp;'"}, UOM={"'&amp;v.App.Nav.QBR.Concat.Dem.Field&amp;'"}&gt;}[FC_Demand]))
/
sum( {$&lt;PerType={1},SOURCE_ID={25},[p.Plant]=,[p.Location]=,[p.Site]=,Data_Version={"'&amp;v.App.Nav.QBR.Dem.Version&amp;'"}, UOM={"'&amp;v.App.Nav.QBR.Concat.Dem.Field&amp;'"}&gt;}[FC_Demand])'</t>
  </si>
  <si>
    <t>='(sum( {$&lt;PerType={0},SOURCE_ID={25},[p.Plant]=,[p.Location]=,[p.Site]=,Data_Version={"'&amp;v.App.Nav.QBR.Dem.Version&amp;'"}, UOM={"'&amp;v.App.Nav.QBR.Concat.Dem.Field&amp;'"}&gt;}[FC_Demand])
-
sum( {$&lt;PerType={3},SOURCE_ID={25},[p.Plant]=,[p.Location]=,[p.Site]=,Data_Version={"'&amp;v.App.Nav.QBR.Dem.Version&amp;'"}, UOM={"'&amp;v.App.Nav.QBR.Concat.Dem.Field&amp;'"}&gt;}[FC_Demand]))
/
sum( {$&lt;PerType={3},SOURCE_ID={25},[p.Plant]=,[p.Location]=,[p.Site]=,Data_Version={"'&amp;v.App.Nav.QBR.Dem.Version&amp;'"}, UOM={"'&amp;v.App.Nav.QBR.Concat.Dem.Field&amp;'"}&gt;}[FC_Demand])'</t>
  </si>
  <si>
    <t>='(sum( {$&lt;PerType={0},SOURCE_ID={25},[p.Plant]=,[p.Location]=,[p.Site]=,Data_Version={"'&amp;v.App.Nav.QBR.Dem.Version&amp;'"}, UOM={"'&amp;v.App.Nav.QBR.Concat.Dem.Field&amp;'"}&gt;}[FC_Demand])
-
sum( {$&lt;PerType={12},SOURCE_ID={25},[p.Plant]=,[p.Location]=,[p.Site]=,Data_Version={"'&amp;v.App.Nav.QBR.Dem.Version&amp;'"}, UOM={"'&amp;v.App.Nav.QBR.Concat.Dem.Field&amp;'"}&gt;}[FC_Demand]))
/
sum( {$&lt;PerType={12},SOURCE_ID={25},[p.Plant]=,[p.Location]=,[p.Site]=,Data_Version={"'&amp;v.App.Nav.QBR.Dem.Version&amp;'"}, UOM={"'&amp;v.App.Nav.QBR.Concat.Dem.Field&amp;'"}&gt;}[FC_Demand])'</t>
  </si>
  <si>
    <t>Value.MAX.Period.Utilization</t>
  </si>
  <si>
    <t>='(sum({$&lt;PerType={0},Data_Version={"'&amp;v.App.Nav.QBR.Version.Selected&amp;'"}&gt;} [Cap.Planned Production (Hours)])/ sum({$&lt;PerType={0},Data_Version={"'&amp;v.App.Nav.QBR.Version.Selected&amp;'"}&gt;}   [Cap.Max (Hours)]))'</t>
  </si>
  <si>
    <t>Value.Period.Utilization</t>
  </si>
  <si>
    <t>='(sum({$&lt;PerType={0},Data_Version={"'&amp;v.App.Nav.QBR.Version.Selected&amp;'"}&gt;} [Cap.Planned Production (Hours)])/ sum({$&lt;PerType={0},Data_Version={"'&amp;v.App.Nav.QBR.Version.Selected&amp;'"}&gt;}  [Cap.Shift Plan (Hours)]))'</t>
  </si>
  <si>
    <t>Value.MAX.Period.Utilization.Old</t>
  </si>
  <si>
    <t>Value.Period.Utilization.Old</t>
  </si>
  <si>
    <t>#,##0</t>
  </si>
  <si>
    <t>='(sum(aggr($(v.KPI.QBR.Cap.Value.New.MAX),[Asset ID],YearMonth,[m.Global Brand])))'</t>
  </si>
  <si>
    <t>='(sum(aggr($(v.KPI.QBR.Cap.Value.New),[Asset ID],YearMonth,[m.Global Brand])))'</t>
  </si>
  <si>
    <t>='ceil( 
 max( {$&lt;PerType={0},SOURCE_ID={52,55},Data_Version={"'&amp;v.App.Nav.QBR.Version.Selected.Absorptions&amp;'"}&gt;} total aggr(sum({$&lt;PerType={0},SOURCE_ID={52,55},Data_Version={"'&amp;v.App.Nav.QBR.Version.Selected.Absorptions&amp;'"}&gt;}[ValueQBR]),
  [m.Global Brand])))'</t>
  </si>
  <si>
    <t>[m.Global Brand]</t>
  </si>
  <si>
    <t>Global Brand</t>
  </si>
  <si>
    <t>='(sum({$&lt;PerType={0},Data_Version={"'&amp;v.App.Nav.QBR.Version.Selected&amp;'"}&gt;} [Cap.Planned Production (Hours)])/ sum({$&lt;PerType={0},Data_Version={"'&amp;v.App.Nav.QBR.Version.Selected&amp;'"}&gt;} [Cap.Shift Plan (Hours)]))'</t>
  </si>
  <si>
    <t>='(sum({$&lt;PerType={0},Data_Version={"'&amp;v.App.Nav.QBR.Version.Selected&amp;'"}&gt;} [Cap.Planned Production (Hours)])/ sum({$&lt;PerType={0},Data_Version={"'&amp;v.App.Nav.QBR.Version.Selected&amp;'"}&gt;} [Cap.Max (Hours)]))'</t>
  </si>
  <si>
    <t>='(sum({$&lt;PerType={0},Data_Version={"'&amp;v.App.Nav.QBR.Version.Selected&amp;'"}&gt;} [Cap.Planned Production (Hours)])/ Sum(Aggr(Sum({$&lt;PerType={0},Data_Version={"'&amp;v.App.Nav.QBR.Version.Selected&amp;'"}&gt;} DISTINCT [Cap.Max (Hours)]),[Asset ID], YearMonth)))'</t>
  </si>
  <si>
    <t xml:space="preserve">='(sum({$&lt;PerType={0},Data_Version={"'&amp;v.App.Nav.QBR.Version.Selected&amp;'"}&gt;} [Cap.Planned Production (Hours)])/ Sum(Aggr(Sum({$&lt;PerType={0},Data_Version={"'&amp;v.App.Nav.QBR.Version.Selected&amp;'"}&gt;} DISTINCT [Cap.Shift Plan (Hours)]),[Asset ID], YearMonth)))'  </t>
  </si>
  <si>
    <t>[UOM]</t>
  </si>
  <si>
    <t>UOM</t>
  </si>
  <si>
    <t>[m.Product_ID]</t>
  </si>
  <si>
    <t>Product ID</t>
  </si>
  <si>
    <t>Brand Segmentation</t>
  </si>
  <si>
    <t>Data Version</t>
  </si>
  <si>
    <t>NPI</t>
  </si>
  <si>
    <t>Local Product ID</t>
  </si>
  <si>
    <t>Secondary Bulk</t>
  </si>
  <si>
    <t xml:space="preserve"> [m.Brand Segmentation]</t>
  </si>
  <si>
    <t>[m.Secondary Bulk]</t>
  </si>
  <si>
    <t>[m.NPI]</t>
  </si>
  <si>
    <t>%HIDE_DATA_VERSION_DESC</t>
  </si>
  <si>
    <t>SOPSKU</t>
  </si>
  <si>
    <t>[m.SOPSKU]</t>
  </si>
  <si>
    <t>Value.ENTKG</t>
  </si>
  <si>
    <t>Value.ENTEA</t>
  </si>
  <si>
    <t>='sum({$&lt;PerType={0},SOURCE_ID={52,55},Data_Version={"'&amp;v.App.Nav.QBR.Version.Selected&amp;'"}, [m.Global Material Type]-={"API"}&gt;}[ValueQBR])'</t>
  </si>
  <si>
    <t>Value.Q.ENTKG</t>
  </si>
  <si>
    <t>Value.Y.ENTKG</t>
  </si>
  <si>
    <t>Value.Q.ENTEA</t>
  </si>
  <si>
    <t>Value.Y.ENTEA</t>
  </si>
  <si>
    <t>='sum({$&lt;PerType={0},SOURCE_ID={18},Data_Version={"'&amp;v.App.Nav.Filters.QBR.Projection.Selected&amp;'"}, [m.Global Material Type]={"API"}, [UOM]={"KG"}&gt;} Pi.Projection)'</t>
  </si>
  <si>
    <t>='sum({$&lt;PerType={0},SOURCE_ID={18},YearMonth=,MonthQuarterNum={3},Data_Version={"'&amp;v.App.Nav.Filters.QBR.Projection.Selected&amp;'"}, [m.Global Material Type]={"API"}, [UOM]={"KG"}&gt;} Pi.Projection)'</t>
  </si>
  <si>
    <t>='sum({$&lt;PerType={0},SOURCE_ID={18},YearMonth=,Month={"DEC"},Data_Version={"'&amp;v.App.Nav.Filters.QBR.Projection.Selected&amp;'"}, [m.Global Material Type]={"API"}, [UOM]={"KG"}&gt;} Pi.Projection)'</t>
  </si>
  <si>
    <t>='sum({$&lt;PerType={0},SOURCE_ID={18},Data_Version={"'&amp;v.App.Nav.Filters.QBR.Projection.Selected&amp;'"}, [m.Global Material Type]-={"API"}, [UOM]={"EA"}&gt;} Pi.Projection)'</t>
  </si>
  <si>
    <t>='sum({$&lt;PerType={0},SOURCE_ID={18},YearMonth=,MonthQuarterNum={3},Data_Version={"'&amp;v.App.Nav.Filters.QBR.Projection.Selected&amp;'"}, [m.Global Material Type]-={"API"}, [UOM]={"EA"}&gt;} Pi.Projection)'</t>
  </si>
  <si>
    <t>='sum({$&lt;PerType={0},SOURCE_ID={18},YearMonth=,Month={"DEC"},Data_Version={"'&amp;v.App.Nav.Filters.QBR.Projection.Selected&amp;'"}, [m.Global Material Type]-={"API"}, [UOM]={"EA"}&gt;} Pi.Projection)'</t>
  </si>
  <si>
    <t>[p.Site]</t>
  </si>
  <si>
    <t>[p.Plant]</t>
  </si>
  <si>
    <t>Plant</t>
  </si>
  <si>
    <t>Plant Description</t>
  </si>
  <si>
    <t>[p.Location Type ID]</t>
  </si>
  <si>
    <t>Vendor Name</t>
  </si>
  <si>
    <t>Location type ID</t>
  </si>
  <si>
    <t>[Asset Desc]</t>
  </si>
  <si>
    <t>Asset Description</t>
  </si>
  <si>
    <t>[Factory/Process Step]</t>
  </si>
  <si>
    <t>Business Group</t>
  </si>
  <si>
    <t>Factory</t>
  </si>
  <si>
    <t>Vendor Account number</t>
  </si>
  <si>
    <t>Machine</t>
  </si>
  <si>
    <t>Critical Asset</t>
  </si>
  <si>
    <t>Subcontractor</t>
  </si>
  <si>
    <t>Medium description</t>
  </si>
  <si>
    <t>[p.SubContractor]</t>
  </si>
  <si>
    <t>[p.Medium description]</t>
  </si>
  <si>
    <t>Brand</t>
  </si>
  <si>
    <t>Global Strength</t>
  </si>
  <si>
    <t>Total shelf Life</t>
  </si>
  <si>
    <t>Minimum remaining shelf life</t>
  </si>
  <si>
    <t>Technology</t>
  </si>
  <si>
    <t>Material/SKU</t>
  </si>
  <si>
    <t>Product ID description</t>
  </si>
  <si>
    <t>[m.E2E International Brand]</t>
  </si>
  <si>
    <t>International Brand</t>
  </si>
  <si>
    <t>[m.Minimun remaining shelf life]</t>
  </si>
  <si>
    <t>[m.Material Description]</t>
  </si>
  <si>
    <t>[m.Total shelf life]</t>
  </si>
  <si>
    <t>##########</t>
  </si>
  <si>
    <t>[p.Plant.Description]</t>
  </si>
  <si>
    <t>='sum({$&lt;PerType={0},SOURCE_ID={18},Data_Version={"'&amp;v.App.Nav.Filters.QBR.Projection.Selected&amp;'"}&gt;} Pi.Projection)'</t>
  </si>
  <si>
    <t>Global Galenic Form</t>
  </si>
  <si>
    <t>[m.Global Galenic Form]</t>
  </si>
  <si>
    <t>='sum( {$&lt;PerType={0},SOURCE_ID={25},[p.Plant]=,[p.Location]=,[p.Site]=,[Date]={"&lt;'&amp;v.App.Nav.QBR.Data.Version.Long&amp;'"}, UOMDemand={"'&amp;v.App.Nav.QBR.Concat.Dem.Field&amp;'"}&gt;}[In-Market Sales (History)]) + sum( {$&lt;PerType={0},[p.Plant]=,[p.Location]=,[p.Site]=,Data_Version={"'&amp;v.App.Nav.QBR.Dem.Version&amp;'"}, UOMDemand={"'&amp;v.App.Nav.QBR.Concat.Dem.Field&amp;'"}&gt;}$(v.Aux.Dem.Field.ToUse))'</t>
  </si>
  <si>
    <t>='sum( {$&lt;PerType={0},SOURCE_ID={25},[p.Plant]=,[p.Location]=,[p.Site]=,[Date]={"&lt;'&amp;v.App.Nav.QBR.Comp.Data.Version.Long&amp;'"}, UOMDemand={"'&amp;v.App.Nav.QBR.Concat.Dem.Field&amp;'"}&gt;}[In-Market Sales (History)]) + sum( {$&lt;PerType={0},[p.Plant]=,[p.Location]=,[p.Site]=,Data_Version={"'&amp;v.App.Nav.QBR.Comp.Dem.Version&amp;'"}, UOMDemand={"'&amp;v.App.Nav.QBR.Concat.Dem.Field&amp;'"}&gt;} $(v.Aux.Dem.Field.ToUse))'</t>
  </si>
  <si>
    <t>='sum( {$&lt;PerType={0},[p.Plant]=,[p.Location]=,[p.Site]=, UOMDemand={"'&amp;v.App.Nav.QBR.Concat.Dem.Field&amp;'"}&gt;}$(v.Aux.Dem.Field.ToUse))'</t>
  </si>
  <si>
    <t>='sum( {$&lt;PerType={0},SOURCE_ID={25},[p.Plant]=,[p.Location]=,[p.Site]=,Data_Version={"'&amp;v.App.Nav.QBR.Dem.Version&amp;'"}, UOMDemand={"'&amp;v.App.Nav.QBR.Concat.Dem.Field&amp;'"}&gt;}[FC_Demand])'</t>
  </si>
  <si>
    <t>='sum( {$&lt;PerType={0},SOURCE_ID={25},[p.Plant]=,[p.Location]=,[p.Site]=,Data_Version={"'&amp;v.App.Nav.QBR.Comp.Dem.Version&amp;'"}, UOMDemand={"'&amp;v.App.Nav.QBR.Concat.Dem.Field&amp;'"}&gt;}[FC_Demand])'</t>
  </si>
  <si>
    <t>='sum( {$&lt;PerType={0},SOURCE_ID={25},[p.Plant]=,[p.Location]=,[p.Site]=, UOMDemand={"'&amp;v.App.Nav.QBR.Concat.Dem.Field&amp;'"}&gt;}[FC_Demand])'</t>
  </si>
  <si>
    <t>[Vendor Account Number]</t>
  </si>
  <si>
    <t>[VENDOR NAME]</t>
  </si>
  <si>
    <t>[Critical Asset]</t>
  </si>
  <si>
    <t>[Local Product 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</si>
</sst>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0" fillId="0" borderId="0" xfId="0" quotePrefix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quotePrefix="1" applyFill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8898B6"/>
      <color rgb="FFFFBFC9"/>
      <color rgb="FF1B7D9C"/>
      <color rgb="FFABE9B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zoomScale="90" zoomScaleNormal="90" workbookViewId="0">
      <pane ySplit="1" topLeftCell="A71" activePane="bottomLeft" state="frozen"/>
      <selection pane="bottomLeft" activeCell="E6" sqref="E6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13.42578125" style="6" customWidth="1"/>
    <col min="5" max="5" width="21.42578125" style="6" customWidth="1"/>
    <col min="6" max="6" width="39.140625" style="6" customWidth="1"/>
    <col min="7" max="7" width="35.7109375" style="6" bestFit="1" customWidth="1"/>
    <col min="8" max="8" width="21.5703125" style="6" customWidth="1"/>
    <col min="9" max="9" width="9.42578125" style="6" customWidth="1"/>
    <col min="10" max="16384" width="9.140625" style="6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6</v>
      </c>
      <c r="G1" s="5" t="s">
        <v>4</v>
      </c>
      <c r="H1" s="5" t="s">
        <v>5</v>
      </c>
      <c r="I1" s="19" t="s">
        <v>17</v>
      </c>
      <c r="J1" s="19" t="s">
        <v>42</v>
      </c>
      <c r="K1" s="19" t="s">
        <v>43</v>
      </c>
      <c r="L1" s="19" t="s">
        <v>96</v>
      </c>
    </row>
    <row r="2" spans="1:12" x14ac:dyDescent="0.25">
      <c r="A2" s="3" t="s">
        <v>10</v>
      </c>
      <c r="B2" s="4" t="s">
        <v>7</v>
      </c>
      <c r="C2" s="4" t="s">
        <v>96</v>
      </c>
      <c r="D2" s="6" t="s">
        <v>19</v>
      </c>
      <c r="E2" s="6" t="s">
        <v>97</v>
      </c>
      <c r="F2" s="7" t="str">
        <f t="shared" ref="F2:F33" si="0">CONCATENATE(A2,".",B2,".",C2,".",D2,".",E2)</f>
        <v>v.KPI.QBR.Label.Supply</v>
      </c>
      <c r="G2" s="8" t="s">
        <v>561</v>
      </c>
      <c r="I2" s="9">
        <v>0</v>
      </c>
      <c r="J2" s="6">
        <v>0</v>
      </c>
      <c r="K2" s="6">
        <v>0</v>
      </c>
      <c r="L2" s="6">
        <v>1</v>
      </c>
    </row>
    <row r="3" spans="1:12" x14ac:dyDescent="0.25">
      <c r="A3" s="3" t="s">
        <v>10</v>
      </c>
      <c r="B3" s="4" t="s">
        <v>7</v>
      </c>
      <c r="C3" s="4" t="s">
        <v>96</v>
      </c>
      <c r="D3" s="6" t="s">
        <v>19</v>
      </c>
      <c r="E3" s="6" t="s">
        <v>98</v>
      </c>
      <c r="F3" s="7" t="str">
        <f t="shared" si="0"/>
        <v>v.KPI.QBR.Label.NetRequir</v>
      </c>
      <c r="G3" s="8" t="s">
        <v>473</v>
      </c>
      <c r="I3" s="9">
        <v>0</v>
      </c>
      <c r="J3" s="6">
        <v>0</v>
      </c>
      <c r="K3" s="6">
        <v>0</v>
      </c>
      <c r="L3" s="6">
        <v>1</v>
      </c>
    </row>
    <row r="4" spans="1:12" x14ac:dyDescent="0.25">
      <c r="A4" s="3" t="s">
        <v>10</v>
      </c>
      <c r="B4" s="4" t="s">
        <v>7</v>
      </c>
      <c r="C4" s="4" t="s">
        <v>96</v>
      </c>
      <c r="D4" s="6" t="s">
        <v>19</v>
      </c>
      <c r="E4" s="6" t="s">
        <v>17</v>
      </c>
      <c r="F4" s="7" t="str">
        <f t="shared" si="0"/>
        <v>v.KPI.QBR.Label.Inv</v>
      </c>
      <c r="G4" s="8" t="s">
        <v>474</v>
      </c>
      <c r="I4" s="9">
        <v>0</v>
      </c>
      <c r="J4" s="6">
        <v>0</v>
      </c>
      <c r="K4" s="6">
        <v>0</v>
      </c>
      <c r="L4" s="6">
        <v>1</v>
      </c>
    </row>
    <row r="5" spans="1:12" x14ac:dyDescent="0.25">
      <c r="A5" s="3" t="s">
        <v>10</v>
      </c>
      <c r="B5" s="4" t="s">
        <v>7</v>
      </c>
      <c r="C5" s="4" t="s">
        <v>96</v>
      </c>
      <c r="D5" s="6" t="s">
        <v>19</v>
      </c>
      <c r="E5" s="6" t="s">
        <v>42</v>
      </c>
      <c r="F5" s="7" t="str">
        <f t="shared" si="0"/>
        <v>v.KPI.QBR.Label.Dem</v>
      </c>
      <c r="G5" s="8" t="s">
        <v>519</v>
      </c>
      <c r="I5" s="9">
        <v>0</v>
      </c>
      <c r="J5" s="6">
        <v>0</v>
      </c>
      <c r="K5" s="6">
        <v>0</v>
      </c>
      <c r="L5" s="6">
        <v>1</v>
      </c>
    </row>
    <row r="6" spans="1:12" x14ac:dyDescent="0.25">
      <c r="A6" s="6" t="s">
        <v>10</v>
      </c>
      <c r="B6" s="6" t="s">
        <v>7</v>
      </c>
      <c r="C6" s="6" t="s">
        <v>96</v>
      </c>
      <c r="D6" s="6" t="s">
        <v>19</v>
      </c>
      <c r="E6" s="6" t="s">
        <v>101</v>
      </c>
      <c r="F6" s="7" t="str">
        <f t="shared" si="0"/>
        <v>v.KPI.QBR.Label.SupFG</v>
      </c>
      <c r="G6" s="8" t="s">
        <v>138</v>
      </c>
      <c r="I6" s="9">
        <v>0</v>
      </c>
      <c r="J6" s="6">
        <v>0</v>
      </c>
      <c r="K6" s="6">
        <v>0</v>
      </c>
      <c r="L6" s="6">
        <v>1</v>
      </c>
    </row>
    <row r="7" spans="1:12" x14ac:dyDescent="0.25">
      <c r="A7" s="6" t="s">
        <v>10</v>
      </c>
      <c r="B7" s="6" t="s">
        <v>7</v>
      </c>
      <c r="C7" s="6" t="s">
        <v>96</v>
      </c>
      <c r="D7" s="6" t="s">
        <v>19</v>
      </c>
      <c r="E7" s="6" t="s">
        <v>102</v>
      </c>
      <c r="F7" s="7" t="str">
        <f t="shared" si="0"/>
        <v>v.KPI.QBR.Label.SupBULK</v>
      </c>
      <c r="G7" s="8" t="s">
        <v>139</v>
      </c>
      <c r="I7" s="9">
        <v>0</v>
      </c>
      <c r="J7" s="6">
        <v>0</v>
      </c>
      <c r="K7" s="6">
        <v>0</v>
      </c>
      <c r="L7" s="6">
        <v>1</v>
      </c>
    </row>
    <row r="8" spans="1:12" x14ac:dyDescent="0.25">
      <c r="A8" s="6" t="s">
        <v>10</v>
      </c>
      <c r="B8" s="6" t="s">
        <v>7</v>
      </c>
      <c r="C8" s="6" t="s">
        <v>96</v>
      </c>
      <c r="D8" s="6" t="s">
        <v>19</v>
      </c>
      <c r="E8" s="6" t="s">
        <v>103</v>
      </c>
      <c r="F8" s="7" t="str">
        <f t="shared" si="0"/>
        <v>v.KPI.QBR.Label.SupAPI</v>
      </c>
      <c r="G8" s="8" t="s">
        <v>140</v>
      </c>
      <c r="I8" s="9">
        <v>0</v>
      </c>
      <c r="J8" s="6">
        <v>0</v>
      </c>
      <c r="K8" s="6">
        <v>0</v>
      </c>
      <c r="L8" s="6">
        <v>1</v>
      </c>
    </row>
    <row r="9" spans="1:12" x14ac:dyDescent="0.25">
      <c r="A9" s="6" t="s">
        <v>10</v>
      </c>
      <c r="B9" s="6" t="s">
        <v>7</v>
      </c>
      <c r="C9" s="6" t="s">
        <v>96</v>
      </c>
      <c r="D9" s="6" t="s">
        <v>19</v>
      </c>
      <c r="E9" s="6" t="s">
        <v>104</v>
      </c>
      <c r="F9" s="7" t="str">
        <f t="shared" si="0"/>
        <v>v.KPI.QBR.Label.ReqFG</v>
      </c>
      <c r="G9" s="8" t="s">
        <v>470</v>
      </c>
      <c r="I9" s="9">
        <v>0</v>
      </c>
      <c r="J9" s="6">
        <v>0</v>
      </c>
      <c r="K9" s="6">
        <v>0</v>
      </c>
      <c r="L9" s="6">
        <v>1</v>
      </c>
    </row>
    <row r="10" spans="1:12" x14ac:dyDescent="0.25">
      <c r="A10" s="6" t="s">
        <v>10</v>
      </c>
      <c r="B10" s="6" t="s">
        <v>7</v>
      </c>
      <c r="C10" s="6" t="s">
        <v>96</v>
      </c>
      <c r="D10" s="6" t="s">
        <v>19</v>
      </c>
      <c r="E10" s="6" t="s">
        <v>105</v>
      </c>
      <c r="F10" s="7" t="str">
        <f t="shared" si="0"/>
        <v>v.KPI.QBR.Label.ReqBULK</v>
      </c>
      <c r="G10" s="8" t="s">
        <v>471</v>
      </c>
      <c r="I10" s="9">
        <v>0</v>
      </c>
      <c r="J10" s="6">
        <v>0</v>
      </c>
      <c r="K10" s="6">
        <v>0</v>
      </c>
      <c r="L10" s="6">
        <v>1</v>
      </c>
    </row>
    <row r="11" spans="1:12" x14ac:dyDescent="0.25">
      <c r="A11" s="6" t="s">
        <v>10</v>
      </c>
      <c r="B11" s="6" t="s">
        <v>7</v>
      </c>
      <c r="C11" s="6" t="s">
        <v>96</v>
      </c>
      <c r="D11" s="6" t="s">
        <v>19</v>
      </c>
      <c r="E11" s="6" t="s">
        <v>106</v>
      </c>
      <c r="F11" s="7" t="str">
        <f t="shared" si="0"/>
        <v>v.KPI.QBR.Label.ReqAPI</v>
      </c>
      <c r="G11" s="8" t="s">
        <v>472</v>
      </c>
      <c r="I11" s="9">
        <v>0</v>
      </c>
      <c r="J11" s="6">
        <v>0</v>
      </c>
      <c r="K11" s="6">
        <v>0</v>
      </c>
      <c r="L11" s="6">
        <v>1</v>
      </c>
    </row>
    <row r="12" spans="1:12" x14ac:dyDescent="0.25">
      <c r="A12" s="6" t="s">
        <v>10</v>
      </c>
      <c r="B12" s="6" t="s">
        <v>7</v>
      </c>
      <c r="C12" s="6" t="s">
        <v>96</v>
      </c>
      <c r="D12" s="6" t="s">
        <v>19</v>
      </c>
      <c r="E12" s="6" t="s">
        <v>107</v>
      </c>
      <c r="F12" s="7" t="str">
        <f t="shared" si="0"/>
        <v>v.KPI.QBR.Label.SchCapFG</v>
      </c>
      <c r="G12" s="8" t="s">
        <v>135</v>
      </c>
      <c r="I12" s="9">
        <v>0</v>
      </c>
      <c r="J12" s="6">
        <v>0</v>
      </c>
      <c r="K12" s="6">
        <v>0</v>
      </c>
      <c r="L12" s="6">
        <v>1</v>
      </c>
    </row>
    <row r="13" spans="1:12" x14ac:dyDescent="0.25">
      <c r="A13" s="6" t="s">
        <v>10</v>
      </c>
      <c r="B13" s="6" t="s">
        <v>7</v>
      </c>
      <c r="C13" s="6" t="s">
        <v>96</v>
      </c>
      <c r="D13" s="6" t="s">
        <v>19</v>
      </c>
      <c r="E13" s="6" t="s">
        <v>108</v>
      </c>
      <c r="F13" s="7" t="str">
        <f t="shared" si="0"/>
        <v>v.KPI.QBR.Label.SchCapBULK</v>
      </c>
      <c r="G13" s="8" t="s">
        <v>136</v>
      </c>
      <c r="I13" s="9">
        <v>0</v>
      </c>
      <c r="J13" s="6">
        <v>0</v>
      </c>
      <c r="K13" s="6">
        <v>0</v>
      </c>
      <c r="L13" s="6">
        <v>1</v>
      </c>
    </row>
    <row r="14" spans="1:12" x14ac:dyDescent="0.25">
      <c r="A14" s="6" t="s">
        <v>10</v>
      </c>
      <c r="B14" s="6" t="s">
        <v>7</v>
      </c>
      <c r="C14" s="6" t="s">
        <v>96</v>
      </c>
      <c r="D14" s="6" t="s">
        <v>19</v>
      </c>
      <c r="E14" s="6" t="s">
        <v>109</v>
      </c>
      <c r="F14" s="7" t="str">
        <f t="shared" si="0"/>
        <v>v.KPI.QBR.Label.SchCapAPI</v>
      </c>
      <c r="G14" s="8" t="s">
        <v>137</v>
      </c>
      <c r="I14" s="9">
        <v>0</v>
      </c>
      <c r="J14" s="6">
        <v>0</v>
      </c>
      <c r="K14" s="6">
        <v>0</v>
      </c>
      <c r="L14" s="6">
        <v>1</v>
      </c>
    </row>
    <row r="15" spans="1:12" x14ac:dyDescent="0.25">
      <c r="A15" s="6" t="s">
        <v>10</v>
      </c>
      <c r="B15" s="6" t="s">
        <v>7</v>
      </c>
      <c r="C15" s="6" t="s">
        <v>96</v>
      </c>
      <c r="D15" s="6" t="s">
        <v>19</v>
      </c>
      <c r="E15" s="6" t="s">
        <v>110</v>
      </c>
      <c r="F15" s="7" t="str">
        <f t="shared" si="0"/>
        <v>v.KPI.QBR.Label.InvCoverFG</v>
      </c>
      <c r="G15" s="8" t="s">
        <v>179</v>
      </c>
      <c r="I15" s="9">
        <v>0</v>
      </c>
      <c r="J15" s="6">
        <v>0</v>
      </c>
      <c r="K15" s="6">
        <v>0</v>
      </c>
      <c r="L15" s="6">
        <v>1</v>
      </c>
    </row>
    <row r="16" spans="1:12" x14ac:dyDescent="0.25">
      <c r="A16" s="6" t="s">
        <v>10</v>
      </c>
      <c r="B16" s="6" t="s">
        <v>7</v>
      </c>
      <c r="C16" s="6" t="s">
        <v>96</v>
      </c>
      <c r="D16" s="6" t="s">
        <v>19</v>
      </c>
      <c r="E16" s="6" t="s">
        <v>111</v>
      </c>
      <c r="F16" s="7" t="str">
        <f t="shared" si="0"/>
        <v>v.KPI.QBR.Label.InvCoverBULK</v>
      </c>
      <c r="G16" s="8" t="s">
        <v>180</v>
      </c>
      <c r="I16" s="9">
        <v>0</v>
      </c>
      <c r="J16" s="6">
        <v>0</v>
      </c>
      <c r="K16" s="6">
        <v>0</v>
      </c>
      <c r="L16" s="6">
        <v>1</v>
      </c>
    </row>
    <row r="17" spans="1:12" x14ac:dyDescent="0.25">
      <c r="A17" s="6" t="s">
        <v>10</v>
      </c>
      <c r="B17" s="6" t="s">
        <v>7</v>
      </c>
      <c r="C17" s="6" t="s">
        <v>96</v>
      </c>
      <c r="D17" s="6" t="s">
        <v>19</v>
      </c>
      <c r="E17" s="6" t="s">
        <v>112</v>
      </c>
      <c r="F17" s="7" t="str">
        <f t="shared" si="0"/>
        <v>v.KPI.QBR.Label.InvCoverAPI</v>
      </c>
      <c r="G17" s="8" t="s">
        <v>181</v>
      </c>
      <c r="I17" s="9">
        <v>0</v>
      </c>
      <c r="J17" s="6">
        <v>0</v>
      </c>
      <c r="K17" s="6">
        <v>0</v>
      </c>
      <c r="L17" s="6">
        <v>1</v>
      </c>
    </row>
    <row r="18" spans="1:12" x14ac:dyDescent="0.25">
      <c r="A18" s="6" t="s">
        <v>10</v>
      </c>
      <c r="B18" s="6" t="s">
        <v>7</v>
      </c>
      <c r="C18" s="6" t="s">
        <v>96</v>
      </c>
      <c r="D18" s="6" t="s">
        <v>19</v>
      </c>
      <c r="E18" s="6" t="s">
        <v>113</v>
      </c>
      <c r="F18" s="7" t="str">
        <f t="shared" si="0"/>
        <v>v.KPI.QBR.Label.EvFG</v>
      </c>
      <c r="G18" s="8" t="s">
        <v>119</v>
      </c>
      <c r="I18" s="9">
        <v>0</v>
      </c>
      <c r="J18" s="6">
        <v>0</v>
      </c>
      <c r="K18" s="6">
        <v>0</v>
      </c>
      <c r="L18" s="6">
        <v>1</v>
      </c>
    </row>
    <row r="19" spans="1:12" x14ac:dyDescent="0.25">
      <c r="A19" s="6" t="s">
        <v>10</v>
      </c>
      <c r="B19" s="6" t="s">
        <v>7</v>
      </c>
      <c r="C19" s="6" t="s">
        <v>96</v>
      </c>
      <c r="D19" s="6" t="s">
        <v>19</v>
      </c>
      <c r="E19" s="6" t="s">
        <v>120</v>
      </c>
      <c r="F19" s="7" t="str">
        <f t="shared" si="0"/>
        <v>v.KPI.QBR.Label.DemYoY</v>
      </c>
      <c r="G19" s="8" t="s">
        <v>521</v>
      </c>
      <c r="I19" s="9">
        <v>0</v>
      </c>
      <c r="J19" s="6">
        <v>0</v>
      </c>
      <c r="K19" s="6">
        <v>0</v>
      </c>
      <c r="L19" s="6">
        <v>1</v>
      </c>
    </row>
    <row r="20" spans="1:12" x14ac:dyDescent="0.25">
      <c r="A20" s="6" t="s">
        <v>10</v>
      </c>
      <c r="B20" s="6" t="s">
        <v>7</v>
      </c>
      <c r="C20" s="6" t="s">
        <v>96</v>
      </c>
      <c r="D20" s="6" t="s">
        <v>19</v>
      </c>
      <c r="E20" s="6" t="s">
        <v>121</v>
      </c>
      <c r="F20" s="7" t="str">
        <f t="shared" si="0"/>
        <v>v.KPI.QBR.Label.DemMoM</v>
      </c>
      <c r="G20" s="8" t="s">
        <v>522</v>
      </c>
      <c r="I20" s="9">
        <v>0</v>
      </c>
      <c r="J20" s="6">
        <v>0</v>
      </c>
      <c r="K20" s="6">
        <v>0</v>
      </c>
      <c r="L20" s="6">
        <v>1</v>
      </c>
    </row>
    <row r="21" spans="1:12" x14ac:dyDescent="0.25">
      <c r="A21" s="6" t="s">
        <v>10</v>
      </c>
      <c r="B21" s="6" t="s">
        <v>7</v>
      </c>
      <c r="C21" s="6" t="s">
        <v>96</v>
      </c>
      <c r="D21" s="6" t="s">
        <v>19</v>
      </c>
      <c r="E21" s="6" t="s">
        <v>203</v>
      </c>
      <c r="F21" s="7" t="str">
        <f t="shared" si="0"/>
        <v>v.KPI.QBR.Label.DemFGMoM</v>
      </c>
      <c r="G21" s="8" t="s">
        <v>523</v>
      </c>
      <c r="I21" s="9">
        <v>0</v>
      </c>
      <c r="J21" s="6">
        <v>0</v>
      </c>
      <c r="K21" s="6">
        <v>0</v>
      </c>
      <c r="L21" s="6">
        <v>1</v>
      </c>
    </row>
    <row r="22" spans="1:12" x14ac:dyDescent="0.25">
      <c r="A22" s="6" t="s">
        <v>10</v>
      </c>
      <c r="B22" s="6" t="s">
        <v>7</v>
      </c>
      <c r="C22" s="6" t="s">
        <v>96</v>
      </c>
      <c r="D22" s="6" t="s">
        <v>19</v>
      </c>
      <c r="E22" s="6" t="s">
        <v>204</v>
      </c>
      <c r="F22" s="7" t="str">
        <f t="shared" si="0"/>
        <v>v.KPI.QBR.Label.DemBULKMoM</v>
      </c>
      <c r="G22" s="8" t="s">
        <v>541</v>
      </c>
      <c r="I22" s="9">
        <v>0</v>
      </c>
      <c r="J22" s="6">
        <v>0</v>
      </c>
      <c r="K22" s="6">
        <v>0</v>
      </c>
      <c r="L22" s="6">
        <v>1</v>
      </c>
    </row>
    <row r="23" spans="1:12" x14ac:dyDescent="0.25">
      <c r="A23" s="6" t="s">
        <v>10</v>
      </c>
      <c r="B23" s="6" t="s">
        <v>7</v>
      </c>
      <c r="C23" s="6" t="s">
        <v>96</v>
      </c>
      <c r="D23" s="6" t="s">
        <v>19</v>
      </c>
      <c r="E23" s="6" t="s">
        <v>205</v>
      </c>
      <c r="F23" s="7" t="str">
        <f t="shared" si="0"/>
        <v>v.KPI.QBR.Label.DemAPIMoM</v>
      </c>
      <c r="G23" s="8" t="s">
        <v>524</v>
      </c>
      <c r="I23" s="9">
        <v>0</v>
      </c>
      <c r="J23" s="6">
        <v>0</v>
      </c>
      <c r="K23" s="6">
        <v>0</v>
      </c>
      <c r="L23" s="6">
        <v>1</v>
      </c>
    </row>
    <row r="24" spans="1:12" x14ac:dyDescent="0.25">
      <c r="A24" s="6" t="s">
        <v>10</v>
      </c>
      <c r="B24" s="6" t="s">
        <v>7</v>
      </c>
      <c r="C24" s="6" t="s">
        <v>96</v>
      </c>
      <c r="D24" s="6" t="s">
        <v>19</v>
      </c>
      <c r="E24" s="6" t="s">
        <v>122</v>
      </c>
      <c r="F24" s="7" t="str">
        <f t="shared" si="0"/>
        <v>v.KPI.QBR.Label.ReqFGMoM</v>
      </c>
      <c r="G24" s="8" t="s">
        <v>453</v>
      </c>
      <c r="I24" s="9">
        <v>0</v>
      </c>
      <c r="J24" s="6">
        <v>0</v>
      </c>
      <c r="K24" s="6">
        <v>0</v>
      </c>
      <c r="L24" s="6">
        <v>1</v>
      </c>
    </row>
    <row r="25" spans="1:12" x14ac:dyDescent="0.25">
      <c r="A25" s="6" t="s">
        <v>10</v>
      </c>
      <c r="B25" s="6" t="s">
        <v>7</v>
      </c>
      <c r="C25" s="6" t="s">
        <v>96</v>
      </c>
      <c r="D25" s="6" t="s">
        <v>19</v>
      </c>
      <c r="E25" s="6" t="s">
        <v>123</v>
      </c>
      <c r="F25" s="7" t="str">
        <f t="shared" si="0"/>
        <v>v.KPI.QBR.Label.ReqBULKMoM</v>
      </c>
      <c r="G25" s="8" t="s">
        <v>454</v>
      </c>
      <c r="I25" s="9">
        <v>0</v>
      </c>
      <c r="J25" s="6">
        <v>0</v>
      </c>
      <c r="K25" s="6">
        <v>0</v>
      </c>
      <c r="L25" s="6">
        <v>1</v>
      </c>
    </row>
    <row r="26" spans="1:12" x14ac:dyDescent="0.25">
      <c r="A26" s="6" t="s">
        <v>10</v>
      </c>
      <c r="B26" s="6" t="s">
        <v>7</v>
      </c>
      <c r="C26" s="6" t="s">
        <v>96</v>
      </c>
      <c r="D26" s="6" t="s">
        <v>19</v>
      </c>
      <c r="E26" s="6" t="s">
        <v>124</v>
      </c>
      <c r="F26" s="7" t="str">
        <f t="shared" si="0"/>
        <v>v.KPI.QBR.Label.ReqAPIMoM</v>
      </c>
      <c r="G26" s="8" t="s">
        <v>469</v>
      </c>
      <c r="I26" s="9">
        <v>0</v>
      </c>
      <c r="J26" s="6">
        <v>0</v>
      </c>
      <c r="K26" s="6">
        <v>0</v>
      </c>
      <c r="L26" s="6">
        <v>1</v>
      </c>
    </row>
    <row r="27" spans="1:12" x14ac:dyDescent="0.25">
      <c r="A27" s="6" t="s">
        <v>10</v>
      </c>
      <c r="B27" s="6" t="s">
        <v>7</v>
      </c>
      <c r="C27" s="6" t="s">
        <v>96</v>
      </c>
      <c r="D27" s="6" t="s">
        <v>19</v>
      </c>
      <c r="E27" s="6" t="s">
        <v>127</v>
      </c>
      <c r="F27" s="7" t="str">
        <f t="shared" si="0"/>
        <v>v.KPI.QBR.Label.EvValue</v>
      </c>
      <c r="G27" s="8" t="s">
        <v>128</v>
      </c>
      <c r="I27" s="9">
        <v>0</v>
      </c>
      <c r="J27" s="6">
        <v>0</v>
      </c>
      <c r="K27" s="6">
        <v>0</v>
      </c>
      <c r="L27" s="6">
        <v>1</v>
      </c>
    </row>
    <row r="28" spans="1:12" x14ac:dyDescent="0.25">
      <c r="A28" s="6" t="s">
        <v>10</v>
      </c>
      <c r="B28" s="6" t="s">
        <v>7</v>
      </c>
      <c r="C28" s="6" t="s">
        <v>96</v>
      </c>
      <c r="D28" s="6" t="s">
        <v>19</v>
      </c>
      <c r="E28" s="6" t="s">
        <v>157</v>
      </c>
      <c r="F28" s="7" t="str">
        <f t="shared" si="0"/>
        <v>v.KPI.QBR.Label.Capacity</v>
      </c>
      <c r="G28" s="8" t="s">
        <v>160</v>
      </c>
      <c r="I28" s="9">
        <v>0</v>
      </c>
      <c r="J28" s="6">
        <v>0</v>
      </c>
      <c r="K28" s="6">
        <v>0</v>
      </c>
      <c r="L28" s="6">
        <v>1</v>
      </c>
    </row>
    <row r="29" spans="1:12" x14ac:dyDescent="0.25">
      <c r="A29" s="6" t="s">
        <v>10</v>
      </c>
      <c r="B29" s="6" t="s">
        <v>7</v>
      </c>
      <c r="C29" s="6" t="s">
        <v>96</v>
      </c>
      <c r="D29" s="6" t="s">
        <v>19</v>
      </c>
      <c r="E29" s="6" t="s">
        <v>144</v>
      </c>
      <c r="F29" s="7" t="str">
        <f t="shared" si="0"/>
        <v>v.KPI.QBR.Label.DevSupReq</v>
      </c>
      <c r="G29" s="8" t="s">
        <v>148</v>
      </c>
      <c r="I29" s="9">
        <v>0</v>
      </c>
      <c r="J29" s="6">
        <v>0</v>
      </c>
      <c r="K29" s="6">
        <v>0</v>
      </c>
      <c r="L29" s="6">
        <v>1</v>
      </c>
    </row>
    <row r="30" spans="1:12" x14ac:dyDescent="0.25">
      <c r="A30" s="6" t="s">
        <v>10</v>
      </c>
      <c r="B30" s="6" t="s">
        <v>7</v>
      </c>
      <c r="C30" s="6" t="s">
        <v>96</v>
      </c>
      <c r="D30" s="6" t="s">
        <v>19</v>
      </c>
      <c r="E30" s="6" t="s">
        <v>141</v>
      </c>
      <c r="F30" s="7" t="str">
        <f t="shared" si="0"/>
        <v>v.KPI.QBR.Label.DevSupReqFG</v>
      </c>
      <c r="G30" s="8" t="s">
        <v>145</v>
      </c>
      <c r="I30" s="9">
        <v>0</v>
      </c>
      <c r="J30" s="6">
        <v>0</v>
      </c>
      <c r="K30" s="6">
        <v>0</v>
      </c>
      <c r="L30" s="6">
        <v>1</v>
      </c>
    </row>
    <row r="31" spans="1:12" x14ac:dyDescent="0.25">
      <c r="A31" s="6" t="s">
        <v>10</v>
      </c>
      <c r="B31" s="6" t="s">
        <v>7</v>
      </c>
      <c r="C31" s="6" t="s">
        <v>96</v>
      </c>
      <c r="D31" s="6" t="s">
        <v>19</v>
      </c>
      <c r="E31" s="6" t="s">
        <v>142</v>
      </c>
      <c r="F31" s="7" t="str">
        <f t="shared" si="0"/>
        <v>v.KPI.QBR.Label.DevSupReqBULK</v>
      </c>
      <c r="G31" s="8" t="s">
        <v>146</v>
      </c>
      <c r="I31" s="9">
        <v>0</v>
      </c>
      <c r="J31" s="6">
        <v>0</v>
      </c>
      <c r="K31" s="6">
        <v>0</v>
      </c>
      <c r="L31" s="6">
        <v>1</v>
      </c>
    </row>
    <row r="32" spans="1:12" x14ac:dyDescent="0.25">
      <c r="A32" s="6" t="s">
        <v>10</v>
      </c>
      <c r="B32" s="6" t="s">
        <v>7</v>
      </c>
      <c r="C32" s="6" t="s">
        <v>96</v>
      </c>
      <c r="D32" s="6" t="s">
        <v>19</v>
      </c>
      <c r="E32" s="6" t="s">
        <v>143</v>
      </c>
      <c r="F32" s="7" t="str">
        <f t="shared" si="0"/>
        <v>v.KPI.QBR.Label.DevSupReqAPI</v>
      </c>
      <c r="G32" s="8" t="s">
        <v>147</v>
      </c>
      <c r="I32" s="9">
        <v>0</v>
      </c>
      <c r="J32" s="6">
        <v>0</v>
      </c>
      <c r="K32" s="6">
        <v>0</v>
      </c>
      <c r="L32" s="6">
        <v>1</v>
      </c>
    </row>
    <row r="33" spans="1:12" x14ac:dyDescent="0.25">
      <c r="A33" s="6" t="s">
        <v>10</v>
      </c>
      <c r="B33" s="6" t="s">
        <v>7</v>
      </c>
      <c r="C33" s="6" t="s">
        <v>96</v>
      </c>
      <c r="D33" s="6" t="s">
        <v>19</v>
      </c>
      <c r="E33" s="6" t="s">
        <v>129</v>
      </c>
      <c r="F33" s="7" t="str">
        <f t="shared" si="0"/>
        <v>v.KPI.QBR.Label.InvMoM</v>
      </c>
      <c r="G33" s="8" t="s">
        <v>150</v>
      </c>
      <c r="I33" s="9">
        <v>0</v>
      </c>
      <c r="J33" s="6">
        <v>0</v>
      </c>
      <c r="K33" s="6">
        <v>0</v>
      </c>
      <c r="L33" s="6">
        <v>1</v>
      </c>
    </row>
    <row r="34" spans="1:12" x14ac:dyDescent="0.25">
      <c r="A34" s="6" t="s">
        <v>10</v>
      </c>
      <c r="B34" s="6" t="s">
        <v>7</v>
      </c>
      <c r="C34" s="6" t="s">
        <v>96</v>
      </c>
      <c r="D34" s="6" t="s">
        <v>19</v>
      </c>
      <c r="E34" s="6" t="s">
        <v>130</v>
      </c>
      <c r="F34" s="7" t="str">
        <f t="shared" ref="F34:F65" si="1">CONCATENATE(A34,".",B34,".",C34,".",D34,".",E34)</f>
        <v>v.KPI.QBR.Label.InvYoY</v>
      </c>
      <c r="G34" s="8" t="s">
        <v>151</v>
      </c>
      <c r="I34" s="9">
        <v>0</v>
      </c>
      <c r="J34" s="6">
        <v>0</v>
      </c>
      <c r="K34" s="6">
        <v>0</v>
      </c>
      <c r="L34" s="6">
        <v>1</v>
      </c>
    </row>
    <row r="35" spans="1:12" x14ac:dyDescent="0.25">
      <c r="A35" s="6" t="s">
        <v>10</v>
      </c>
      <c r="B35" s="6" t="s">
        <v>7</v>
      </c>
      <c r="C35" s="6" t="s">
        <v>96</v>
      </c>
      <c r="D35" s="6" t="s">
        <v>19</v>
      </c>
      <c r="E35" s="6" t="s">
        <v>126</v>
      </c>
      <c r="F35" s="7" t="str">
        <f t="shared" si="1"/>
        <v>v.KPI.QBR.Label.ReqMoM</v>
      </c>
      <c r="G35" s="8" t="s">
        <v>455</v>
      </c>
      <c r="I35" s="9">
        <v>0</v>
      </c>
      <c r="J35" s="6">
        <v>0</v>
      </c>
      <c r="K35" s="6">
        <v>0</v>
      </c>
      <c r="L35" s="6">
        <v>1</v>
      </c>
    </row>
    <row r="36" spans="1:12" x14ac:dyDescent="0.25">
      <c r="A36" s="6" t="s">
        <v>10</v>
      </c>
      <c r="B36" s="6" t="s">
        <v>7</v>
      </c>
      <c r="C36" s="6" t="s">
        <v>96</v>
      </c>
      <c r="D36" s="6" t="s">
        <v>19</v>
      </c>
      <c r="E36" s="6" t="s">
        <v>125</v>
      </c>
      <c r="F36" s="7" t="str">
        <f t="shared" si="1"/>
        <v>v.KPI.QBR.Label.ReqYoY</v>
      </c>
      <c r="G36" s="8" t="s">
        <v>456</v>
      </c>
      <c r="I36" s="9">
        <v>0</v>
      </c>
      <c r="J36" s="6">
        <v>0</v>
      </c>
      <c r="K36" s="6">
        <v>0</v>
      </c>
      <c r="L36" s="6">
        <v>1</v>
      </c>
    </row>
    <row r="37" spans="1:12" x14ac:dyDescent="0.25">
      <c r="A37" s="6" t="s">
        <v>10</v>
      </c>
      <c r="B37" s="6" t="s">
        <v>7</v>
      </c>
      <c r="C37" s="6" t="s">
        <v>96</v>
      </c>
      <c r="D37" s="6" t="s">
        <v>19</v>
      </c>
      <c r="E37" s="6" t="s">
        <v>131</v>
      </c>
      <c r="F37" s="7" t="str">
        <f t="shared" si="1"/>
        <v>v.KPI.QBR.Label.SupMoM</v>
      </c>
      <c r="G37" s="8" t="s">
        <v>457</v>
      </c>
      <c r="I37" s="9">
        <v>0</v>
      </c>
      <c r="J37" s="6">
        <v>0</v>
      </c>
      <c r="K37" s="6">
        <v>0</v>
      </c>
      <c r="L37" s="6">
        <v>1</v>
      </c>
    </row>
    <row r="38" spans="1:12" x14ac:dyDescent="0.25">
      <c r="A38" s="6" t="s">
        <v>10</v>
      </c>
      <c r="B38" s="6" t="s">
        <v>7</v>
      </c>
      <c r="C38" s="6" t="s">
        <v>96</v>
      </c>
      <c r="D38" s="6" t="s">
        <v>19</v>
      </c>
      <c r="E38" s="6" t="s">
        <v>132</v>
      </c>
      <c r="F38" s="7" t="str">
        <f t="shared" si="1"/>
        <v>v.KPI.QBR.Label.SupYoY</v>
      </c>
      <c r="G38" s="8" t="s">
        <v>152</v>
      </c>
      <c r="I38" s="9">
        <v>0</v>
      </c>
      <c r="J38" s="6">
        <v>0</v>
      </c>
      <c r="K38" s="6">
        <v>0</v>
      </c>
      <c r="L38" s="6">
        <v>1</v>
      </c>
    </row>
    <row r="39" spans="1:12" x14ac:dyDescent="0.25">
      <c r="A39" s="6" t="s">
        <v>10</v>
      </c>
      <c r="B39" s="6" t="s">
        <v>7</v>
      </c>
      <c r="C39" s="6" t="s">
        <v>96</v>
      </c>
      <c r="D39" s="6" t="s">
        <v>19</v>
      </c>
      <c r="E39" s="6" t="s">
        <v>134</v>
      </c>
      <c r="F39" s="7" t="str">
        <f t="shared" si="1"/>
        <v>v.KPI.QBR.Label.PrevDem</v>
      </c>
      <c r="G39" s="8" t="s">
        <v>537</v>
      </c>
      <c r="I39" s="9">
        <v>0</v>
      </c>
      <c r="J39" s="6">
        <v>0</v>
      </c>
      <c r="K39" s="6">
        <v>0</v>
      </c>
      <c r="L39" s="6">
        <v>1</v>
      </c>
    </row>
    <row r="40" spans="1:12" x14ac:dyDescent="0.25">
      <c r="A40" s="6" t="s">
        <v>10</v>
      </c>
      <c r="B40" s="6" t="s">
        <v>7</v>
      </c>
      <c r="C40" s="6" t="s">
        <v>96</v>
      </c>
      <c r="D40" s="6" t="s">
        <v>19</v>
      </c>
      <c r="E40" s="6" t="s">
        <v>158</v>
      </c>
      <c r="F40" s="7" t="str">
        <f t="shared" si="1"/>
        <v>v.KPI.QBR.Label.Capacity.Max</v>
      </c>
      <c r="G40" s="8" t="s">
        <v>161</v>
      </c>
      <c r="I40" s="9">
        <v>0</v>
      </c>
      <c r="J40" s="6">
        <v>0</v>
      </c>
      <c r="K40" s="6">
        <v>0</v>
      </c>
      <c r="L40" s="6">
        <v>1</v>
      </c>
    </row>
    <row r="41" spans="1:12" x14ac:dyDescent="0.25">
      <c r="A41" s="6" t="s">
        <v>10</v>
      </c>
      <c r="B41" s="6" t="s">
        <v>7</v>
      </c>
      <c r="C41" s="6" t="s">
        <v>96</v>
      </c>
      <c r="D41" s="6" t="s">
        <v>19</v>
      </c>
      <c r="E41" s="6" t="s">
        <v>159</v>
      </c>
      <c r="F41" s="7" t="str">
        <f t="shared" si="1"/>
        <v>v.KPI.QBR.Label.Capacity.Min</v>
      </c>
      <c r="G41" s="8" t="s">
        <v>162</v>
      </c>
      <c r="I41" s="9">
        <v>0</v>
      </c>
      <c r="J41" s="6">
        <v>0</v>
      </c>
      <c r="K41" s="6">
        <v>0</v>
      </c>
      <c r="L41" s="6">
        <v>1</v>
      </c>
    </row>
    <row r="42" spans="1:12" x14ac:dyDescent="0.25">
      <c r="A42" s="6" t="s">
        <v>10</v>
      </c>
      <c r="B42" s="6" t="s">
        <v>7</v>
      </c>
      <c r="C42" s="6" t="s">
        <v>96</v>
      </c>
      <c r="D42" s="6" t="s">
        <v>19</v>
      </c>
      <c r="E42" s="6" t="s">
        <v>164</v>
      </c>
      <c r="F42" s="7" t="str">
        <f t="shared" si="1"/>
        <v>v.KPI.QBR.Label.BridReqEv</v>
      </c>
      <c r="G42" s="8" t="s">
        <v>458</v>
      </c>
      <c r="I42" s="9">
        <v>0</v>
      </c>
      <c r="J42" s="6">
        <v>0</v>
      </c>
      <c r="K42" s="6">
        <v>0</v>
      </c>
      <c r="L42" s="6">
        <v>1</v>
      </c>
    </row>
    <row r="43" spans="1:12" x14ac:dyDescent="0.25">
      <c r="A43" s="6" t="s">
        <v>10</v>
      </c>
      <c r="B43" s="6" t="s">
        <v>7</v>
      </c>
      <c r="C43" s="6" t="s">
        <v>96</v>
      </c>
      <c r="D43" s="6" t="s">
        <v>19</v>
      </c>
      <c r="E43" s="6" t="s">
        <v>165</v>
      </c>
      <c r="F43" s="7" t="str">
        <f t="shared" si="1"/>
        <v>v.KPI.QBR.Label.BridReqDem</v>
      </c>
      <c r="G43" s="8" t="s">
        <v>540</v>
      </c>
      <c r="I43" s="9">
        <v>0</v>
      </c>
      <c r="J43" s="6">
        <v>0</v>
      </c>
      <c r="K43" s="6">
        <v>0</v>
      </c>
      <c r="L43" s="6">
        <v>1</v>
      </c>
    </row>
    <row r="44" spans="1:12" x14ac:dyDescent="0.25">
      <c r="A44" s="6" t="s">
        <v>10</v>
      </c>
      <c r="B44" s="6" t="s">
        <v>7</v>
      </c>
      <c r="C44" s="6" t="s">
        <v>96</v>
      </c>
      <c r="D44" s="6" t="s">
        <v>19</v>
      </c>
      <c r="E44" s="6" t="s">
        <v>166</v>
      </c>
      <c r="F44" s="7" t="str">
        <f t="shared" si="1"/>
        <v>v.KPI.QBR.Label.BridReqInv</v>
      </c>
      <c r="G44" s="8" t="s">
        <v>459</v>
      </c>
      <c r="I44" s="9">
        <v>0</v>
      </c>
      <c r="J44" s="6">
        <v>0</v>
      </c>
      <c r="K44" s="6">
        <v>0</v>
      </c>
      <c r="L44" s="6">
        <v>1</v>
      </c>
    </row>
    <row r="45" spans="1:12" x14ac:dyDescent="0.25">
      <c r="A45" s="6" t="s">
        <v>10</v>
      </c>
      <c r="B45" s="6" t="s">
        <v>7</v>
      </c>
      <c r="C45" s="6" t="s">
        <v>96</v>
      </c>
      <c r="D45" s="6" t="s">
        <v>19</v>
      </c>
      <c r="E45" s="6" t="s">
        <v>167</v>
      </c>
      <c r="F45" s="7" t="str">
        <f t="shared" si="1"/>
        <v>v.KPI.QBR.Label.BridReqUnass</v>
      </c>
      <c r="G45" s="8" t="s">
        <v>460</v>
      </c>
      <c r="I45" s="9">
        <v>0</v>
      </c>
      <c r="J45" s="6">
        <v>0</v>
      </c>
      <c r="K45" s="6">
        <v>0</v>
      </c>
      <c r="L45" s="6">
        <v>1</v>
      </c>
    </row>
    <row r="46" spans="1:12" x14ac:dyDescent="0.25">
      <c r="A46" s="6" t="s">
        <v>10</v>
      </c>
      <c r="B46" s="6" t="s">
        <v>7</v>
      </c>
      <c r="C46" s="6" t="s">
        <v>96</v>
      </c>
      <c r="D46" s="6" t="s">
        <v>19</v>
      </c>
      <c r="E46" s="6" t="s">
        <v>168</v>
      </c>
      <c r="F46" s="7" t="str">
        <f t="shared" si="1"/>
        <v>v.KPI.QBR.Label.BridSupEv</v>
      </c>
      <c r="G46" s="8" t="s">
        <v>176</v>
      </c>
      <c r="I46" s="9">
        <v>0</v>
      </c>
      <c r="J46" s="6">
        <v>0</v>
      </c>
      <c r="K46" s="6">
        <v>0</v>
      </c>
      <c r="L46" s="6">
        <v>1</v>
      </c>
    </row>
    <row r="47" spans="1:12" x14ac:dyDescent="0.25">
      <c r="A47" s="6" t="s">
        <v>10</v>
      </c>
      <c r="B47" s="6" t="s">
        <v>7</v>
      </c>
      <c r="C47" s="6" t="s">
        <v>96</v>
      </c>
      <c r="D47" s="6" t="s">
        <v>19</v>
      </c>
      <c r="E47" s="6" t="s">
        <v>169</v>
      </c>
      <c r="F47" s="7" t="str">
        <f t="shared" si="1"/>
        <v>v.KPI.QBR.Label.BridSupDem</v>
      </c>
      <c r="G47" s="8" t="s">
        <v>539</v>
      </c>
      <c r="I47" s="9">
        <v>0</v>
      </c>
      <c r="J47" s="6">
        <v>0</v>
      </c>
      <c r="K47" s="6">
        <v>0</v>
      </c>
      <c r="L47" s="6">
        <v>1</v>
      </c>
    </row>
    <row r="48" spans="1:12" x14ac:dyDescent="0.25">
      <c r="A48" s="6" t="s">
        <v>10</v>
      </c>
      <c r="B48" s="6" t="s">
        <v>7</v>
      </c>
      <c r="C48" s="6" t="s">
        <v>96</v>
      </c>
      <c r="D48" s="6" t="s">
        <v>19</v>
      </c>
      <c r="E48" s="6" t="s">
        <v>170</v>
      </c>
      <c r="F48" s="7" t="str">
        <f t="shared" si="1"/>
        <v>v.KPI.QBR.Label.BridSupInv</v>
      </c>
      <c r="G48" s="8" t="s">
        <v>177</v>
      </c>
      <c r="I48" s="9">
        <v>0</v>
      </c>
      <c r="J48" s="6">
        <v>0</v>
      </c>
      <c r="K48" s="6">
        <v>0</v>
      </c>
      <c r="L48" s="6">
        <v>1</v>
      </c>
    </row>
    <row r="49" spans="1:12" x14ac:dyDescent="0.25">
      <c r="A49" s="6" t="s">
        <v>10</v>
      </c>
      <c r="B49" s="6" t="s">
        <v>7</v>
      </c>
      <c r="C49" s="6" t="s">
        <v>96</v>
      </c>
      <c r="D49" s="6" t="s">
        <v>19</v>
      </c>
      <c r="E49" s="6" t="s">
        <v>171</v>
      </c>
      <c r="F49" s="7" t="str">
        <f t="shared" si="1"/>
        <v>v.KPI.QBR.Label.BridSupUnass</v>
      </c>
      <c r="G49" s="8" t="s">
        <v>178</v>
      </c>
      <c r="I49" s="9">
        <v>0</v>
      </c>
      <c r="J49" s="6">
        <v>0</v>
      </c>
      <c r="K49" s="6">
        <v>0</v>
      </c>
      <c r="L49" s="6">
        <v>1</v>
      </c>
    </row>
    <row r="50" spans="1:12" x14ac:dyDescent="0.25">
      <c r="A50" s="6" t="s">
        <v>10</v>
      </c>
      <c r="B50" s="6" t="s">
        <v>7</v>
      </c>
      <c r="C50" s="6" t="s">
        <v>96</v>
      </c>
      <c r="D50" s="6" t="s">
        <v>19</v>
      </c>
      <c r="E50" s="6" t="s">
        <v>173</v>
      </c>
      <c r="F50" s="7" t="str">
        <f t="shared" si="1"/>
        <v>v.KPI.QBR.Label.Req.Comments</v>
      </c>
      <c r="G50" s="8" t="s">
        <v>461</v>
      </c>
      <c r="I50" s="9">
        <v>0</v>
      </c>
      <c r="J50" s="6">
        <v>0</v>
      </c>
      <c r="K50" s="6">
        <v>0</v>
      </c>
      <c r="L50" s="6">
        <v>1</v>
      </c>
    </row>
    <row r="51" spans="1:12" x14ac:dyDescent="0.25">
      <c r="A51" s="6" t="s">
        <v>10</v>
      </c>
      <c r="B51" s="6" t="s">
        <v>7</v>
      </c>
      <c r="C51" s="6" t="s">
        <v>96</v>
      </c>
      <c r="D51" s="6" t="s">
        <v>19</v>
      </c>
      <c r="E51" s="6" t="s">
        <v>174</v>
      </c>
      <c r="F51" s="7" t="str">
        <f t="shared" si="1"/>
        <v>v.KPI.QBR.Label.Sup.Comments</v>
      </c>
      <c r="G51" s="8" t="s">
        <v>185</v>
      </c>
      <c r="I51" s="9">
        <v>0</v>
      </c>
      <c r="J51" s="6">
        <v>0</v>
      </c>
      <c r="K51" s="6">
        <v>0</v>
      </c>
      <c r="L51" s="6">
        <v>1</v>
      </c>
    </row>
    <row r="52" spans="1:12" x14ac:dyDescent="0.25">
      <c r="A52" s="6" t="s">
        <v>10</v>
      </c>
      <c r="B52" s="6" t="s">
        <v>7</v>
      </c>
      <c r="C52" s="6" t="s">
        <v>96</v>
      </c>
      <c r="D52" s="6" t="s">
        <v>19</v>
      </c>
      <c r="E52" s="6" t="s">
        <v>175</v>
      </c>
      <c r="F52" s="7" t="str">
        <f t="shared" si="1"/>
        <v>v.KPI.QBR.Label.Ev.Comments</v>
      </c>
      <c r="G52" s="8" t="s">
        <v>186</v>
      </c>
      <c r="I52" s="9">
        <v>0</v>
      </c>
      <c r="J52" s="6">
        <v>0</v>
      </c>
      <c r="K52" s="6">
        <v>0</v>
      </c>
      <c r="L52" s="6">
        <v>1</v>
      </c>
    </row>
    <row r="53" spans="1:12" x14ac:dyDescent="0.25">
      <c r="A53" s="6" t="s">
        <v>10</v>
      </c>
      <c r="B53" s="6" t="s">
        <v>7</v>
      </c>
      <c r="C53" s="6" t="s">
        <v>96</v>
      </c>
      <c r="D53" s="6" t="s">
        <v>19</v>
      </c>
      <c r="E53" s="6" t="s">
        <v>182</v>
      </c>
      <c r="F53" s="7" t="str">
        <f t="shared" si="1"/>
        <v>v.KPI.QBR.Label.InvFG</v>
      </c>
      <c r="G53" s="8" t="s">
        <v>475</v>
      </c>
      <c r="I53" s="9">
        <v>0</v>
      </c>
      <c r="J53" s="6">
        <v>0</v>
      </c>
      <c r="K53" s="6">
        <v>0</v>
      </c>
      <c r="L53" s="6">
        <v>1</v>
      </c>
    </row>
    <row r="54" spans="1:12" x14ac:dyDescent="0.25">
      <c r="A54" s="6" t="s">
        <v>10</v>
      </c>
      <c r="B54" s="6" t="s">
        <v>7</v>
      </c>
      <c r="C54" s="6" t="s">
        <v>96</v>
      </c>
      <c r="D54" s="6" t="s">
        <v>19</v>
      </c>
      <c r="E54" s="6" t="s">
        <v>183</v>
      </c>
      <c r="F54" s="7" t="str">
        <f t="shared" si="1"/>
        <v>v.KPI.QBR.Label.InvBULK</v>
      </c>
      <c r="G54" s="8" t="s">
        <v>476</v>
      </c>
      <c r="I54" s="9">
        <v>0</v>
      </c>
      <c r="J54" s="6">
        <v>0</v>
      </c>
      <c r="K54" s="6">
        <v>0</v>
      </c>
      <c r="L54" s="6">
        <v>1</v>
      </c>
    </row>
    <row r="55" spans="1:12" x14ac:dyDescent="0.25">
      <c r="A55" s="6" t="s">
        <v>10</v>
      </c>
      <c r="B55" s="6" t="s">
        <v>7</v>
      </c>
      <c r="C55" s="6" t="s">
        <v>96</v>
      </c>
      <c r="D55" s="6" t="s">
        <v>19</v>
      </c>
      <c r="E55" s="6" t="s">
        <v>184</v>
      </c>
      <c r="F55" s="7" t="str">
        <f t="shared" si="1"/>
        <v>v.KPI.QBR.Label.InvAPI</v>
      </c>
      <c r="G55" s="8" t="s">
        <v>477</v>
      </c>
      <c r="I55" s="9">
        <v>0</v>
      </c>
      <c r="J55" s="6">
        <v>0</v>
      </c>
      <c r="K55" s="6">
        <v>0</v>
      </c>
      <c r="L55" s="6">
        <v>1</v>
      </c>
    </row>
    <row r="56" spans="1:12" x14ac:dyDescent="0.25">
      <c r="A56" s="6" t="s">
        <v>10</v>
      </c>
      <c r="B56" s="6" t="s">
        <v>7</v>
      </c>
      <c r="C56" s="6" t="s">
        <v>96</v>
      </c>
      <c r="D56" s="6" t="s">
        <v>19</v>
      </c>
      <c r="E56" s="6" t="s">
        <v>187</v>
      </c>
      <c r="F56" s="7" t="str">
        <f t="shared" si="1"/>
        <v>v.KPI.QBR.Label.DemGlo</v>
      </c>
      <c r="G56" s="8" t="s">
        <v>525</v>
      </c>
      <c r="I56" s="9">
        <v>0</v>
      </c>
      <c r="J56" s="6">
        <v>0</v>
      </c>
      <c r="K56" s="6">
        <v>0</v>
      </c>
      <c r="L56" s="6">
        <v>1</v>
      </c>
    </row>
    <row r="57" spans="1:12" x14ac:dyDescent="0.25">
      <c r="A57" s="6" t="s">
        <v>10</v>
      </c>
      <c r="B57" s="6" t="s">
        <v>7</v>
      </c>
      <c r="C57" s="6" t="s">
        <v>96</v>
      </c>
      <c r="D57" s="6" t="s">
        <v>19</v>
      </c>
      <c r="E57" s="6" t="s">
        <v>188</v>
      </c>
      <c r="F57" s="7" t="str">
        <f t="shared" si="1"/>
        <v>v.KPI.QBR.Label.DemFG</v>
      </c>
      <c r="G57" s="8" t="s">
        <v>526</v>
      </c>
      <c r="I57" s="9">
        <v>0</v>
      </c>
      <c r="J57" s="6">
        <v>0</v>
      </c>
      <c r="K57" s="6">
        <v>0</v>
      </c>
      <c r="L57" s="6">
        <v>1</v>
      </c>
    </row>
    <row r="58" spans="1:12" x14ac:dyDescent="0.25">
      <c r="A58" s="6" t="s">
        <v>10</v>
      </c>
      <c r="B58" s="6" t="s">
        <v>7</v>
      </c>
      <c r="C58" s="6" t="s">
        <v>96</v>
      </c>
      <c r="D58" s="6" t="s">
        <v>19</v>
      </c>
      <c r="E58" s="6" t="s">
        <v>190</v>
      </c>
      <c r="F58" s="7" t="str">
        <f t="shared" si="1"/>
        <v>v.KPI.QBR.Label.DemBULK</v>
      </c>
      <c r="G58" s="8" t="s">
        <v>527</v>
      </c>
      <c r="I58" s="9">
        <v>0</v>
      </c>
      <c r="J58" s="6">
        <v>0</v>
      </c>
      <c r="K58" s="6">
        <v>0</v>
      </c>
      <c r="L58" s="6">
        <v>1</v>
      </c>
    </row>
    <row r="59" spans="1:12" x14ac:dyDescent="0.25">
      <c r="A59" s="6" t="s">
        <v>10</v>
      </c>
      <c r="B59" s="6" t="s">
        <v>7</v>
      </c>
      <c r="C59" s="6" t="s">
        <v>96</v>
      </c>
      <c r="D59" s="6" t="s">
        <v>19</v>
      </c>
      <c r="E59" s="6" t="s">
        <v>191</v>
      </c>
      <c r="F59" s="7" t="str">
        <f t="shared" si="1"/>
        <v>v.KPI.QBR.Label.DemAPI</v>
      </c>
      <c r="G59" s="8" t="s">
        <v>528</v>
      </c>
      <c r="I59" s="9">
        <v>0</v>
      </c>
      <c r="J59" s="6">
        <v>0</v>
      </c>
      <c r="K59" s="6">
        <v>0</v>
      </c>
      <c r="L59" s="6">
        <v>1</v>
      </c>
    </row>
    <row r="60" spans="1:12" x14ac:dyDescent="0.25">
      <c r="A60" s="6" t="s">
        <v>10</v>
      </c>
      <c r="B60" s="6" t="s">
        <v>7</v>
      </c>
      <c r="C60" s="6" t="s">
        <v>96</v>
      </c>
      <c r="D60" s="6" t="s">
        <v>19</v>
      </c>
      <c r="E60" s="6" t="s">
        <v>192</v>
      </c>
      <c r="F60" s="7" t="str">
        <f t="shared" si="1"/>
        <v>v.KPI.QBR.Label.DemRM</v>
      </c>
      <c r="G60" s="8" t="s">
        <v>529</v>
      </c>
      <c r="I60" s="9">
        <v>0</v>
      </c>
      <c r="J60" s="6">
        <v>0</v>
      </c>
      <c r="K60" s="6">
        <v>0</v>
      </c>
      <c r="L60" s="6">
        <v>1</v>
      </c>
    </row>
    <row r="61" spans="1:12" x14ac:dyDescent="0.25">
      <c r="A61" s="6" t="s">
        <v>10</v>
      </c>
      <c r="B61" s="6" t="s">
        <v>7</v>
      </c>
      <c r="C61" s="6" t="s">
        <v>96</v>
      </c>
      <c r="D61" s="6" t="s">
        <v>19</v>
      </c>
      <c r="E61" s="6" t="s">
        <v>193</v>
      </c>
      <c r="F61" s="7" t="str">
        <f t="shared" si="1"/>
        <v>v.KPI.QBR.Label.InvRM</v>
      </c>
      <c r="G61" s="8" t="s">
        <v>478</v>
      </c>
      <c r="I61" s="9">
        <v>0</v>
      </c>
      <c r="J61" s="6">
        <v>0</v>
      </c>
      <c r="K61" s="6">
        <v>0</v>
      </c>
      <c r="L61" s="6">
        <v>1</v>
      </c>
    </row>
    <row r="62" spans="1:12" x14ac:dyDescent="0.25">
      <c r="A62" s="6" t="s">
        <v>10</v>
      </c>
      <c r="B62" s="6" t="s">
        <v>7</v>
      </c>
      <c r="C62" s="6" t="s">
        <v>96</v>
      </c>
      <c r="D62" s="6" t="s">
        <v>19</v>
      </c>
      <c r="E62" s="6" t="s">
        <v>196</v>
      </c>
      <c r="F62" s="7" t="str">
        <f t="shared" si="1"/>
        <v>v.KPI.QBR.Label.EvBULK</v>
      </c>
      <c r="G62" s="8" t="s">
        <v>198</v>
      </c>
      <c r="I62" s="9">
        <v>0</v>
      </c>
      <c r="J62" s="6">
        <v>0</v>
      </c>
      <c r="K62" s="6">
        <v>0</v>
      </c>
      <c r="L62" s="6">
        <v>1</v>
      </c>
    </row>
    <row r="63" spans="1:12" x14ac:dyDescent="0.25">
      <c r="A63" s="6" t="s">
        <v>10</v>
      </c>
      <c r="B63" s="6" t="s">
        <v>7</v>
      </c>
      <c r="C63" s="6" t="s">
        <v>96</v>
      </c>
      <c r="D63" s="6" t="s">
        <v>19</v>
      </c>
      <c r="E63" s="6" t="s">
        <v>197</v>
      </c>
      <c r="F63" s="7" t="str">
        <f t="shared" si="1"/>
        <v>v.KPI.QBR.Label.EvAPI</v>
      </c>
      <c r="G63" s="8" t="s">
        <v>199</v>
      </c>
      <c r="I63" s="9">
        <v>0</v>
      </c>
      <c r="J63" s="6">
        <v>0</v>
      </c>
      <c r="K63" s="6">
        <v>0</v>
      </c>
      <c r="L63" s="6">
        <v>1</v>
      </c>
    </row>
    <row r="64" spans="1:12" x14ac:dyDescent="0.25">
      <c r="A64" s="6" t="s">
        <v>10</v>
      </c>
      <c r="B64" s="6" t="s">
        <v>7</v>
      </c>
      <c r="C64" s="6" t="s">
        <v>96</v>
      </c>
      <c r="D64" s="6" t="s">
        <v>19</v>
      </c>
      <c r="E64" s="6" t="s">
        <v>195</v>
      </c>
      <c r="F64" s="7" t="str">
        <f t="shared" si="1"/>
        <v>v.KPI.QBR.Label.ReqRM</v>
      </c>
      <c r="G64" s="8" t="s">
        <v>462</v>
      </c>
      <c r="I64" s="9">
        <v>0</v>
      </c>
      <c r="J64" s="6">
        <v>0</v>
      </c>
      <c r="K64" s="6">
        <v>0</v>
      </c>
      <c r="L64" s="6">
        <v>1</v>
      </c>
    </row>
    <row r="65" spans="1:12" x14ac:dyDescent="0.25">
      <c r="A65" s="6" t="s">
        <v>10</v>
      </c>
      <c r="B65" s="6" t="s">
        <v>7</v>
      </c>
      <c r="C65" s="6" t="s">
        <v>96</v>
      </c>
      <c r="D65" s="6" t="s">
        <v>19</v>
      </c>
      <c r="E65" s="6" t="s">
        <v>194</v>
      </c>
      <c r="F65" s="7" t="str">
        <f t="shared" si="1"/>
        <v>v.KPI.QBR.Label.SupRM</v>
      </c>
      <c r="G65" s="8" t="s">
        <v>200</v>
      </c>
      <c r="I65" s="9">
        <v>0</v>
      </c>
      <c r="J65" s="6">
        <v>0</v>
      </c>
      <c r="K65" s="6">
        <v>0</v>
      </c>
      <c r="L65" s="6">
        <v>1</v>
      </c>
    </row>
    <row r="66" spans="1:12" x14ac:dyDescent="0.25">
      <c r="A66" s="6" t="s">
        <v>10</v>
      </c>
      <c r="B66" s="6" t="s">
        <v>7</v>
      </c>
      <c r="C66" s="6" t="s">
        <v>96</v>
      </c>
      <c r="D66" s="6" t="s">
        <v>19</v>
      </c>
      <c r="E66" s="6" t="s">
        <v>207</v>
      </c>
      <c r="F66" s="7" t="str">
        <f t="shared" ref="F66:F88" si="2">CONCATENATE(A66,".",B66,".",C66,".",D66,".",E66)</f>
        <v>v.KPI.QBR.Label.DemFGQoQ</v>
      </c>
      <c r="G66" s="8" t="s">
        <v>530</v>
      </c>
      <c r="I66" s="9">
        <v>0</v>
      </c>
      <c r="J66" s="6">
        <v>0</v>
      </c>
      <c r="K66" s="6">
        <v>0</v>
      </c>
      <c r="L66" s="6">
        <v>1</v>
      </c>
    </row>
    <row r="67" spans="1:12" x14ac:dyDescent="0.25">
      <c r="A67" s="6" t="s">
        <v>10</v>
      </c>
      <c r="B67" s="6" t="s">
        <v>7</v>
      </c>
      <c r="C67" s="6" t="s">
        <v>96</v>
      </c>
      <c r="D67" s="6" t="s">
        <v>19</v>
      </c>
      <c r="E67" s="6" t="s">
        <v>208</v>
      </c>
      <c r="F67" s="7" t="str">
        <f t="shared" si="2"/>
        <v>v.KPI.QBR.Label.DemFGYoY</v>
      </c>
      <c r="G67" s="8" t="s">
        <v>531</v>
      </c>
      <c r="I67" s="9">
        <v>0</v>
      </c>
      <c r="J67" s="6">
        <v>0</v>
      </c>
      <c r="K67" s="6">
        <v>0</v>
      </c>
      <c r="L67" s="6">
        <v>1</v>
      </c>
    </row>
    <row r="68" spans="1:12" x14ac:dyDescent="0.25">
      <c r="A68" s="6" t="s">
        <v>10</v>
      </c>
      <c r="B68" s="6" t="s">
        <v>7</v>
      </c>
      <c r="C68" s="6" t="s">
        <v>96</v>
      </c>
      <c r="D68" s="6" t="s">
        <v>19</v>
      </c>
      <c r="E68" s="6" t="s">
        <v>209</v>
      </c>
      <c r="F68" s="7" t="str">
        <f t="shared" si="2"/>
        <v>v.KPI.QBR.Label.DemBULKQoQ</v>
      </c>
      <c r="G68" s="8" t="s">
        <v>532</v>
      </c>
      <c r="I68" s="9">
        <v>0</v>
      </c>
      <c r="J68" s="6">
        <v>0</v>
      </c>
      <c r="K68" s="6">
        <v>0</v>
      </c>
      <c r="L68" s="6">
        <v>1</v>
      </c>
    </row>
    <row r="69" spans="1:12" x14ac:dyDescent="0.25">
      <c r="A69" s="6" t="s">
        <v>10</v>
      </c>
      <c r="B69" s="6" t="s">
        <v>7</v>
      </c>
      <c r="C69" s="6" t="s">
        <v>96</v>
      </c>
      <c r="D69" s="6" t="s">
        <v>19</v>
      </c>
      <c r="E69" s="6" t="s">
        <v>210</v>
      </c>
      <c r="F69" s="7" t="str">
        <f t="shared" si="2"/>
        <v>v.KPI.QBR.Label.DemBULKYoY</v>
      </c>
      <c r="G69" s="8" t="s">
        <v>533</v>
      </c>
      <c r="I69" s="9">
        <v>0</v>
      </c>
      <c r="J69" s="6">
        <v>0</v>
      </c>
      <c r="K69" s="6">
        <v>0</v>
      </c>
      <c r="L69" s="6">
        <v>1</v>
      </c>
    </row>
    <row r="70" spans="1:12" x14ac:dyDescent="0.25">
      <c r="A70" s="6" t="s">
        <v>10</v>
      </c>
      <c r="B70" s="6" t="s">
        <v>7</v>
      </c>
      <c r="C70" s="6" t="s">
        <v>96</v>
      </c>
      <c r="D70" s="6" t="s">
        <v>19</v>
      </c>
      <c r="E70" s="6" t="s">
        <v>211</v>
      </c>
      <c r="F70" s="7" t="str">
        <f t="shared" si="2"/>
        <v>v.KPI.QBR.Label.DemAPIQoQ</v>
      </c>
      <c r="G70" s="8" t="s">
        <v>534</v>
      </c>
      <c r="I70" s="9">
        <v>0</v>
      </c>
      <c r="J70" s="6">
        <v>0</v>
      </c>
      <c r="K70" s="6">
        <v>0</v>
      </c>
      <c r="L70" s="6">
        <v>1</v>
      </c>
    </row>
    <row r="71" spans="1:12" x14ac:dyDescent="0.25">
      <c r="A71" s="6" t="s">
        <v>10</v>
      </c>
      <c r="B71" s="6" t="s">
        <v>7</v>
      </c>
      <c r="C71" s="6" t="s">
        <v>96</v>
      </c>
      <c r="D71" s="6" t="s">
        <v>19</v>
      </c>
      <c r="E71" s="6" t="s">
        <v>212</v>
      </c>
      <c r="F71" s="7" t="str">
        <f t="shared" si="2"/>
        <v>v.KPI.QBR.Label.DemAPIYoY</v>
      </c>
      <c r="G71" s="8" t="s">
        <v>535</v>
      </c>
      <c r="I71" s="9">
        <v>0</v>
      </c>
      <c r="J71" s="6">
        <v>0</v>
      </c>
      <c r="K71" s="6">
        <v>0</v>
      </c>
      <c r="L71" s="6">
        <v>1</v>
      </c>
    </row>
    <row r="72" spans="1:12" x14ac:dyDescent="0.25">
      <c r="A72" s="6" t="s">
        <v>10</v>
      </c>
      <c r="B72" s="6" t="s">
        <v>7</v>
      </c>
      <c r="C72" s="6" t="s">
        <v>96</v>
      </c>
      <c r="D72" s="6" t="s">
        <v>19</v>
      </c>
      <c r="E72" s="6" t="s">
        <v>213</v>
      </c>
      <c r="F72" s="7" t="str">
        <f t="shared" si="2"/>
        <v>v.KPI.QBR.Label.ReqFGQoQ</v>
      </c>
      <c r="G72" s="8" t="s">
        <v>463</v>
      </c>
      <c r="I72" s="9">
        <v>0</v>
      </c>
      <c r="J72" s="6">
        <v>0</v>
      </c>
      <c r="K72" s="6">
        <v>0</v>
      </c>
      <c r="L72" s="6">
        <v>1</v>
      </c>
    </row>
    <row r="73" spans="1:12" x14ac:dyDescent="0.25">
      <c r="A73" s="6" t="s">
        <v>10</v>
      </c>
      <c r="B73" s="6" t="s">
        <v>7</v>
      </c>
      <c r="C73" s="6" t="s">
        <v>96</v>
      </c>
      <c r="D73" s="6" t="s">
        <v>19</v>
      </c>
      <c r="E73" s="6" t="s">
        <v>214</v>
      </c>
      <c r="F73" s="7" t="str">
        <f t="shared" si="2"/>
        <v>v.KPI.QBR.Label.ReqFGYoY</v>
      </c>
      <c r="G73" s="8" t="s">
        <v>464</v>
      </c>
      <c r="I73" s="9">
        <v>0</v>
      </c>
      <c r="J73" s="6">
        <v>0</v>
      </c>
      <c r="K73" s="6">
        <v>0</v>
      </c>
      <c r="L73" s="6">
        <v>1</v>
      </c>
    </row>
    <row r="74" spans="1:12" x14ac:dyDescent="0.25">
      <c r="A74" s="6" t="s">
        <v>10</v>
      </c>
      <c r="B74" s="6" t="s">
        <v>7</v>
      </c>
      <c r="C74" s="6" t="s">
        <v>96</v>
      </c>
      <c r="D74" s="6" t="s">
        <v>19</v>
      </c>
      <c r="E74" s="6" t="s">
        <v>215</v>
      </c>
      <c r="F74" s="7" t="str">
        <f t="shared" si="2"/>
        <v>v.KPI.QBR.Label.ReqBULKQoQ</v>
      </c>
      <c r="G74" s="8" t="s">
        <v>465</v>
      </c>
      <c r="I74" s="9">
        <v>0</v>
      </c>
      <c r="J74" s="6">
        <v>0</v>
      </c>
      <c r="K74" s="6">
        <v>0</v>
      </c>
      <c r="L74" s="6">
        <v>1</v>
      </c>
    </row>
    <row r="75" spans="1:12" x14ac:dyDescent="0.25">
      <c r="A75" s="6" t="s">
        <v>10</v>
      </c>
      <c r="B75" s="6" t="s">
        <v>7</v>
      </c>
      <c r="C75" s="6" t="s">
        <v>96</v>
      </c>
      <c r="D75" s="6" t="s">
        <v>19</v>
      </c>
      <c r="E75" s="6" t="s">
        <v>216</v>
      </c>
      <c r="F75" s="7" t="str">
        <f t="shared" si="2"/>
        <v>v.KPI.QBR.Label.ReqBULKYoY</v>
      </c>
      <c r="G75" s="8" t="s">
        <v>466</v>
      </c>
      <c r="I75" s="9">
        <v>0</v>
      </c>
      <c r="J75" s="6">
        <v>0</v>
      </c>
      <c r="K75" s="6">
        <v>0</v>
      </c>
      <c r="L75" s="6">
        <v>1</v>
      </c>
    </row>
    <row r="76" spans="1:12" x14ac:dyDescent="0.25">
      <c r="A76" s="6" t="s">
        <v>10</v>
      </c>
      <c r="B76" s="6" t="s">
        <v>7</v>
      </c>
      <c r="C76" s="6" t="s">
        <v>96</v>
      </c>
      <c r="D76" s="6" t="s">
        <v>19</v>
      </c>
      <c r="E76" s="6" t="s">
        <v>217</v>
      </c>
      <c r="F76" s="7" t="str">
        <f t="shared" si="2"/>
        <v>v.KPI.QBR.Label.ReqAPIQoQ</v>
      </c>
      <c r="G76" s="8" t="s">
        <v>467</v>
      </c>
      <c r="I76" s="9">
        <v>0</v>
      </c>
      <c r="J76" s="6">
        <v>0</v>
      </c>
      <c r="K76" s="6">
        <v>0</v>
      </c>
      <c r="L76" s="6">
        <v>1</v>
      </c>
    </row>
    <row r="77" spans="1:12" x14ac:dyDescent="0.25">
      <c r="A77" s="6" t="s">
        <v>10</v>
      </c>
      <c r="B77" s="6" t="s">
        <v>7</v>
      </c>
      <c r="C77" s="6" t="s">
        <v>96</v>
      </c>
      <c r="D77" s="6" t="s">
        <v>19</v>
      </c>
      <c r="E77" s="6" t="s">
        <v>218</v>
      </c>
      <c r="F77" s="7" t="str">
        <f t="shared" si="2"/>
        <v>v.KPI.QBR.Label.ReqAPIYoY</v>
      </c>
      <c r="G77" s="8" t="s">
        <v>468</v>
      </c>
      <c r="I77" s="9">
        <v>0</v>
      </c>
      <c r="J77" s="6">
        <v>0</v>
      </c>
      <c r="K77" s="6">
        <v>0</v>
      </c>
      <c r="L77" s="6">
        <v>1</v>
      </c>
    </row>
    <row r="78" spans="1:12" x14ac:dyDescent="0.25">
      <c r="A78" s="6" t="s">
        <v>10</v>
      </c>
      <c r="B78" s="6" t="s">
        <v>7</v>
      </c>
      <c r="C78" s="6" t="s">
        <v>96</v>
      </c>
      <c r="D78" s="6" t="s">
        <v>19</v>
      </c>
      <c r="E78" s="6" t="s">
        <v>220</v>
      </c>
      <c r="F78" s="7" t="str">
        <f t="shared" si="2"/>
        <v>v.KPI.QBR.Label.Supply%</v>
      </c>
      <c r="G78" s="8" t="s">
        <v>562</v>
      </c>
      <c r="I78" s="9">
        <v>0</v>
      </c>
      <c r="J78" s="6">
        <v>0</v>
      </c>
      <c r="K78" s="6">
        <v>0</v>
      </c>
      <c r="L78" s="6">
        <v>1</v>
      </c>
    </row>
    <row r="79" spans="1:12" x14ac:dyDescent="0.25">
      <c r="A79" s="6" t="s">
        <v>10</v>
      </c>
      <c r="B79" s="6" t="s">
        <v>7</v>
      </c>
      <c r="C79" s="6" t="s">
        <v>96</v>
      </c>
      <c r="D79" s="6" t="s">
        <v>19</v>
      </c>
      <c r="E79" s="6" t="s">
        <v>221</v>
      </c>
      <c r="F79" s="7" t="str">
        <f t="shared" si="2"/>
        <v>v.KPI.QBR.Label.Requirements%</v>
      </c>
      <c r="G79" s="8" t="s">
        <v>452</v>
      </c>
      <c r="I79" s="9">
        <v>0</v>
      </c>
      <c r="J79" s="6">
        <v>0</v>
      </c>
      <c r="K79" s="6">
        <v>0</v>
      </c>
      <c r="L79" s="6">
        <v>1</v>
      </c>
    </row>
    <row r="80" spans="1:12" x14ac:dyDescent="0.25">
      <c r="A80" s="6" t="s">
        <v>10</v>
      </c>
      <c r="B80" s="6" t="s">
        <v>7</v>
      </c>
      <c r="C80" s="6" t="s">
        <v>96</v>
      </c>
      <c r="D80" s="6" t="s">
        <v>19</v>
      </c>
      <c r="E80" s="6" t="s">
        <v>222</v>
      </c>
      <c r="F80" s="7" t="str">
        <f t="shared" si="2"/>
        <v>v.KPI.QBR.Label.Inventory%</v>
      </c>
      <c r="G80" s="8" t="s">
        <v>219</v>
      </c>
      <c r="I80" s="9">
        <v>0</v>
      </c>
      <c r="J80" s="6">
        <v>0</v>
      </c>
      <c r="K80" s="6">
        <v>0</v>
      </c>
      <c r="L80" s="6">
        <v>1</v>
      </c>
    </row>
    <row r="81" spans="1:12" x14ac:dyDescent="0.25">
      <c r="A81" s="6" t="s">
        <v>10</v>
      </c>
      <c r="B81" s="6" t="s">
        <v>7</v>
      </c>
      <c r="C81" s="6" t="s">
        <v>96</v>
      </c>
      <c r="D81" s="6" t="s">
        <v>19</v>
      </c>
      <c r="E81" s="6" t="s">
        <v>223</v>
      </c>
      <c r="F81" s="7" t="str">
        <f t="shared" si="2"/>
        <v>v.KPI.QBR.Label.Demand%</v>
      </c>
      <c r="G81" s="8" t="s">
        <v>520</v>
      </c>
      <c r="I81" s="9">
        <v>0</v>
      </c>
      <c r="J81" s="6">
        <v>0</v>
      </c>
      <c r="K81" s="6">
        <v>0</v>
      </c>
      <c r="L81" s="6">
        <v>1</v>
      </c>
    </row>
    <row r="82" spans="1:12" x14ac:dyDescent="0.25">
      <c r="A82" s="6" t="s">
        <v>10</v>
      </c>
      <c r="B82" s="6" t="s">
        <v>7</v>
      </c>
      <c r="C82" s="6" t="s">
        <v>96</v>
      </c>
      <c r="D82" s="6" t="s">
        <v>19</v>
      </c>
      <c r="E82" s="6" t="s">
        <v>247</v>
      </c>
      <c r="F82" s="7" t="str">
        <f t="shared" si="2"/>
        <v>v.KPI.QBR.Label.Benchmark.Supply</v>
      </c>
      <c r="G82" s="8" t="s">
        <v>553</v>
      </c>
      <c r="I82" s="9">
        <v>0</v>
      </c>
      <c r="J82" s="6">
        <v>0</v>
      </c>
      <c r="K82" s="6">
        <v>0</v>
      </c>
      <c r="L82" s="6">
        <v>1</v>
      </c>
    </row>
    <row r="83" spans="1:12" x14ac:dyDescent="0.25">
      <c r="A83" s="6" t="s">
        <v>10</v>
      </c>
      <c r="B83" s="6" t="s">
        <v>7</v>
      </c>
      <c r="C83" s="6" t="s">
        <v>96</v>
      </c>
      <c r="D83" s="6" t="s">
        <v>19</v>
      </c>
      <c r="E83" s="6" t="s">
        <v>248</v>
      </c>
      <c r="F83" s="7" t="str">
        <f t="shared" si="2"/>
        <v>v.KPI.QBR.Label.Benchmark.Requirements</v>
      </c>
      <c r="G83" s="8" t="s">
        <v>451</v>
      </c>
      <c r="I83" s="9">
        <v>0</v>
      </c>
      <c r="J83" s="6">
        <v>0</v>
      </c>
      <c r="K83" s="6">
        <v>0</v>
      </c>
      <c r="L83" s="6">
        <v>1</v>
      </c>
    </row>
    <row r="84" spans="1:12" x14ac:dyDescent="0.25">
      <c r="A84" s="6" t="s">
        <v>10</v>
      </c>
      <c r="B84" s="6" t="s">
        <v>7</v>
      </c>
      <c r="C84" s="6" t="s">
        <v>96</v>
      </c>
      <c r="D84" s="6" t="s">
        <v>19</v>
      </c>
      <c r="E84" s="6" t="s">
        <v>249</v>
      </c>
      <c r="F84" s="7" t="str">
        <f t="shared" si="2"/>
        <v>v.KPI.QBR.Label.Benchmark.Inventory</v>
      </c>
      <c r="G84" s="8" t="s">
        <v>479</v>
      </c>
      <c r="I84" s="9">
        <v>0</v>
      </c>
      <c r="J84" s="6">
        <v>0</v>
      </c>
      <c r="K84" s="6">
        <v>0</v>
      </c>
      <c r="L84" s="6">
        <v>1</v>
      </c>
    </row>
    <row r="85" spans="1:12" x14ac:dyDescent="0.25">
      <c r="A85" s="6" t="s">
        <v>10</v>
      </c>
      <c r="B85" s="6" t="s">
        <v>7</v>
      </c>
      <c r="C85" s="6" t="s">
        <v>96</v>
      </c>
      <c r="D85" s="6" t="s">
        <v>19</v>
      </c>
      <c r="E85" s="6" t="s">
        <v>250</v>
      </c>
      <c r="F85" s="7" t="str">
        <f t="shared" si="2"/>
        <v>v.KPI.QBR.Label.Benchmark.Demand</v>
      </c>
      <c r="G85" s="8" t="s">
        <v>536</v>
      </c>
      <c r="I85" s="9">
        <v>0</v>
      </c>
      <c r="J85" s="6">
        <v>0</v>
      </c>
      <c r="K85" s="6">
        <v>0</v>
      </c>
      <c r="L85" s="6">
        <v>1</v>
      </c>
    </row>
    <row r="86" spans="1:12" x14ac:dyDescent="0.25">
      <c r="A86" s="6" t="s">
        <v>10</v>
      </c>
      <c r="B86" s="6" t="s">
        <v>7</v>
      </c>
      <c r="C86" s="6" t="s">
        <v>96</v>
      </c>
      <c r="D86" s="6" t="s">
        <v>19</v>
      </c>
      <c r="E86" s="6" t="s">
        <v>275</v>
      </c>
      <c r="F86" s="7" t="str">
        <f t="shared" si="2"/>
        <v>v.KPI.QBR.Label.VarDemSupFG</v>
      </c>
      <c r="G86" s="8" t="s">
        <v>538</v>
      </c>
      <c r="I86" s="9">
        <v>0</v>
      </c>
      <c r="J86" s="6">
        <v>0</v>
      </c>
      <c r="K86" s="6">
        <v>0</v>
      </c>
      <c r="L86" s="6">
        <v>1</v>
      </c>
    </row>
    <row r="87" spans="1:12" x14ac:dyDescent="0.25">
      <c r="A87" s="6" t="s">
        <v>10</v>
      </c>
      <c r="B87" s="6" t="s">
        <v>7</v>
      </c>
      <c r="C87" s="6" t="s">
        <v>96</v>
      </c>
      <c r="D87" s="6" t="s">
        <v>19</v>
      </c>
      <c r="E87" s="6" t="s">
        <v>282</v>
      </c>
      <c r="F87" s="7" t="str">
        <f t="shared" si="2"/>
        <v>v.KPI.QBR.Label.GapSupply</v>
      </c>
      <c r="G87" s="8" t="s">
        <v>283</v>
      </c>
      <c r="I87" s="9">
        <v>0</v>
      </c>
      <c r="J87" s="6">
        <v>0</v>
      </c>
      <c r="K87" s="6">
        <v>0</v>
      </c>
      <c r="L87" s="6">
        <v>1</v>
      </c>
    </row>
    <row r="88" spans="1:12" x14ac:dyDescent="0.25">
      <c r="A88" s="6" t="s">
        <v>10</v>
      </c>
      <c r="B88" s="6" t="s">
        <v>7</v>
      </c>
      <c r="C88" s="6" t="s">
        <v>96</v>
      </c>
      <c r="D88" s="6" t="s">
        <v>19</v>
      </c>
      <c r="E88" s="6" t="s">
        <v>445</v>
      </c>
      <c r="F88" s="6" t="str">
        <f t="shared" si="2"/>
        <v>v.KPI.QBR.Label.Inv.Units</v>
      </c>
      <c r="G88" s="8" t="s">
        <v>480</v>
      </c>
      <c r="I88" s="9">
        <v>0</v>
      </c>
      <c r="J88" s="6">
        <v>0</v>
      </c>
      <c r="K88" s="6">
        <v>0</v>
      </c>
      <c r="L88" s="6">
        <v>1</v>
      </c>
    </row>
  </sheetData>
  <autoFilter ref="B1:L88" xr:uid="{00000000-0009-0000-0000-000000000000}">
    <sortState ref="B2:L88">
      <sortCondition ref="D1:D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1"/>
  <sheetViews>
    <sheetView zoomScale="80" zoomScaleNormal="80" workbookViewId="0">
      <pane ySplit="1" topLeftCell="A23" activePane="bottomLeft" state="frozen"/>
      <selection pane="bottomLeft" activeCell="E13" sqref="E13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35" customWidth="1"/>
    <col min="7" max="7" width="49.7109375" style="11" customWidth="1"/>
    <col min="8" max="8" width="46.7109375" style="11" customWidth="1"/>
    <col min="9" max="9" width="17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6</v>
      </c>
      <c r="G1" s="10" t="s">
        <v>31</v>
      </c>
      <c r="H1" s="12" t="s">
        <v>4</v>
      </c>
      <c r="I1" s="2" t="s">
        <v>5</v>
      </c>
      <c r="J1" s="19" t="s">
        <v>17</v>
      </c>
      <c r="K1" s="19" t="s">
        <v>42</v>
      </c>
      <c r="L1" s="19" t="s">
        <v>43</v>
      </c>
      <c r="M1" s="19" t="s">
        <v>96</v>
      </c>
    </row>
    <row r="2" spans="1:13" x14ac:dyDescent="0.25">
      <c r="A2" s="3" t="s">
        <v>10</v>
      </c>
      <c r="B2" s="4" t="s">
        <v>11</v>
      </c>
      <c r="C2" s="4" t="s">
        <v>17</v>
      </c>
      <c r="D2" t="s">
        <v>23</v>
      </c>
      <c r="E2" t="s">
        <v>12</v>
      </c>
      <c r="F2" s="1" t="str">
        <f>CONCATENATE(A2,".",B2,".",C2,".",D2,".",E2)</f>
        <v>v.Calendar.Inv.Y.Selected</v>
      </c>
      <c r="G2" s="9" t="s">
        <v>15</v>
      </c>
      <c r="H2" s="9" t="str">
        <f t="shared" ref="H2:H6" si="0">"'"&amp;SUBSTITUTE(SUBSTITUTE(G2,"'","'&amp;chr(39)&amp;'"),"$","'&amp;chr(36)&amp;'")&amp;"'"</f>
        <v>'=Only(Year)'</v>
      </c>
      <c r="J2">
        <v>1</v>
      </c>
      <c r="K2">
        <v>0</v>
      </c>
      <c r="L2">
        <v>0</v>
      </c>
      <c r="M2">
        <v>0</v>
      </c>
    </row>
    <row r="3" spans="1:13" x14ac:dyDescent="0.25">
      <c r="A3" s="3" t="s">
        <v>10</v>
      </c>
      <c r="B3" s="4" t="s">
        <v>11</v>
      </c>
      <c r="C3" s="4" t="s">
        <v>17</v>
      </c>
      <c r="D3" t="s">
        <v>21</v>
      </c>
      <c r="E3" t="s">
        <v>12</v>
      </c>
      <c r="F3" s="1" t="str">
        <f t="shared" ref="F3:F6" si="1">CONCATENATE(A3,".",B3,".",C3,".",D3,".",E3)</f>
        <v>v.Calendar.Inv.YM.Selected</v>
      </c>
      <c r="G3" s="9" t="s">
        <v>40</v>
      </c>
      <c r="H3" s="9" t="str">
        <f t="shared" si="0"/>
        <v>'=Only(YearMonthNum)'</v>
      </c>
      <c r="J3">
        <v>1</v>
      </c>
      <c r="K3">
        <v>0</v>
      </c>
      <c r="L3">
        <v>0</v>
      </c>
      <c r="M3">
        <v>0</v>
      </c>
    </row>
    <row r="4" spans="1:13" x14ac:dyDescent="0.25">
      <c r="A4" s="3" t="s">
        <v>10</v>
      </c>
      <c r="B4" s="4" t="s">
        <v>11</v>
      </c>
      <c r="C4" s="4" t="s">
        <v>17</v>
      </c>
      <c r="D4" t="s">
        <v>21</v>
      </c>
      <c r="E4" t="s">
        <v>25</v>
      </c>
      <c r="F4" s="1" t="str">
        <f t="shared" si="1"/>
        <v>v.Calendar.Inv.YM.Year.Ini</v>
      </c>
      <c r="G4" s="9" t="s">
        <v>14</v>
      </c>
      <c r="H4" s="9" t="str">
        <f t="shared" si="0"/>
        <v>'=Num(Only(Year)&amp;01)'</v>
      </c>
      <c r="J4">
        <v>1</v>
      </c>
      <c r="K4">
        <v>0</v>
      </c>
      <c r="L4">
        <v>0</v>
      </c>
      <c r="M4">
        <v>0</v>
      </c>
    </row>
    <row r="5" spans="1:13" x14ac:dyDescent="0.25">
      <c r="A5" s="3" t="s">
        <v>10</v>
      </c>
      <c r="B5" s="4" t="s">
        <v>11</v>
      </c>
      <c r="C5" s="4" t="s">
        <v>17</v>
      </c>
      <c r="D5" t="s">
        <v>21</v>
      </c>
      <c r="E5" t="s">
        <v>26</v>
      </c>
      <c r="F5" s="1" t="str">
        <f t="shared" si="1"/>
        <v>v.Calendar.Inv.YM.Year.End</v>
      </c>
      <c r="G5" s="9" t="s">
        <v>13</v>
      </c>
      <c r="H5" s="9" t="str">
        <f t="shared" si="0"/>
        <v>'=Num(Only(Year)&amp;12)'</v>
      </c>
      <c r="J5">
        <v>1</v>
      </c>
      <c r="K5">
        <v>0</v>
      </c>
      <c r="L5">
        <v>0</v>
      </c>
      <c r="M5">
        <v>0</v>
      </c>
    </row>
    <row r="6" spans="1:13" s="15" customFormat="1" ht="30" x14ac:dyDescent="0.25">
      <c r="A6" s="13" t="s">
        <v>10</v>
      </c>
      <c r="B6" s="14" t="s">
        <v>11</v>
      </c>
      <c r="C6" s="14" t="s">
        <v>17</v>
      </c>
      <c r="D6" s="15" t="s">
        <v>21</v>
      </c>
      <c r="E6" s="15" t="s">
        <v>22</v>
      </c>
      <c r="F6" s="16" t="str">
        <f t="shared" si="1"/>
        <v>v.Calendar.Inv.YM.Actual.Max</v>
      </c>
      <c r="G6" s="9" t="s">
        <v>16</v>
      </c>
      <c r="H6" s="9" t="str">
        <f t="shared" si="0"/>
        <v>'=Rangemin(Max({1&lt;SOURCE_ID={15}&gt;} YearMonthNum),Only(YearMonthNum))'</v>
      </c>
      <c r="J6">
        <v>1</v>
      </c>
      <c r="K6">
        <v>0</v>
      </c>
      <c r="L6">
        <v>0</v>
      </c>
      <c r="M6">
        <v>0</v>
      </c>
    </row>
    <row r="7" spans="1:13" s="15" customFormat="1" ht="52.5" customHeight="1" x14ac:dyDescent="0.25">
      <c r="A7" s="13" t="s">
        <v>10</v>
      </c>
      <c r="B7" s="14" t="s">
        <v>11</v>
      </c>
      <c r="C7" s="14" t="s">
        <v>17</v>
      </c>
      <c r="D7" s="15" t="s">
        <v>21</v>
      </c>
      <c r="E7" s="15" t="s">
        <v>24</v>
      </c>
      <c r="F7" s="16" t="str">
        <f t="shared" ref="F7:F21" si="2">CONCATENATE(A7,".",B7,".",C7,".",D7,".",E7)</f>
        <v>v.Calendar.Inv.YM.Projected.Min</v>
      </c>
      <c r="G7" s="9" t="s">
        <v>32</v>
      </c>
      <c r="H7" s="9" t="str">
        <f>"'"&amp;SUBSTITUTE(SUBSTITUTE(G7,"'","'&amp;chr(39)&amp;'"),"$","'&amp;chr(36)&amp;'")&amp;"'"</f>
        <v>'=min({1&lt;[SOURCE_ID]={18},[Pi.Projection name]={"'&amp;chr(36)&amp;'(v.App.Nav.Filters.Projection.Selected)"}&gt;} YearMonthNum)'</v>
      </c>
      <c r="J7">
        <v>1</v>
      </c>
      <c r="K7">
        <v>0</v>
      </c>
      <c r="L7">
        <v>0</v>
      </c>
      <c r="M7">
        <v>0</v>
      </c>
    </row>
    <row r="8" spans="1:13" s="15" customFormat="1" ht="105" x14ac:dyDescent="0.25">
      <c r="A8" s="13" t="s">
        <v>10</v>
      </c>
      <c r="B8" s="14" t="s">
        <v>11</v>
      </c>
      <c r="C8" s="14" t="s">
        <v>17</v>
      </c>
      <c r="D8" s="15" t="s">
        <v>27</v>
      </c>
      <c r="E8" s="15">
        <v>6</v>
      </c>
      <c r="F8" s="16" t="str">
        <f t="shared" si="2"/>
        <v>v.Calendar.Inv.Evolution.6</v>
      </c>
      <c r="G8" s="9" t="s">
        <v>34</v>
      </c>
      <c r="H8" s="9" t="str">
        <f t="shared" ref="H8:H10" si="3">"'"&amp;SUBSTITUTE(SUBSTITUTE(G8,"'","'&amp;chr(39)&amp;'"),"$","'&amp;chr(36)&amp;'")&amp;"'"</f>
        <v>'='&amp;chr(39)&amp;'Year=,Month=,YearMonth=,Quarter=,YearMonthNum={"&gt;='&amp;chr(39)&amp;'&amp;date(addmonths(Makedate(only(Year),NUM(only(Month))),-6),'&amp;chr(39)&amp;'YYYYMM'&amp;chr(39)&amp;')&amp;'&amp;chr(39)&amp;'&lt;='&amp;chr(39)&amp;'&amp;date(addmonths(Makedate(only(Year),NUM(only(Month))),6),'&amp;chr(39)&amp;'YYYYMM'&amp;chr(39)&amp;')&amp;'&amp;chr(39)&amp;'"}'&amp;chr(39)&amp;''</v>
      </c>
      <c r="J8">
        <v>1</v>
      </c>
      <c r="K8">
        <v>0</v>
      </c>
      <c r="L8">
        <v>0</v>
      </c>
      <c r="M8">
        <v>0</v>
      </c>
    </row>
    <row r="9" spans="1:13" s="15" customFormat="1" ht="18.75" customHeight="1" x14ac:dyDescent="0.25">
      <c r="A9" s="17" t="s">
        <v>10</v>
      </c>
      <c r="B9" s="18" t="s">
        <v>18</v>
      </c>
      <c r="C9" s="18" t="s">
        <v>17</v>
      </c>
      <c r="D9" s="15" t="s">
        <v>29</v>
      </c>
      <c r="E9" s="15" t="s">
        <v>28</v>
      </c>
      <c r="F9" s="16" t="str">
        <f t="shared" si="2"/>
        <v>v.Aux.Inv.Expression.Divider</v>
      </c>
      <c r="G9" s="9" t="s">
        <v>30</v>
      </c>
      <c r="H9" s="9" t="str">
        <f t="shared" si="3"/>
        <v>'/1000000'</v>
      </c>
      <c r="J9">
        <v>1</v>
      </c>
      <c r="K9">
        <v>0</v>
      </c>
      <c r="L9">
        <v>0</v>
      </c>
      <c r="M9">
        <v>0</v>
      </c>
    </row>
    <row r="10" spans="1:13" s="15" customFormat="1" ht="90" x14ac:dyDescent="0.25">
      <c r="A10" s="17" t="s">
        <v>10</v>
      </c>
      <c r="B10" s="18" t="s">
        <v>11</v>
      </c>
      <c r="C10" s="18" t="s">
        <v>17</v>
      </c>
      <c r="D10" s="15" t="s">
        <v>33</v>
      </c>
      <c r="E10" s="15" t="s">
        <v>12</v>
      </c>
      <c r="F10" s="16" t="str">
        <f t="shared" si="2"/>
        <v>v.Calendar.Inv.Trends.Selected</v>
      </c>
      <c r="G10" s="9" t="s">
        <v>35</v>
      </c>
      <c r="H10" s="11" t="str">
        <f t="shared" si="3"/>
        <v>'='&amp;chr(39)&amp;'Year=,Month=,YearMonth=,Quarter=,YearMonthNum={"&gt;='&amp;chr(39)&amp;'&amp;date(addmonths(Makedate(only(Year),NUM(only(Month))),-11),'&amp;chr(39)&amp;'YYYYMM'&amp;chr(39)&amp;')  &amp;'&amp;chr(39)&amp;'&lt;='&amp;chr(39)&amp;'&amp;Only(YearMonthNum)&amp;'&amp;chr(39)&amp;'"}'&amp;chr(39)&amp;''</v>
      </c>
      <c r="J10">
        <v>1</v>
      </c>
      <c r="K10">
        <v>0</v>
      </c>
      <c r="L10">
        <v>0</v>
      </c>
      <c r="M10">
        <v>0</v>
      </c>
    </row>
    <row r="11" spans="1:13" s="15" customFormat="1" ht="120" x14ac:dyDescent="0.25">
      <c r="A11" s="17" t="s">
        <v>10</v>
      </c>
      <c r="B11" s="18" t="s">
        <v>11</v>
      </c>
      <c r="C11" s="18" t="s">
        <v>17</v>
      </c>
      <c r="D11" s="15" t="s">
        <v>36</v>
      </c>
      <c r="E11" s="15" t="s">
        <v>20</v>
      </c>
      <c r="F11" s="16" t="str">
        <f t="shared" si="2"/>
        <v>v.Calendar.Inv.Quarter.SLOB</v>
      </c>
      <c r="G11" s="9" t="s">
        <v>37</v>
      </c>
      <c r="H11" s="11" t="str">
        <f t="shared" ref="H11:H26" si="4">"'"&amp;SUBSTITUTE(SUBSTITUTE(G11,"'","'&amp;chr(39)&amp;'"),"$","'&amp;chr(36)&amp;'")&amp;"'"</f>
        <v>'='&amp;chr(39)&amp;'Year=,Month=,YearMonth=,Quarter=,YearMonthNum={"&gt;='&amp;chr(39)&amp;'&amp;date(addmonths(Makedate(only(Year),NUM(only(Month))),-12),'&amp;chr(39)&amp;'YYYYMM'&amp;chr(39)&amp;')&amp;'&amp;chr(39)&amp;'&lt;='&amp;chr(39)&amp;'&amp;date(addmonths(Makedate(only(Year),NUM(only(Month))),-1),'&amp;chr(39)&amp;'YYYYMM'&amp;chr(39)&amp;')&amp;'&amp;chr(39)&amp;'"}'&amp;chr(39)&amp;''</v>
      </c>
      <c r="J11">
        <v>1</v>
      </c>
      <c r="K11">
        <v>0</v>
      </c>
      <c r="L11">
        <v>0</v>
      </c>
      <c r="M11">
        <v>0</v>
      </c>
    </row>
    <row r="12" spans="1:13" ht="45" x14ac:dyDescent="0.25">
      <c r="A12" s="17" t="s">
        <v>10</v>
      </c>
      <c r="B12" s="18" t="s">
        <v>11</v>
      </c>
      <c r="C12" s="18" t="s">
        <v>17</v>
      </c>
      <c r="D12" s="15" t="s">
        <v>21</v>
      </c>
      <c r="E12" s="15" t="s">
        <v>9</v>
      </c>
      <c r="F12" s="16" t="str">
        <f t="shared" si="2"/>
        <v>v.Calendar.Inv.YM.Destructions</v>
      </c>
      <c r="G12" s="9" t="s">
        <v>38</v>
      </c>
      <c r="H12" s="11" t="str">
        <f t="shared" si="4"/>
        <v>'=date(addmonths(quarterend(Makedate(only(Year),NUM(only(Month)))),-3),'&amp;chr(39)&amp;'YYYYMM'&amp;chr(39)&amp;')'</v>
      </c>
      <c r="J12">
        <v>1</v>
      </c>
      <c r="K12">
        <v>0</v>
      </c>
      <c r="L12">
        <v>0</v>
      </c>
      <c r="M12">
        <v>0</v>
      </c>
    </row>
    <row r="13" spans="1:13" ht="60" x14ac:dyDescent="0.25">
      <c r="A13" s="13" t="s">
        <v>10</v>
      </c>
      <c r="B13" s="14" t="s">
        <v>11</v>
      </c>
      <c r="C13" s="14" t="s">
        <v>17</v>
      </c>
      <c r="D13" s="15" t="s">
        <v>27</v>
      </c>
      <c r="E13" s="15" t="s">
        <v>39</v>
      </c>
      <c r="F13" s="16" t="str">
        <f t="shared" si="2"/>
        <v>v.Calendar.Inv.Evolution.Year</v>
      </c>
      <c r="G13" s="9" t="s">
        <v>41</v>
      </c>
      <c r="H13" s="11" t="str">
        <f t="shared" si="4"/>
        <v>'='&amp;chr(39)&amp;'Year=,Month=,YearMonth=,Quarter=,YearMonthNum={"&gt;='&amp;chr(39)&amp;'&amp;v.Calendar.Inv.YM.Year.Ini&amp;'&amp;chr(39)&amp;'&lt;='&amp;chr(39)&amp;'&amp;v.Calendar.Inv.YM.Selected&amp;'&amp;chr(39)&amp;'"}'&amp;chr(39)&amp;''</v>
      </c>
      <c r="J13">
        <v>1</v>
      </c>
      <c r="K13">
        <v>0</v>
      </c>
      <c r="L13">
        <v>0</v>
      </c>
      <c r="M13">
        <v>0</v>
      </c>
    </row>
    <row r="14" spans="1:13" ht="90" x14ac:dyDescent="0.25">
      <c r="A14" s="13" t="s">
        <v>10</v>
      </c>
      <c r="B14" s="18" t="s">
        <v>11</v>
      </c>
      <c r="C14" s="18" t="s">
        <v>42</v>
      </c>
      <c r="D14" s="15" t="s">
        <v>33</v>
      </c>
      <c r="E14" s="15" t="s">
        <v>12</v>
      </c>
      <c r="F14" s="16" t="str">
        <f t="shared" si="2"/>
        <v>v.Calendar.Dem.Trends.Selected</v>
      </c>
      <c r="G14" s="9" t="s">
        <v>35</v>
      </c>
      <c r="H14" s="11" t="str">
        <f t="shared" si="4"/>
        <v>'='&amp;chr(39)&amp;'Year=,Month=,YearMonth=,Quarter=,YearMonthNum={"&gt;='&amp;chr(39)&amp;'&amp;date(addmonths(Makedate(only(Year),NUM(only(Month))),-11),'&amp;chr(39)&amp;'YYYYMM'&amp;chr(39)&amp;')  &amp;'&amp;chr(39)&amp;'&lt;='&amp;chr(39)&amp;'&amp;Only(YearMonthNum)&amp;'&amp;chr(39)&amp;'"}'&amp;chr(39)&amp;''</v>
      </c>
      <c r="J14">
        <v>0</v>
      </c>
      <c r="K14">
        <v>1</v>
      </c>
      <c r="L14">
        <v>0</v>
      </c>
      <c r="M14">
        <v>0</v>
      </c>
    </row>
    <row r="15" spans="1:13" ht="90" x14ac:dyDescent="0.25">
      <c r="A15" s="13" t="s">
        <v>10</v>
      </c>
      <c r="B15" s="18" t="s">
        <v>11</v>
      </c>
      <c r="C15" s="18" t="s">
        <v>42</v>
      </c>
      <c r="D15" s="15" t="s">
        <v>33</v>
      </c>
      <c r="E15" s="15" t="s">
        <v>45</v>
      </c>
      <c r="F15" s="16" t="str">
        <f t="shared" si="2"/>
        <v>v.Calendar.Dem.Trends.Selected2</v>
      </c>
      <c r="G15" s="9" t="s">
        <v>46</v>
      </c>
      <c r="H15" s="11" t="str">
        <f t="shared" si="4"/>
        <v>'='&amp;chr(39)&amp;'Year=,Month=,YearMonth=,Quarter=,YearMonthNum={"&lt;='&amp;chr(39)&amp;'&amp;date(addmonths(Makedate(only(Year),NUM(only(Month))),11),'&amp;chr(39)&amp;'YYYYMM'&amp;chr(39)&amp;')  &amp;'&amp;chr(39)&amp;'&gt;='&amp;chr(39)&amp;'&amp;Only(YearMonthNum)&amp;'&amp;chr(39)&amp;'"}'&amp;chr(39)&amp;''</v>
      </c>
      <c r="J15">
        <v>0</v>
      </c>
      <c r="K15">
        <v>1</v>
      </c>
      <c r="L15">
        <v>0</v>
      </c>
      <c r="M15">
        <v>0</v>
      </c>
    </row>
    <row r="16" spans="1:13" ht="90" x14ac:dyDescent="0.25">
      <c r="A16" s="13" t="s">
        <v>10</v>
      </c>
      <c r="B16" s="18" t="s">
        <v>11</v>
      </c>
      <c r="C16" s="18" t="s">
        <v>42</v>
      </c>
      <c r="D16" s="15" t="s">
        <v>33</v>
      </c>
      <c r="E16" s="15" t="s">
        <v>47</v>
      </c>
      <c r="F16" s="16" t="str">
        <f t="shared" si="2"/>
        <v>v.Calendar.Dem.Trends.Selected3</v>
      </c>
      <c r="G16" s="9" t="s">
        <v>48</v>
      </c>
      <c r="H16" s="11" t="str">
        <f t="shared" si="4"/>
        <v>'='&amp;chr(39)&amp;'Year=,Month=,YearMonth=,Quarter=,YearMonthNum={"&lt;='&amp;chr(39)&amp;'&amp;date(addmonths(Makedate(only(Year),NUM(only(Month))),11),'&amp;chr(39)&amp;'YYYYMM'&amp;chr(39)&amp;')  &amp;'&amp;chr(39)&amp;'&gt;'&amp;chr(39)&amp;'&amp;Only(YearMonthNum)&amp;'&amp;chr(39)&amp;'"}'&amp;chr(39)&amp;''</v>
      </c>
      <c r="J16">
        <v>0</v>
      </c>
      <c r="K16">
        <v>1</v>
      </c>
      <c r="L16">
        <v>0</v>
      </c>
      <c r="M16">
        <v>0</v>
      </c>
    </row>
    <row r="17" spans="1:13" ht="45" x14ac:dyDescent="0.25">
      <c r="A17" t="s">
        <v>10</v>
      </c>
      <c r="B17" t="s">
        <v>49</v>
      </c>
      <c r="C17" s="18" t="s">
        <v>42</v>
      </c>
      <c r="D17" s="18" t="s">
        <v>50</v>
      </c>
      <c r="E17" s="18" t="s">
        <v>12</v>
      </c>
      <c r="F17" s="1" t="str">
        <f t="shared" si="2"/>
        <v>v.Field.Dem.RepCycle.Selected</v>
      </c>
      <c r="G17" s="20" t="s">
        <v>51</v>
      </c>
      <c r="H17" s="11" t="str">
        <f t="shared" si="4"/>
        <v>'='&amp;chr(39)&amp;'MaxString({'&amp;chr(36)&amp;'&lt;Year={'&amp;chr(39)&amp;'&amp;max({'&amp;chr(36)&amp;'&lt;SOURCE_ID={1}&gt;}Year)&amp;'&amp;chr(39)&amp;'}&gt;}%HIDE_REP_CICLE)'&amp;chr(39)&amp;''</v>
      </c>
      <c r="J17">
        <v>0</v>
      </c>
      <c r="K17">
        <v>1</v>
      </c>
      <c r="L17">
        <v>0</v>
      </c>
      <c r="M17">
        <v>0</v>
      </c>
    </row>
    <row r="18" spans="1:13" x14ac:dyDescent="0.25">
      <c r="A18" t="s">
        <v>10</v>
      </c>
      <c r="B18" t="s">
        <v>11</v>
      </c>
      <c r="C18" s="18" t="s">
        <v>42</v>
      </c>
      <c r="D18" s="18" t="s">
        <v>39</v>
      </c>
      <c r="E18" s="18" t="s">
        <v>74</v>
      </c>
      <c r="F18" s="1" t="str">
        <f t="shared" si="2"/>
        <v>v.Calendar.Dem.Year.Minus1</v>
      </c>
      <c r="G18" s="9" t="s">
        <v>78</v>
      </c>
      <c r="H18" s="11" t="str">
        <f t="shared" si="4"/>
        <v>'=num(Year(Today()))-1'</v>
      </c>
      <c r="J18">
        <v>0</v>
      </c>
      <c r="K18">
        <v>1</v>
      </c>
      <c r="L18">
        <v>0</v>
      </c>
      <c r="M18">
        <v>0</v>
      </c>
    </row>
    <row r="19" spans="1:13" x14ac:dyDescent="0.25">
      <c r="A19" t="s">
        <v>10</v>
      </c>
      <c r="B19" t="s">
        <v>11</v>
      </c>
      <c r="C19" s="18" t="s">
        <v>42</v>
      </c>
      <c r="D19" s="18" t="s">
        <v>39</v>
      </c>
      <c r="E19" s="18" t="s">
        <v>75</v>
      </c>
      <c r="F19" s="1" t="str">
        <f t="shared" si="2"/>
        <v>v.Calendar.Dem.Year.Current</v>
      </c>
      <c r="G19" s="9" t="s">
        <v>79</v>
      </c>
      <c r="H19" s="11" t="str">
        <f t="shared" si="4"/>
        <v>'=num(Year(Today()))'</v>
      </c>
      <c r="J19">
        <v>0</v>
      </c>
      <c r="K19">
        <v>1</v>
      </c>
      <c r="L19">
        <v>0</v>
      </c>
      <c r="M19">
        <v>0</v>
      </c>
    </row>
    <row r="20" spans="1:13" x14ac:dyDescent="0.25">
      <c r="A20" t="s">
        <v>10</v>
      </c>
      <c r="B20" t="s">
        <v>11</v>
      </c>
      <c r="C20" s="18" t="s">
        <v>42</v>
      </c>
      <c r="D20" s="18" t="s">
        <v>39</v>
      </c>
      <c r="E20" s="18" t="s">
        <v>76</v>
      </c>
      <c r="F20" s="1" t="str">
        <f t="shared" si="2"/>
        <v>v.Calendar.Dem.Year.Plus1</v>
      </c>
      <c r="G20" s="9" t="s">
        <v>80</v>
      </c>
      <c r="H20" s="11" t="str">
        <f t="shared" si="4"/>
        <v>'=num(Year(Today()))+1'</v>
      </c>
      <c r="J20">
        <v>0</v>
      </c>
      <c r="K20">
        <v>1</v>
      </c>
      <c r="L20">
        <v>0</v>
      </c>
      <c r="M20">
        <v>0</v>
      </c>
    </row>
    <row r="21" spans="1:13" x14ac:dyDescent="0.25">
      <c r="A21" t="s">
        <v>10</v>
      </c>
      <c r="B21" t="s">
        <v>11</v>
      </c>
      <c r="C21" s="18" t="s">
        <v>42</v>
      </c>
      <c r="D21" s="18" t="s">
        <v>39</v>
      </c>
      <c r="E21" s="18" t="s">
        <v>77</v>
      </c>
      <c r="F21" s="1" t="str">
        <f t="shared" si="2"/>
        <v>v.Calendar.Dem.Year.Plus2</v>
      </c>
      <c r="G21" s="9" t="s">
        <v>81</v>
      </c>
      <c r="H21" s="11" t="str">
        <f t="shared" si="4"/>
        <v>'=num(Year(Today()))+2'</v>
      </c>
      <c r="J21">
        <v>0</v>
      </c>
      <c r="K21">
        <v>1</v>
      </c>
      <c r="L21">
        <v>0</v>
      </c>
      <c r="M21">
        <v>0</v>
      </c>
    </row>
    <row r="22" spans="1:13" s="15" customFormat="1" ht="18.75" customHeight="1" x14ac:dyDescent="0.25">
      <c r="A22" s="17" t="s">
        <v>10</v>
      </c>
      <c r="B22" s="18" t="s">
        <v>18</v>
      </c>
      <c r="C22" s="18" t="s">
        <v>17</v>
      </c>
      <c r="D22" s="15" t="s">
        <v>29</v>
      </c>
      <c r="E22" s="15" t="s">
        <v>82</v>
      </c>
      <c r="F22" s="16" t="str">
        <f t="shared" ref="F22:F26" si="5">CONCATENATE(A22,".",B22,".",C22,".",D22,".",E22)</f>
        <v>v.Aux.Inv.Expression.DividerK</v>
      </c>
      <c r="G22" s="9" t="s">
        <v>83</v>
      </c>
      <c r="H22" s="9" t="str">
        <f t="shared" si="4"/>
        <v>'/1000'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 t="s">
        <v>10</v>
      </c>
      <c r="B23" s="18" t="s">
        <v>18</v>
      </c>
      <c r="C23" s="18" t="s">
        <v>42</v>
      </c>
      <c r="D23" s="18" t="s">
        <v>327</v>
      </c>
      <c r="E23" s="18" t="s">
        <v>49</v>
      </c>
      <c r="F23" s="16" t="str">
        <f t="shared" si="5"/>
        <v>v.Aux.Dem.Total.Field</v>
      </c>
      <c r="G23" s="9" t="s">
        <v>332</v>
      </c>
      <c r="H23" s="11" t="str">
        <f t="shared" si="4"/>
        <v>'[Tender Forecast]+[NRP31 Demand]'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t="s">
        <v>10</v>
      </c>
      <c r="B24" s="18" t="s">
        <v>18</v>
      </c>
      <c r="C24" s="18" t="s">
        <v>42</v>
      </c>
      <c r="D24" s="18" t="s">
        <v>328</v>
      </c>
      <c r="E24" s="18" t="s">
        <v>49</v>
      </c>
      <c r="F24" s="16" t="str">
        <f t="shared" si="5"/>
        <v>v.Aux.Dem.NRP31.Field</v>
      </c>
      <c r="G24" s="9" t="s">
        <v>331</v>
      </c>
      <c r="H24" s="11" t="str">
        <f t="shared" si="4"/>
        <v>'[NRP31 Demand]'</v>
      </c>
      <c r="J24">
        <v>0</v>
      </c>
      <c r="K24">
        <v>0</v>
      </c>
      <c r="L24">
        <v>0</v>
      </c>
      <c r="M24">
        <v>1</v>
      </c>
    </row>
    <row r="25" spans="1:13" x14ac:dyDescent="0.25">
      <c r="A25" t="s">
        <v>10</v>
      </c>
      <c r="B25" s="18" t="s">
        <v>18</v>
      </c>
      <c r="C25" s="18" t="s">
        <v>42</v>
      </c>
      <c r="D25" s="18" t="s">
        <v>329</v>
      </c>
      <c r="E25" s="18" t="s">
        <v>49</v>
      </c>
      <c r="F25" s="16" t="str">
        <f t="shared" si="5"/>
        <v>v.Aux.Dem.Tender.Field</v>
      </c>
      <c r="G25" s="9" t="s">
        <v>330</v>
      </c>
      <c r="H25" s="11" t="str">
        <f t="shared" si="4"/>
        <v>'[Tender Forecast]'</v>
      </c>
      <c r="J25">
        <v>0</v>
      </c>
      <c r="K25">
        <v>0</v>
      </c>
      <c r="L25">
        <v>0</v>
      </c>
      <c r="M25">
        <v>1</v>
      </c>
    </row>
    <row r="26" spans="1:13" x14ac:dyDescent="0.25">
      <c r="A26" t="s">
        <v>10</v>
      </c>
      <c r="B26" s="18" t="s">
        <v>18</v>
      </c>
      <c r="C26" s="18" t="s">
        <v>42</v>
      </c>
      <c r="D26" s="18" t="s">
        <v>49</v>
      </c>
      <c r="E26" s="18" t="s">
        <v>334</v>
      </c>
      <c r="F26" s="16" t="str">
        <f t="shared" si="5"/>
        <v>v.Aux.Dem.Field.ToUse</v>
      </c>
      <c r="G26" s="9" t="s">
        <v>333</v>
      </c>
      <c r="H26" s="11" t="str">
        <f t="shared" si="4"/>
        <v>'='&amp;chr(36)&amp;'(=only(%HIDE_DEM_FIELD))'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10</v>
      </c>
      <c r="B27" s="18" t="s">
        <v>18</v>
      </c>
      <c r="C27" s="18" t="s">
        <v>379</v>
      </c>
      <c r="D27" s="18" t="s">
        <v>39</v>
      </c>
      <c r="E27" s="18" t="s">
        <v>75</v>
      </c>
      <c r="F27" s="16" t="str">
        <f t="shared" ref="F27" si="6">CONCATENATE(A27,".",B27,".",C27,".",D27,".",E27)</f>
        <v>v.Aux.Bridges.Year.Current</v>
      </c>
      <c r="G27" s="9" t="s">
        <v>380</v>
      </c>
      <c r="H27" s="11" t="str">
        <f t="shared" ref="H27" si="7">"'"&amp;SUBSTITUTE(SUBSTITUTE(G27,"'","'&amp;chr(39)&amp;'"),"$","'&amp;chr(36)&amp;'")&amp;"'"</f>
        <v>'=left(%HIDE_DATA_VERSION_DESC,4)'</v>
      </c>
      <c r="J27">
        <v>0</v>
      </c>
      <c r="K27">
        <v>0</v>
      </c>
      <c r="L27">
        <v>0</v>
      </c>
      <c r="M27">
        <v>1</v>
      </c>
    </row>
    <row r="28" spans="1:13" x14ac:dyDescent="0.25">
      <c r="A28" t="s">
        <v>10</v>
      </c>
      <c r="B28" s="18" t="s">
        <v>18</v>
      </c>
      <c r="C28" s="18" t="s">
        <v>379</v>
      </c>
      <c r="D28" s="18" t="s">
        <v>39</v>
      </c>
      <c r="E28" s="18" t="s">
        <v>381</v>
      </c>
      <c r="F28" s="16" t="str">
        <f t="shared" ref="F28:F29" si="8">CONCATENATE(A28,".",B28,".",C28,".",D28,".",E28)</f>
        <v>v.Aux.Bridges.Year.CurrentPlus1</v>
      </c>
      <c r="G28" s="9" t="s">
        <v>383</v>
      </c>
      <c r="H28" s="11" t="str">
        <f t="shared" ref="H28:H29" si="9">"'"&amp;SUBSTITUTE(SUBSTITUTE(G28,"'","'&amp;chr(39)&amp;'"),"$","'&amp;chr(36)&amp;'")&amp;"'"</f>
        <v>'=(left(%HIDE_DATA_VERSION_DESC,4)+1)'</v>
      </c>
      <c r="J28">
        <v>0</v>
      </c>
      <c r="K28">
        <v>0</v>
      </c>
      <c r="L28">
        <v>0</v>
      </c>
      <c r="M28">
        <v>1</v>
      </c>
    </row>
    <row r="29" spans="1:13" x14ac:dyDescent="0.25">
      <c r="A29" t="s">
        <v>10</v>
      </c>
      <c r="B29" s="18" t="s">
        <v>18</v>
      </c>
      <c r="C29" s="18" t="s">
        <v>379</v>
      </c>
      <c r="D29" s="18" t="s">
        <v>39</v>
      </c>
      <c r="E29" s="18" t="s">
        <v>382</v>
      </c>
      <c r="F29" s="16" t="str">
        <f t="shared" si="8"/>
        <v>v.Aux.Bridges.Year.CurrentPlus2</v>
      </c>
      <c r="G29" s="9" t="s">
        <v>384</v>
      </c>
      <c r="H29" s="11" t="str">
        <f t="shared" si="9"/>
        <v>'=(left(%HIDE_DATA_VERSION_DESC,4)+2)'</v>
      </c>
      <c r="J29">
        <v>0</v>
      </c>
      <c r="K29">
        <v>0</v>
      </c>
      <c r="L29">
        <v>0</v>
      </c>
      <c r="M29">
        <v>1</v>
      </c>
    </row>
    <row r="30" spans="1:13" x14ac:dyDescent="0.25">
      <c r="B30" s="18"/>
      <c r="C30" s="18"/>
      <c r="D30" s="18"/>
      <c r="E30" s="18"/>
      <c r="F30" s="16"/>
      <c r="G30" s="9"/>
    </row>
    <row r="31" spans="1:13" x14ac:dyDescent="0.25">
      <c r="B31" s="18"/>
      <c r="C31" s="18"/>
      <c r="D31" s="18"/>
      <c r="E31" s="18"/>
      <c r="F31" s="16"/>
      <c r="G31" s="9"/>
    </row>
  </sheetData>
  <autoFilter ref="A1:L29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13"/>
  <sheetViews>
    <sheetView zoomScale="90" zoomScaleNormal="90" workbookViewId="0">
      <pane ySplit="1" topLeftCell="A38" activePane="bottomLeft" state="frozen"/>
      <selection pane="bottomLeft" activeCell="G191" sqref="G191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19.85546875" style="6" customWidth="1"/>
    <col min="5" max="5" width="28" style="6" bestFit="1" customWidth="1"/>
    <col min="6" max="6" width="44.85546875" style="6" customWidth="1"/>
    <col min="7" max="7" width="80.5703125" style="24" customWidth="1"/>
    <col min="8" max="8" width="62.7109375" style="6" customWidth="1"/>
    <col min="9" max="9" width="30" style="6" customWidth="1"/>
    <col min="10" max="10" width="15.42578125" style="6" customWidth="1"/>
    <col min="11" max="16384" width="9.140625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6</v>
      </c>
      <c r="G1" s="5" t="s">
        <v>31</v>
      </c>
      <c r="H1" s="5" t="s">
        <v>4</v>
      </c>
      <c r="I1" s="5" t="s">
        <v>5</v>
      </c>
      <c r="J1" s="5" t="s">
        <v>44</v>
      </c>
      <c r="K1" s="19" t="s">
        <v>17</v>
      </c>
      <c r="L1" s="19" t="s">
        <v>42</v>
      </c>
      <c r="M1" s="19" t="s">
        <v>43</v>
      </c>
      <c r="N1" s="19" t="s">
        <v>95</v>
      </c>
      <c r="O1" s="19" t="s">
        <v>96</v>
      </c>
    </row>
    <row r="2" spans="1:15" x14ac:dyDescent="0.25">
      <c r="A2" s="6" t="s">
        <v>10</v>
      </c>
      <c r="B2" s="6" t="s">
        <v>7</v>
      </c>
      <c r="C2" s="6" t="s">
        <v>96</v>
      </c>
      <c r="D2" s="6" t="s">
        <v>165</v>
      </c>
      <c r="E2" s="6" t="s">
        <v>99</v>
      </c>
      <c r="F2" s="7" t="str">
        <f t="shared" ref="F2:F33" si="0">CONCATENATE(A2,".",B2,".",C2,".",D2,".",E2)</f>
        <v>v.KPI.QBR.BridReqDem.Value</v>
      </c>
      <c r="G2" s="22" t="s">
        <v>233</v>
      </c>
      <c r="H2" s="6" t="str">
        <f t="shared" ref="H2:H33" si="1">"'"&amp;SUBSTITUTE(SUBSTITUTE(G2,"'","'&amp;chr(39)&amp;'"),"$","'&amp;chr(36)&amp;'")&amp;"'"</f>
        <v>'='&amp;chr(39)&amp;'sum({'&amp;chr(36)&amp;'&lt;PerType={0},SOURCE_ID={51},Data_Version={"'&amp;chr(39)&amp;'&amp;v.App.Nav.QBR.Version.Selected&amp;'&amp;chr(39)&amp;'"}&gt;}[Bridge in market demand])'&amp;chr(39)&amp;''</v>
      </c>
      <c r="K2" s="6">
        <v>0</v>
      </c>
      <c r="L2" s="6">
        <v>0</v>
      </c>
      <c r="M2" s="6">
        <v>0</v>
      </c>
      <c r="N2" s="6">
        <v>0</v>
      </c>
      <c r="O2" s="6">
        <v>1</v>
      </c>
    </row>
    <row r="3" spans="1:15" x14ac:dyDescent="0.25">
      <c r="A3" s="6" t="s">
        <v>10</v>
      </c>
      <c r="B3" s="6" t="s">
        <v>7</v>
      </c>
      <c r="C3" s="6" t="s">
        <v>96</v>
      </c>
      <c r="D3" s="6" t="s">
        <v>164</v>
      </c>
      <c r="E3" s="6" t="s">
        <v>99</v>
      </c>
      <c r="F3" s="7" t="str">
        <f t="shared" si="0"/>
        <v>v.KPI.QBR.BridReqEv.Value</v>
      </c>
      <c r="G3" s="22" t="s">
        <v>232</v>
      </c>
      <c r="H3" s="6" t="str">
        <f t="shared" si="1"/>
        <v>'='&amp;chr(39)&amp;'sum({'&amp;chr(36)&amp;'&lt;PerType={0},SOURCE_ID={51},Data_Version={"'&amp;chr(39)&amp;'&amp;v.App.Nav.QBR.Version.Selected&amp;'&amp;chr(39)&amp;'"}&gt;}[Bridge event])'&amp;chr(39)&amp;''</v>
      </c>
      <c r="K3" s="6">
        <v>0</v>
      </c>
      <c r="L3" s="6">
        <v>0</v>
      </c>
      <c r="M3" s="6">
        <v>0</v>
      </c>
      <c r="N3" s="6">
        <v>0</v>
      </c>
      <c r="O3" s="6">
        <v>1</v>
      </c>
    </row>
    <row r="4" spans="1:15" x14ac:dyDescent="0.25">
      <c r="A4" s="6" t="s">
        <v>10</v>
      </c>
      <c r="B4" s="6" t="s">
        <v>7</v>
      </c>
      <c r="C4" s="6" t="s">
        <v>96</v>
      </c>
      <c r="D4" s="6" t="s">
        <v>166</v>
      </c>
      <c r="E4" s="6" t="s">
        <v>99</v>
      </c>
      <c r="F4" s="7" t="str">
        <f t="shared" si="0"/>
        <v>v.KPI.QBR.BridReqInv.Value</v>
      </c>
      <c r="G4" s="22" t="s">
        <v>234</v>
      </c>
      <c r="H4" s="6" t="str">
        <f t="shared" si="1"/>
        <v>'='&amp;chr(39)&amp;'sum({'&amp;chr(36)&amp;'&lt;PerType={0},SOURCE_ID={51},Data_Version={"'&amp;chr(39)&amp;'&amp;v.App.Nav.QBR.Version.Selected&amp;'&amp;chr(39)&amp;'"}&gt;}[Bridge inventory])'&amp;chr(39)&amp;''</v>
      </c>
      <c r="K4" s="6">
        <v>0</v>
      </c>
      <c r="L4" s="6">
        <v>0</v>
      </c>
      <c r="M4" s="6">
        <v>0</v>
      </c>
      <c r="N4" s="6">
        <v>0</v>
      </c>
      <c r="O4" s="6">
        <v>1</v>
      </c>
    </row>
    <row r="5" spans="1:15" x14ac:dyDescent="0.25">
      <c r="A5" s="6" t="s">
        <v>10</v>
      </c>
      <c r="B5" s="6" t="s">
        <v>7</v>
      </c>
      <c r="C5" s="6" t="s">
        <v>96</v>
      </c>
      <c r="D5" s="6" t="s">
        <v>167</v>
      </c>
      <c r="E5" s="6" t="s">
        <v>99</v>
      </c>
      <c r="F5" s="7" t="str">
        <f t="shared" si="0"/>
        <v>v.KPI.QBR.BridReqUnass.Value</v>
      </c>
      <c r="G5" s="22" t="s">
        <v>235</v>
      </c>
      <c r="H5" s="6" t="str">
        <f t="shared" si="1"/>
        <v>'='&amp;chr(39)&amp;'sum({'&amp;chr(36)&amp;'&lt;PerType={0},SOURCE_ID={51},Data_Version={"'&amp;chr(39)&amp;'&amp;v.App.Nav.QBR.Version.Selected&amp;'&amp;chr(39)&amp;'"}&gt;}[Bridge unassigned])'&amp;chr(39)&amp;''</v>
      </c>
      <c r="K5" s="6">
        <v>0</v>
      </c>
      <c r="L5" s="6">
        <v>0</v>
      </c>
      <c r="M5" s="6">
        <v>0</v>
      </c>
      <c r="N5" s="6">
        <v>0</v>
      </c>
      <c r="O5" s="6">
        <v>1</v>
      </c>
    </row>
    <row r="6" spans="1:15" x14ac:dyDescent="0.25">
      <c r="A6" s="6" t="s">
        <v>10</v>
      </c>
      <c r="B6" s="6" t="s">
        <v>7</v>
      </c>
      <c r="C6" s="6" t="s">
        <v>96</v>
      </c>
      <c r="D6" s="6" t="s">
        <v>169</v>
      </c>
      <c r="E6" s="6" t="s">
        <v>99</v>
      </c>
      <c r="F6" s="7" t="str">
        <f t="shared" si="0"/>
        <v>v.KPI.QBR.BridSupDem.Value</v>
      </c>
      <c r="G6" s="22" t="s">
        <v>237</v>
      </c>
      <c r="H6" s="6" t="str">
        <f t="shared" si="1"/>
        <v>'='&amp;chr(39)&amp;'sum({'&amp;chr(36)&amp;'&lt;PerType={0},SOURCE_ID={52,55},Data_Version={"'&amp;chr(39)&amp;'&amp;v.App.Nav.QBR.Version.Selected&amp;'&amp;chr(39)&amp;'"}&gt;}[Bridge in market demand])'&amp;chr(39)&amp;''</v>
      </c>
      <c r="K6" s="6">
        <v>0</v>
      </c>
      <c r="L6" s="6">
        <v>0</v>
      </c>
      <c r="M6" s="6">
        <v>0</v>
      </c>
      <c r="N6" s="6">
        <v>0</v>
      </c>
      <c r="O6" s="6">
        <v>1</v>
      </c>
    </row>
    <row r="7" spans="1:15" x14ac:dyDescent="0.25">
      <c r="A7" s="6" t="s">
        <v>10</v>
      </c>
      <c r="B7" s="6" t="s">
        <v>7</v>
      </c>
      <c r="C7" s="6" t="s">
        <v>96</v>
      </c>
      <c r="D7" s="6" t="s">
        <v>168</v>
      </c>
      <c r="E7" s="6" t="s">
        <v>99</v>
      </c>
      <c r="F7" s="7" t="str">
        <f t="shared" si="0"/>
        <v>v.KPI.QBR.BridSupEv.Value</v>
      </c>
      <c r="G7" s="22" t="s">
        <v>236</v>
      </c>
      <c r="H7" s="6" t="str">
        <f t="shared" si="1"/>
        <v>'='&amp;chr(39)&amp;'sum({'&amp;chr(36)&amp;'&lt;PerType={0},SOURCE_ID={52,55},Data_Version={"'&amp;chr(39)&amp;'&amp;v.App.Nav.QBR.Version.Selected&amp;'&amp;chr(39)&amp;'"}&gt;}[Bridge event])'&amp;chr(39)&amp;''</v>
      </c>
      <c r="K7" s="6">
        <v>0</v>
      </c>
      <c r="L7" s="6">
        <v>0</v>
      </c>
      <c r="M7" s="6">
        <v>0</v>
      </c>
      <c r="N7" s="6">
        <v>0</v>
      </c>
      <c r="O7" s="6">
        <v>1</v>
      </c>
    </row>
    <row r="8" spans="1:15" x14ac:dyDescent="0.25">
      <c r="A8" s="6" t="s">
        <v>10</v>
      </c>
      <c r="B8" s="6" t="s">
        <v>7</v>
      </c>
      <c r="C8" s="6" t="s">
        <v>96</v>
      </c>
      <c r="D8" s="6" t="s">
        <v>170</v>
      </c>
      <c r="E8" s="6" t="s">
        <v>99</v>
      </c>
      <c r="F8" s="7" t="str">
        <f t="shared" si="0"/>
        <v>v.KPI.QBR.BridSupInv.Value</v>
      </c>
      <c r="G8" s="22" t="s">
        <v>238</v>
      </c>
      <c r="H8" s="6" t="str">
        <f t="shared" si="1"/>
        <v>'='&amp;chr(39)&amp;'sum({'&amp;chr(36)&amp;'&lt;PerType={0},SOURCE_ID={52,55},Data_Version={"'&amp;chr(39)&amp;'&amp;v.App.Nav.QBR.Version.Selected&amp;'&amp;chr(39)&amp;'"}&gt;}[Bridge inventory])'&amp;chr(39)&amp;''</v>
      </c>
      <c r="K8" s="6">
        <v>0</v>
      </c>
      <c r="L8" s="6">
        <v>0</v>
      </c>
      <c r="M8" s="6">
        <v>0</v>
      </c>
      <c r="N8" s="6">
        <v>0</v>
      </c>
      <c r="O8" s="6">
        <v>1</v>
      </c>
    </row>
    <row r="9" spans="1:15" x14ac:dyDescent="0.25">
      <c r="A9" s="6" t="s">
        <v>10</v>
      </c>
      <c r="B9" s="6" t="s">
        <v>7</v>
      </c>
      <c r="C9" s="6" t="s">
        <v>96</v>
      </c>
      <c r="D9" s="6" t="s">
        <v>171</v>
      </c>
      <c r="E9" s="6" t="s">
        <v>99</v>
      </c>
      <c r="F9" s="7" t="str">
        <f t="shared" si="0"/>
        <v>v.KPI.QBR.BridSupUnass.Value</v>
      </c>
      <c r="G9" s="22" t="s">
        <v>239</v>
      </c>
      <c r="H9" s="6" t="str">
        <f t="shared" si="1"/>
        <v>'='&amp;chr(39)&amp;'sum({'&amp;chr(36)&amp;'&lt;PerType={0},SOURCE_ID={52,55},Data_Version={"'&amp;chr(39)&amp;'&amp;v.App.Nav.QBR.Version.Selected&amp;'&amp;chr(39)&amp;'"}&gt;}[Bridge unassigned])'&amp;chr(39)&amp;''</v>
      </c>
      <c r="K9" s="6">
        <v>0</v>
      </c>
      <c r="L9" s="6">
        <v>0</v>
      </c>
      <c r="M9" s="6">
        <v>0</v>
      </c>
      <c r="N9" s="6">
        <v>0</v>
      </c>
      <c r="O9" s="6">
        <v>1</v>
      </c>
    </row>
    <row r="10" spans="1:15" x14ac:dyDescent="0.25">
      <c r="A10" s="6" t="s">
        <v>10</v>
      </c>
      <c r="B10" s="6" t="s">
        <v>7</v>
      </c>
      <c r="C10" s="6" t="s">
        <v>96</v>
      </c>
      <c r="D10" s="6" t="s">
        <v>163</v>
      </c>
      <c r="E10" s="6" t="s">
        <v>99</v>
      </c>
      <c r="F10" s="7" t="str">
        <f t="shared" si="0"/>
        <v>v.KPI.QBR.Cap.Value</v>
      </c>
      <c r="G10" s="22" t="s">
        <v>578</v>
      </c>
      <c r="H10" s="6" t="str">
        <f t="shared" si="1"/>
        <v>'='&amp;chr(39)&amp;'(sum({'&amp;chr(36)&amp;'&lt;PerType={0},Data_Version={"'&amp;chr(39)&amp;'&amp;v.App.Nav.QBR.Version.Selected&amp;'&amp;chr(39)&amp;'"}&gt;} [Cap.Planned Production (Hours)])/ sum({'&amp;chr(36)&amp;'&lt;PerType={0},Data_Version={"'&amp;chr(39)&amp;'&amp;v.App.Nav.QBR.Version.Selected&amp;'&amp;chr(39)&amp;'"}&gt;} [Cap.Shift Plan (Hours)]))'&amp;chr(39)&amp;''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</row>
    <row r="11" spans="1:15" x14ac:dyDescent="0.25">
      <c r="A11" s="6" t="s">
        <v>10</v>
      </c>
      <c r="B11" s="6" t="s">
        <v>7</v>
      </c>
      <c r="C11" s="6" t="s">
        <v>96</v>
      </c>
      <c r="D11" s="6" t="s">
        <v>163</v>
      </c>
      <c r="E11" s="6" t="s">
        <v>149</v>
      </c>
      <c r="F11" s="7" t="str">
        <f t="shared" si="0"/>
        <v>v.KPI.QBR.Cap.Total.Value</v>
      </c>
      <c r="G11" s="22" t="s">
        <v>229</v>
      </c>
      <c r="H11" s="6" t="str">
        <f t="shared" si="1"/>
        <v>'='&amp;chr(39)&amp;'max(aggr((sum({'&amp;chr(36)&amp;'&lt;PerType={0},Data_Version={"'&amp;chr(39)&amp;'&amp;v.App.Nav.QBR.Version.Selected&amp;'&amp;chr(39)&amp;'"}&gt;} [Cap.Planned Production (Hours)] )/ sum( {'&amp;chr(36)&amp;'&lt;PerType={0},Data_Version={"'&amp;chr(39)&amp;'&amp;v.App.Nav.QBR.Version.Selected&amp;'&amp;chr(39)&amp;'"}&gt;} [Cap.Shift Plan (Hours)])),MatTypeSiteHier))'&amp;chr(39)&amp;''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</row>
    <row r="12" spans="1:15" ht="13.5" customHeight="1" x14ac:dyDescent="0.25">
      <c r="A12" s="6" t="s">
        <v>10</v>
      </c>
      <c r="B12" s="6" t="s">
        <v>7</v>
      </c>
      <c r="C12" s="6" t="s">
        <v>96</v>
      </c>
      <c r="D12" s="6" t="s">
        <v>163</v>
      </c>
      <c r="E12" s="6" t="s">
        <v>133</v>
      </c>
      <c r="F12" s="7" t="str">
        <f t="shared" si="0"/>
        <v>v.KPI.QBR.Cap.Max</v>
      </c>
      <c r="G12" s="22" t="s">
        <v>230</v>
      </c>
      <c r="H12" s="6" t="str">
        <f t="shared" si="1"/>
        <v>'='&amp;chr(39)&amp;'max({'&amp;chr(36)&amp;'&lt;PerType={0},Data_Version={"'&amp;chr(39)&amp;'&amp;v.App.Nav.QBR.Version.Selected&amp;'&amp;chr(39)&amp;'"}&gt;}[Cap.PER_DEV])'&amp;chr(39)&amp;''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</row>
    <row r="13" spans="1:15" ht="13.5" customHeight="1" x14ac:dyDescent="0.25">
      <c r="A13" s="6" t="s">
        <v>10</v>
      </c>
      <c r="B13" s="6" t="s">
        <v>7</v>
      </c>
      <c r="C13" s="6" t="s">
        <v>96</v>
      </c>
      <c r="D13" s="6" t="s">
        <v>163</v>
      </c>
      <c r="E13" s="6" t="s">
        <v>156</v>
      </c>
      <c r="F13" s="7" t="str">
        <f t="shared" si="0"/>
        <v>v.KPI.QBR.Cap.Min</v>
      </c>
      <c r="G13" s="22" t="s">
        <v>231</v>
      </c>
      <c r="H13" s="6" t="str">
        <f t="shared" si="1"/>
        <v>'='&amp;chr(39)&amp;'min({'&amp;chr(36)&amp;'&lt;PerType={0},Data_Version={"'&amp;chr(39)&amp;'&amp;v.App.Nav.QBR.Version.Selected&amp;'&amp;chr(39)&amp;'"}&gt;}[Cap.PER_DEV])'&amp;chr(39)&amp;''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</row>
    <row r="14" spans="1:15" ht="13.5" customHeight="1" x14ac:dyDescent="0.25">
      <c r="A14" s="6" t="s">
        <v>10</v>
      </c>
      <c r="B14" s="6" t="s">
        <v>7</v>
      </c>
      <c r="C14" s="6" t="s">
        <v>96</v>
      </c>
      <c r="D14" s="6" t="s">
        <v>163</v>
      </c>
      <c r="E14" s="6" t="s">
        <v>251</v>
      </c>
      <c r="F14" s="7" t="str">
        <f t="shared" si="0"/>
        <v>v.KPI.QBR.Cap.Value.New</v>
      </c>
      <c r="G14" s="22" t="s">
        <v>512</v>
      </c>
      <c r="H14" s="6" t="str">
        <f t="shared" si="1"/>
        <v>'='&amp;chr(39)&amp;'(sum({'&amp;chr(36)&amp;'&lt;PerType={0},SOURCE_ID={52},Data_Version={"'&amp;chr(39)&amp;'&amp;v.App.Nav.QBR.Version.Selected&amp;'&amp;chr(39)&amp;'"}&gt;} [Duration])/ sum( {'&amp;chr(36)&amp;'&lt;PerType={0},Data_Version={"'&amp;chr(39)&amp;'&amp;v.App.Nav.QBR.Version.Selected&amp;'&amp;chr(39)&amp;'"}&gt;} DISTINCT [Cap.Shift Plan (Hours)]))'&amp;chr(39)&amp;''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</row>
    <row r="15" spans="1:15" ht="13.5" customHeight="1" x14ac:dyDescent="0.25">
      <c r="A15" s="6" t="s">
        <v>10</v>
      </c>
      <c r="B15" s="6" t="s">
        <v>7</v>
      </c>
      <c r="C15" s="6" t="s">
        <v>96</v>
      </c>
      <c r="D15" s="6" t="s">
        <v>163</v>
      </c>
      <c r="E15" s="6" t="s">
        <v>488</v>
      </c>
      <c r="F15" s="7" t="str">
        <f t="shared" si="0"/>
        <v>v.KPI.QBR.Cap.Value.New.Setup</v>
      </c>
      <c r="G15" s="22" t="s">
        <v>490</v>
      </c>
      <c r="H15" s="6" t="str">
        <f t="shared" si="1"/>
        <v>'='&amp;chr(39)&amp;'(sum({'&amp;chr(36)&amp;'&lt;PerType={0},SOURCE_ID={52},Data_Version={"'&amp;chr(39)&amp;'&amp;v.App.Nav.QBR.Version.Selected&amp;'&amp;chr(39)&amp;'"}&gt;} [Duration Setup])/ sum( {'&amp;chr(36)&amp;'&lt;PerType={0},Data_Version={"'&amp;chr(39)&amp;'&amp;v.App.Nav.QBR.Version.Selected&amp;'&amp;chr(39)&amp;'"}&gt;} DISTINCT [Cap.Shift Plan (Hours)]))'&amp;chr(39)&amp;''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</row>
    <row r="16" spans="1:15" ht="13.5" customHeight="1" x14ac:dyDescent="0.25">
      <c r="A16" s="6" t="s">
        <v>10</v>
      </c>
      <c r="B16" s="6" t="s">
        <v>7</v>
      </c>
      <c r="C16" s="6" t="s">
        <v>96</v>
      </c>
      <c r="D16" s="6" t="s">
        <v>163</v>
      </c>
      <c r="E16" s="6" t="s">
        <v>489</v>
      </c>
      <c r="F16" s="7" t="str">
        <f t="shared" si="0"/>
        <v>v.KPI.QBR.Cap.Value.New.Production</v>
      </c>
      <c r="G16" s="22" t="s">
        <v>491</v>
      </c>
      <c r="H16" s="6" t="str">
        <f t="shared" si="1"/>
        <v>'='&amp;chr(39)&amp;'(sum({'&amp;chr(36)&amp;'&lt;PerType={0},SOURCE_ID={52},Data_Version={"'&amp;chr(39)&amp;'&amp;v.App.Nav.QBR.Version.Selected&amp;'&amp;chr(39)&amp;'"}&gt;} [Duration Production])/ sum( {'&amp;chr(36)&amp;'&lt;PerType={0},Data_Version={"'&amp;chr(39)&amp;'&amp;v.App.Nav.QBR.Version.Selected&amp;'&amp;chr(39)&amp;'"}&gt;} DISTINCT [Cap.Shift Plan (Hours)]))'&amp;chr(39)&amp;''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</row>
    <row r="17" spans="1:15" ht="13.5" customHeight="1" x14ac:dyDescent="0.25">
      <c r="A17" s="6" t="s">
        <v>10</v>
      </c>
      <c r="B17" s="6" t="s">
        <v>7</v>
      </c>
      <c r="C17" s="6" t="s">
        <v>96</v>
      </c>
      <c r="D17" s="6" t="s">
        <v>163</v>
      </c>
      <c r="E17" s="6" t="s">
        <v>492</v>
      </c>
      <c r="F17" s="7" t="str">
        <f t="shared" si="0"/>
        <v>v.KPI.QBR.Cap.Value.MAX</v>
      </c>
      <c r="G17" s="22" t="s">
        <v>579</v>
      </c>
      <c r="H17" s="6" t="str">
        <f t="shared" si="1"/>
        <v>'='&amp;chr(39)&amp;'(sum({'&amp;chr(36)&amp;'&lt;PerType={0},Data_Version={"'&amp;chr(39)&amp;'&amp;v.App.Nav.QBR.Version.Selected&amp;'&amp;chr(39)&amp;'"}&gt;} [Cap.Planned Production (Hours)])/ sum({'&amp;chr(36)&amp;'&lt;PerType={0},Data_Version={"'&amp;chr(39)&amp;'&amp;v.App.Nav.QBR.Version.Selected&amp;'&amp;chr(39)&amp;'"}&gt;} [Cap.Max (Hours)]))'&amp;chr(39)&amp;''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</row>
    <row r="18" spans="1:15" ht="75" x14ac:dyDescent="0.25">
      <c r="A18" s="6" t="s">
        <v>10</v>
      </c>
      <c r="B18" s="6" t="s">
        <v>7</v>
      </c>
      <c r="C18" s="6" t="s">
        <v>96</v>
      </c>
      <c r="D18" s="6" t="s">
        <v>163</v>
      </c>
      <c r="E18" s="6" t="s">
        <v>493</v>
      </c>
      <c r="F18" s="7" t="str">
        <f t="shared" si="0"/>
        <v>v.KPI.QBR.Cap.Avg</v>
      </c>
      <c r="G18" s="26" t="s">
        <v>547</v>
      </c>
      <c r="H18" s="6" t="str">
        <f t="shared" si="1"/>
        <v>'='&amp;chr(39)&amp;'(sum({'&amp;chr(36)&amp;'&lt;PerType={0},Data_Version={"'&amp;chr(39)&amp;'&amp;v.App.Nav.QBR.Version.Selected&amp;'&amp;chr(39)&amp;'"}&gt;} aggr({'&amp;chr(36)&amp;'&lt;PerType={0},Data_Version={"'&amp;chr(39)&amp;'&amp;v.App.Nav.QBR.Version.Selected&amp;'&amp;chr(39)&amp;'"}&gt;} '&amp;chr(36)&amp;'(v.KPI.QBR.Cap.Value),YearMonth,[Asset ID],[Asset Desc], [Process Step], [Critical Asset])))/count({'&amp;chr(36)&amp;'&lt;PerType={0},Flag_PLAN={1},Data_Version={"'&amp;chr(39)&amp;'&amp;v.App.Nav.QBR.Version.Selected&amp;'&amp;chr(39)&amp;'"}&gt;}DISTINCT YearMonth)'&amp;chr(39)&amp;''</v>
      </c>
      <c r="K18" s="6">
        <v>0</v>
      </c>
      <c r="L18" s="6">
        <v>0</v>
      </c>
      <c r="M18" s="6">
        <v>0</v>
      </c>
      <c r="N18" s="6">
        <v>0</v>
      </c>
      <c r="O18" s="6">
        <v>1</v>
      </c>
    </row>
    <row r="19" spans="1:15" ht="75" x14ac:dyDescent="0.25">
      <c r="A19" s="6" t="s">
        <v>10</v>
      </c>
      <c r="B19" s="6" t="s">
        <v>7</v>
      </c>
      <c r="C19" s="6" t="s">
        <v>96</v>
      </c>
      <c r="D19" s="6" t="s">
        <v>163</v>
      </c>
      <c r="E19" s="6" t="s">
        <v>494</v>
      </c>
      <c r="F19" s="7" t="str">
        <f t="shared" si="0"/>
        <v>v.KPI.QBR.Cap.Avg.MAX</v>
      </c>
      <c r="G19" s="26" t="s">
        <v>546</v>
      </c>
      <c r="H19" s="6" t="str">
        <f t="shared" si="1"/>
        <v>'='&amp;chr(39)&amp;'(sum({'&amp;chr(36)&amp;'&lt;PerType={0},Data_Version={"'&amp;chr(39)&amp;'&amp;v.App.Nav.QBR.Version.Selected&amp;'&amp;chr(39)&amp;'"}&gt;} aggr({'&amp;chr(36)&amp;'&lt;PerType={0},Data_Version={"'&amp;chr(39)&amp;'&amp;v.App.Nav.QBR.Version.Selected&amp;'&amp;chr(39)&amp;'"}&gt;}'&amp;chr(36)&amp;'(v.KPI.QBR.Cap.Value.MAX),YearMonth,[Asset ID],[Asset Desc], [Process Step])))/count({'&amp;chr(36)&amp;'&lt;PerType={0},Flag_MAX={1},Data_Version={"'&amp;chr(39)&amp;'&amp;v.App.Nav.QBR.Version.Selected&amp;'&amp;chr(39)&amp;'"}&gt;}DISTINCT YearMonth)'&amp;chr(39)&amp;''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</row>
    <row r="20" spans="1:15" ht="90" x14ac:dyDescent="0.25">
      <c r="A20" s="6" t="s">
        <v>10</v>
      </c>
      <c r="B20" s="6" t="s">
        <v>7</v>
      </c>
      <c r="C20" s="6" t="s">
        <v>96</v>
      </c>
      <c r="D20" s="6" t="s">
        <v>163</v>
      </c>
      <c r="E20" s="6" t="s">
        <v>495</v>
      </c>
      <c r="F20" s="7" t="str">
        <f t="shared" si="0"/>
        <v>v.KPI.QBR.Cap.Avg.Brand</v>
      </c>
      <c r="G20" s="26" t="s">
        <v>503</v>
      </c>
      <c r="H20" s="6" t="str">
        <f t="shared" si="1"/>
        <v>'='&amp;chr(39)&amp;'(sum({'&amp;chr(36)&amp;'&lt;PerType={0},Data_Version={"'&amp;chr(39)&amp;'&amp;v.App.Nav.QBR.Version.Selected&amp;'&amp;chr(39)&amp;'"}&gt;} aggr({'&amp;chr(36)&amp;'&lt;PerType={0},Data_Version={"'&amp;chr(39)&amp;'&amp;v.App.Nav.QBR.Version.Selected&amp;'&amp;chr(39)&amp;'"}&gt;} '&amp;chr(36)&amp;'(v.KPI.QBR.Cap.Value),[m.Global Material Type],p.Location,YearMonth,[Asset ID],[Asset Desc])))/count({'&amp;chr(36)&amp;'&lt;PerType={0},Flag_PLAN={1},Data_Version={"'&amp;chr(39)&amp;'&amp;v.App.Nav.QBR.Version.Selected&amp;'&amp;chr(39)&amp;'"}&gt;} DISTINCT YearMonth)'&amp;chr(39)&amp;''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</row>
    <row r="21" spans="1:15" ht="90" x14ac:dyDescent="0.25">
      <c r="A21" s="6" t="s">
        <v>10</v>
      </c>
      <c r="B21" s="6" t="s">
        <v>7</v>
      </c>
      <c r="C21" s="6" t="s">
        <v>96</v>
      </c>
      <c r="D21" s="6" t="s">
        <v>163</v>
      </c>
      <c r="E21" s="6" t="s">
        <v>496</v>
      </c>
      <c r="F21" s="7" t="str">
        <f t="shared" si="0"/>
        <v>v.KPI.QBR.Cap.Avg.MAX.Brand</v>
      </c>
      <c r="G21" s="26" t="s">
        <v>504</v>
      </c>
      <c r="H21" s="6" t="str">
        <f t="shared" si="1"/>
        <v>'='&amp;chr(39)&amp;'(sum({'&amp;chr(36)&amp;'&lt;PerType={0},Data_Version={"'&amp;chr(39)&amp;'&amp;v.App.Nav.QBR.Version.Selected&amp;'&amp;chr(39)&amp;'"}&gt;} aggr({'&amp;chr(36)&amp;'&lt;PerType={0},Data_Version={"'&amp;chr(39)&amp;'&amp;v.App.Nav.QBR.Version.Selected&amp;'&amp;chr(39)&amp;'"}&gt;} '&amp;chr(36)&amp;'(v.KPI.QBR.Cap.Value.MAX),[m.Global Material Type],p.Location,YearMonth,[Asset ID],[Asset Desc])))/count({'&amp;chr(36)&amp;'&lt;PerType={0},Flag_MAX={1},Data_Version={"'&amp;chr(39)&amp;'&amp;v.App.Nav.QBR.Version.Selected&amp;'&amp;chr(39)&amp;'"}&gt;}DISTINCT YearMonth)'&amp;chr(39)&amp;''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</row>
    <row r="22" spans="1:15" x14ac:dyDescent="0.25">
      <c r="A22" s="6" t="s">
        <v>10</v>
      </c>
      <c r="B22" s="6" t="s">
        <v>7</v>
      </c>
      <c r="C22" s="6" t="s">
        <v>96</v>
      </c>
      <c r="D22" s="6" t="s">
        <v>163</v>
      </c>
      <c r="E22" s="6" t="s">
        <v>499</v>
      </c>
      <c r="F22" s="7" t="str">
        <f t="shared" si="0"/>
        <v>v.KPI.QBR.Cap.Value.New.MAX</v>
      </c>
      <c r="G22" s="22" t="s">
        <v>511</v>
      </c>
      <c r="H22" s="6" t="str">
        <f t="shared" si="1"/>
        <v>'='&amp;chr(39)&amp;'(sum({'&amp;chr(36)&amp;'&lt;PerType={0},SOURCE_ID={52},Data_Version={"'&amp;chr(39)&amp;'&amp;v.App.Nav.QBR.Version.Selected&amp;'&amp;chr(39)&amp;'"}&gt;} [Duration])/ sum( {'&amp;chr(36)&amp;'&lt;PerType={0},Data_Version={"'&amp;chr(39)&amp;'&amp;v.App.Nav.QBR.Version.Selected&amp;'&amp;chr(39)&amp;'"}&gt;} DISTINCT [Cap.Max (Hours)]))'&amp;chr(39)&amp;''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</row>
    <row r="23" spans="1:15" x14ac:dyDescent="0.25">
      <c r="A23" s="6" t="s">
        <v>10</v>
      </c>
      <c r="B23" s="6" t="s">
        <v>7</v>
      </c>
      <c r="C23" s="6" t="s">
        <v>96</v>
      </c>
      <c r="D23" s="6" t="s">
        <v>163</v>
      </c>
      <c r="E23" s="6" t="s">
        <v>500</v>
      </c>
      <c r="F23" s="7" t="str">
        <f t="shared" si="0"/>
        <v>v.KPI.QBR.Cap.Value.New.Setup.MAX</v>
      </c>
      <c r="G23" s="22" t="s">
        <v>497</v>
      </c>
      <c r="H23" s="6" t="str">
        <f t="shared" si="1"/>
        <v>'='&amp;chr(39)&amp;'(sum({'&amp;chr(36)&amp;'&lt;PerType={0},SOURCE_ID={52},Data_Version={"'&amp;chr(39)&amp;'&amp;v.App.Nav.QBR.Version.Selected&amp;'&amp;chr(39)&amp;'"}&gt;} [Duration Setup])/ sum( {'&amp;chr(36)&amp;'&lt;PerType={0},Data_Version={"'&amp;chr(39)&amp;'&amp;v.App.Nav.QBR.Version.Selected&amp;'&amp;chr(39)&amp;'"}&gt;} DISTINCT [Cap.Max (Hours)]))'&amp;chr(39)&amp;''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</row>
    <row r="24" spans="1:15" x14ac:dyDescent="0.25">
      <c r="A24" s="6" t="s">
        <v>10</v>
      </c>
      <c r="B24" s="6" t="s">
        <v>7</v>
      </c>
      <c r="C24" s="6" t="s">
        <v>96</v>
      </c>
      <c r="D24" s="6" t="s">
        <v>163</v>
      </c>
      <c r="E24" s="6" t="s">
        <v>501</v>
      </c>
      <c r="F24" s="7" t="str">
        <f t="shared" si="0"/>
        <v>v.KPI.QBR.Cap.Value.New.Production.MAX</v>
      </c>
      <c r="G24" s="22" t="s">
        <v>498</v>
      </c>
      <c r="H24" s="6" t="str">
        <f t="shared" si="1"/>
        <v>'='&amp;chr(39)&amp;'(sum({'&amp;chr(36)&amp;'&lt;PerType={0},SOURCE_ID={52},Data_Version={"'&amp;chr(39)&amp;'&amp;v.App.Nav.QBR.Version.Selected&amp;'&amp;chr(39)&amp;'"}&gt;} [Duration Production])/ sum( {'&amp;chr(36)&amp;'&lt;PerType={0},Data_Version={"'&amp;chr(39)&amp;'&amp;v.App.Nav.QBR.Version.Selected&amp;'&amp;chr(39)&amp;'"}&gt;} DISTINCT [Cap.Max (Hours)]))'&amp;chr(39)&amp;''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</row>
    <row r="25" spans="1:15" x14ac:dyDescent="0.25">
      <c r="A25" s="6" t="s">
        <v>10</v>
      </c>
      <c r="B25" s="6" t="s">
        <v>7</v>
      </c>
      <c r="C25" s="6" t="s">
        <v>96</v>
      </c>
      <c r="D25" s="6" t="s">
        <v>42</v>
      </c>
      <c r="E25" s="6" t="s">
        <v>99</v>
      </c>
      <c r="F25" s="7" t="str">
        <f t="shared" si="0"/>
        <v>v.KPI.QBR.Dem.Value</v>
      </c>
      <c r="G25" s="22" t="s">
        <v>646</v>
      </c>
      <c r="H25" s="6" t="str">
        <f t="shared" si="1"/>
        <v>'='&amp;chr(39)&amp;'sum( {'&amp;chr(36)&amp;'&lt;PerType={0},SOURCE_ID={25},[p.Plant]=,[p.Location]=,[p.Site]=,[Date]={"&lt;'&amp;chr(39)&amp;'&amp;v.App.Nav.QBR.Data.Version.Long&amp;'&amp;chr(39)&amp;'"}, UOMDemand={"'&amp;chr(39)&amp;'&amp;v.App.Nav.QBR.Concat.Dem.Field&amp;'&amp;chr(39)&amp;'"}&gt;}[In-Market Sales (History)]) + sum( {'&amp;chr(36)&amp;'&lt;PerType={0},[p.Plant]=,[p.Location]=,[p.Site]=,Data_Version={"'&amp;chr(39)&amp;'&amp;v.App.Nav.QBR.Dem.Version&amp;'&amp;chr(39)&amp;'"}, UOMDemand={"'&amp;chr(39)&amp;'&amp;v.App.Nav.QBR.Concat.Dem.Field&amp;'&amp;chr(39)&amp;'"}&gt;}'&amp;chr(36)&amp;'(v.Aux.Dem.Field.ToUse))'&amp;chr(39)&amp;''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</row>
    <row r="26" spans="1:15" ht="19.5" customHeight="1" x14ac:dyDescent="0.25">
      <c r="A26" s="6" t="s">
        <v>10</v>
      </c>
      <c r="B26" s="6" t="s">
        <v>7</v>
      </c>
      <c r="C26" s="6" t="s">
        <v>96</v>
      </c>
      <c r="D26" s="6" t="s">
        <v>42</v>
      </c>
      <c r="E26" s="6" t="s">
        <v>114</v>
      </c>
      <c r="F26" s="7" t="str">
        <f t="shared" si="0"/>
        <v>v.KPI.QBR.Dem.YoY</v>
      </c>
      <c r="G26" s="26" t="s">
        <v>554</v>
      </c>
      <c r="H26" s="6" t="str">
        <f t="shared" si="1"/>
        <v>'='&amp;chr(39)&amp;'(
(sum( {'&amp;chr(36)&amp;'&lt;PerType={0},SOURCE_ID={25},[p.Plant]=,[p.Location]=,[p.Site]=,[Date]={"&lt;'&amp;chr(39)&amp;'&amp;v.App.Nav.QBR.Data.Version.Long&amp;'&amp;chr(39)&amp;'"}&gt;}[In-Market Sales (History)]) + sum( {'&amp;chr(36)&amp;'&lt;PerType={0},[p.Plant]=,[p.Location]=,[p.Site]=,Data_Version={"'&amp;chr(39)&amp;'&amp;v.App.Nav.QBR.Dem.Version&amp;'&amp;chr(39)&amp;'"}&gt;} '&amp;chr(36)&amp;'(v.Aux.Dem.Field.ToUse)))
-
(sum( {'&amp;chr(36)&amp;'&lt;PerType={12},SOURCE_ID={25},[p.Plant]=,[p.Location]=,[p.Site]=,[Date]={"&lt;'&amp;chr(39)&amp;'&amp;v.App.Nav.QBR.Data.Version.Long&amp;'&amp;chr(39)&amp;'"}&gt;}[In-Market Sales (History)]) + sum( {'&amp;chr(36)&amp;'&lt;PerType={12},[p.Plant]=,[p.Location]=,[p.Site]=,Data_Version={"'&amp;chr(39)&amp;'&amp;v.App.Nav.QBR.Dem.Version&amp;'&amp;chr(39)&amp;'"}&gt;} '&amp;chr(36)&amp;'(v.Aux.Dem.Field.ToUse)))
)
/
(sum( {'&amp;chr(36)&amp;'&lt;PerType={12},SOURCE_ID={25},[p.Plant]=,[p.Location]=,[p.Site]=,[Date]={"&lt;'&amp;chr(39)&amp;'&amp;v.App.Nav.QBR.Data.Version.Long&amp;'&amp;chr(39)&amp;'"}&gt;}[In-Market Sales (History)]) + sum( {'&amp;chr(36)&amp;'&lt;PerType={12},[p.Plant]=,[p.Location]=,[p.Site]=,Data_Version={"'&amp;chr(39)&amp;'&amp;v.App.Nav.QBR.Dem.Version&amp;'&amp;chr(39)&amp;'"}&gt;} '&amp;chr(36)&amp;'(v.Aux.Dem.Field.ToUse)))'&amp;chr(39)&amp;''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</row>
    <row r="27" spans="1:15" ht="300" x14ac:dyDescent="0.25">
      <c r="A27" s="6" t="s">
        <v>10</v>
      </c>
      <c r="B27" s="6" t="s">
        <v>7</v>
      </c>
      <c r="C27" s="6" t="s">
        <v>96</v>
      </c>
      <c r="D27" s="6" t="s">
        <v>42</v>
      </c>
      <c r="E27" s="6" t="s">
        <v>115</v>
      </c>
      <c r="F27" s="7" t="str">
        <f t="shared" si="0"/>
        <v>v.KPI.QBR.Dem.MoM</v>
      </c>
      <c r="G27" s="26" t="s">
        <v>555</v>
      </c>
      <c r="H27" s="6" t="str">
        <f t="shared" si="1"/>
        <v>'='&amp;chr(39)&amp;'(
(sum( {'&amp;chr(36)&amp;'&lt;PerType={0},SOURCE_ID={25},[p.Plant]=,[p.Location]=,[p.Site]=,[Date]={"&lt;'&amp;chr(39)&amp;'&amp;v.App.Nav.QBR.Data.Version.Long&amp;'&amp;chr(39)&amp;'"}&gt;}[In-Market Sales (History)]) + sum( {'&amp;chr(36)&amp;'&lt;PerType={0},[p.Plant]=,[p.Location]=,[p.Site]=,Data_Version={"'&amp;chr(39)&amp;'&amp;v.App.Nav.QBR.Dem.Version&amp;'&amp;chr(39)&amp;'"}&gt;} '&amp;chr(36)&amp;'(v.Aux.Dem.Field.ToUse)))
-
(sum( {'&amp;chr(36)&amp;'&lt;PerType={1},SOURCE_ID={25},[p.Plant]=,[p.Location]=,[p.Site]=,[Date]={"&lt;'&amp;chr(39)&amp;'&amp;v.App.Nav.QBR.Data.Version.Long&amp;'&amp;chr(39)&amp;'"}&gt;}[In-Market Sales (History)]) + sum( {'&amp;chr(36)&amp;'&lt;PerType={1},[p.Plant]=,[p.Location]=,[p.Site]=,Data_Version={"'&amp;chr(39)&amp;'&amp;v.App.Nav.QBR.Dem.Version&amp;'&amp;chr(39)&amp;'"}&gt;} '&amp;chr(36)&amp;'(v.Aux.Dem.Field.ToUse)))
)
/
(sum( {'&amp;chr(36)&amp;'&lt;PerType={1},SOURCE_ID={25},[p.Plant]=,[p.Location]=,[p.Site]=,[Date]={"&lt;'&amp;chr(39)&amp;'&amp;v.App.Nav.QBR.Data.Version.Long&amp;'&amp;chr(39)&amp;'"}&gt;}[In-Market Sales (History)]) + sum( {'&amp;chr(36)&amp;'&lt;PerType={1},[p.Plant]=,[p.Location]=,[p.Site]=,Data_Version={"'&amp;chr(39)&amp;'&amp;v.App.Nav.QBR.Dem.Version&amp;'&amp;chr(39)&amp;'"}&gt;} '&amp;chr(36)&amp;'(v.Aux.Dem.Field.ToUse)))'&amp;chr(39)&amp;'
'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</row>
    <row r="28" spans="1:15" ht="300" x14ac:dyDescent="0.25">
      <c r="A28" s="6" t="s">
        <v>10</v>
      </c>
      <c r="B28" s="6" t="s">
        <v>7</v>
      </c>
      <c r="C28" s="6" t="s">
        <v>96</v>
      </c>
      <c r="D28" s="6" t="s">
        <v>42</v>
      </c>
      <c r="E28" s="6" t="s">
        <v>206</v>
      </c>
      <c r="F28" s="7" t="str">
        <f t="shared" si="0"/>
        <v>v.KPI.QBR.Dem.QoQ</v>
      </c>
      <c r="G28" s="26" t="s">
        <v>556</v>
      </c>
      <c r="H28" s="6" t="str">
        <f t="shared" si="1"/>
        <v>'='&amp;chr(39)&amp;'(
(sum( {'&amp;chr(36)&amp;'&lt;PerType={0},SOURCE_ID={25},[p.Plant]=,[p.Location]=,[p.Site]=,[Date]={"&lt;'&amp;chr(39)&amp;'&amp;v.App.Nav.QBR.Data.Version.Long&amp;'&amp;chr(39)&amp;'"}&gt;}[In-Market Sales (History)]) + sum( {'&amp;chr(36)&amp;'&lt;PerType={0},[p.Plant]=,[p.Location]=,[p.Site]=,Data_Version={"'&amp;chr(39)&amp;'&amp;v.App.Nav.QBR.Dem.Version&amp;'&amp;chr(39)&amp;'"}&gt;} '&amp;chr(36)&amp;'(v.Aux.Dem.Field.ToUse)))
-
(sum( {'&amp;chr(36)&amp;'&lt;PerType={3},SOURCE_ID={25},[p.Plant]=,[p.Location]=,[p.Site]=,[Date]={"&lt;'&amp;chr(39)&amp;'&amp;v.App.Nav.QBR.Data.Version.Long&amp;'&amp;chr(39)&amp;'"}&gt;}[In-Market Sales (History)]) + sum( {'&amp;chr(36)&amp;'&lt;PerType={3},[p.Plant]=,[p.Location]=,[p.Site]=,Data_Version={"'&amp;chr(39)&amp;'&amp;v.App.Nav.QBR.Dem.Version&amp;'&amp;chr(39)&amp;'"}&gt;} '&amp;chr(36)&amp;'(v.Aux.Dem.Field.ToUse)))
)
/
(sum( {'&amp;chr(36)&amp;'&lt;PerType={3},SOURCE_ID={25},[p.Plant]=,[p.Location]=,[p.Site]=,[Date]={"&lt;'&amp;chr(39)&amp;'&amp;v.App.Nav.QBR.Data.Version.Long&amp;'&amp;chr(39)&amp;'"}&gt;}[In-Market Sales (History)]) + sum( {'&amp;chr(36)&amp;'&lt;PerType={3},[p.Plant]=,[p.Location]=,[p.Site]=,Data_Version={"'&amp;chr(39)&amp;'&amp;v.App.Nav.QBR.Dem.Version&amp;'&amp;chr(39)&amp;'"}&gt;} '&amp;chr(36)&amp;'(v.Aux.Dem.Field.ToUse)))'&amp;chr(39)&amp;'
'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</row>
    <row r="29" spans="1:15" x14ac:dyDescent="0.25">
      <c r="A29" s="6" t="s">
        <v>10</v>
      </c>
      <c r="B29" s="6" t="s">
        <v>7</v>
      </c>
      <c r="C29" s="6" t="s">
        <v>96</v>
      </c>
      <c r="D29" s="6" t="s">
        <v>42</v>
      </c>
      <c r="E29" s="6" t="s">
        <v>353</v>
      </c>
      <c r="F29" s="7" t="str">
        <f t="shared" si="0"/>
        <v>v.KPI.QBR.Dem.Value.Comp.QBR</v>
      </c>
      <c r="G29" s="22" t="s">
        <v>647</v>
      </c>
      <c r="H29" s="6" t="str">
        <f t="shared" si="1"/>
        <v>'='&amp;chr(39)&amp;'sum( {'&amp;chr(36)&amp;'&lt;PerType={0},SOURCE_ID={25},[p.Plant]=,[p.Location]=,[p.Site]=,[Date]={"&lt;'&amp;chr(39)&amp;'&amp;v.App.Nav.QBR.Comp.Data.Version.Long&amp;'&amp;chr(39)&amp;'"}, UOMDemand={"'&amp;chr(39)&amp;'&amp;v.App.Nav.QBR.Concat.Dem.Field&amp;'&amp;chr(39)&amp;'"}&gt;}[In-Market Sales (History)]) + sum( {'&amp;chr(36)&amp;'&lt;PerType={0},[p.Plant]=,[p.Location]=,[p.Site]=,Data_Version={"'&amp;chr(39)&amp;'&amp;v.App.Nav.QBR.Comp.Dem.Version&amp;'&amp;chr(39)&amp;'"}, UOMDemand={"'&amp;chr(39)&amp;'&amp;v.App.Nav.QBR.Concat.Dem.Field&amp;'&amp;chr(39)&amp;'"}&gt;} '&amp;chr(36)&amp;'(v.Aux.Dem.Field.ToUse))'&amp;chr(39)&amp;''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</row>
    <row r="30" spans="1:15" x14ac:dyDescent="0.25">
      <c r="A30" s="6" t="s">
        <v>10</v>
      </c>
      <c r="B30" s="6" t="s">
        <v>7</v>
      </c>
      <c r="C30" s="6" t="s">
        <v>96</v>
      </c>
      <c r="D30" s="6" t="s">
        <v>42</v>
      </c>
      <c r="E30" s="6" t="s">
        <v>246</v>
      </c>
      <c r="F30" s="7" t="str">
        <f t="shared" si="0"/>
        <v>v.KPI.QBR.Dem.Value.Global</v>
      </c>
      <c r="G30" s="22" t="s">
        <v>648</v>
      </c>
      <c r="H30" s="6" t="str">
        <f t="shared" si="1"/>
        <v>'='&amp;chr(39)&amp;'sum( {'&amp;chr(36)&amp;'&lt;PerType={0},[p.Plant]=,[p.Location]=,[p.Site]=, UOMDemand={"'&amp;chr(39)&amp;'&amp;v.App.Nav.QBR.Concat.Dem.Field&amp;'&amp;chr(39)&amp;'"}&gt;}'&amp;chr(36)&amp;'(v.Aux.Dem.Field.ToUse))'&amp;chr(39)&amp;''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</row>
    <row r="31" spans="1:15" x14ac:dyDescent="0.25">
      <c r="A31" s="6" t="s">
        <v>10</v>
      </c>
      <c r="B31" s="6" t="s">
        <v>7</v>
      </c>
      <c r="C31" s="6" t="s">
        <v>96</v>
      </c>
      <c r="D31" s="6" t="s">
        <v>42</v>
      </c>
      <c r="E31" s="6" t="s">
        <v>268</v>
      </c>
      <c r="F31" s="7" t="str">
        <f t="shared" si="0"/>
        <v>v.KPI.QBR.Dem.Value.Prev.Data.Ver</v>
      </c>
      <c r="G31" s="22" t="s">
        <v>557</v>
      </c>
      <c r="H31" s="6" t="str">
        <f t="shared" si="1"/>
        <v>'='&amp;chr(39)&amp;'sum( {'&amp;chr(36)&amp;'&lt;PerType={0},SOURCE_ID={25},[p.Plant]=,[p.Location]=,[p.Site]=,[Date]={"&lt;='&amp;chr(39)&amp;'&amp;v.App.Nav.QBR.Last.Data.Version.Long&amp;'&amp;chr(39)&amp;'"}&gt;}[In-Market Sales (History)]) + sum( {'&amp;chr(36)&amp;'&lt;PerType={0},[p.Plant]=,[p.Location]=,[p.Site]=,Data_Version={"'&amp;chr(39)&amp;'&amp;v.App.Nav.QBR.Last.Data.Version&amp;'&amp;chr(39)&amp;'"}&gt;} '&amp;chr(36)&amp;'(v.Aux.Dem.Field.ToUse))'&amp;chr(39)&amp;''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</row>
    <row r="32" spans="1:15" x14ac:dyDescent="0.25">
      <c r="A32" s="6" t="s">
        <v>10</v>
      </c>
      <c r="B32" s="6" t="s">
        <v>7</v>
      </c>
      <c r="C32" s="6" t="s">
        <v>96</v>
      </c>
      <c r="D32" s="6" t="s">
        <v>505</v>
      </c>
      <c r="E32" s="6" t="s">
        <v>99</v>
      </c>
      <c r="F32" s="7" t="str">
        <f t="shared" si="0"/>
        <v>v.KPI.QBR.Dem.CoE.Value</v>
      </c>
      <c r="G32" s="22" t="s">
        <v>649</v>
      </c>
      <c r="H32" s="6" t="str">
        <f t="shared" si="1"/>
        <v>'='&amp;chr(39)&amp;'sum( {'&amp;chr(36)&amp;'&lt;PerType={0},SOURCE_ID={25},[p.Plant]=,[p.Location]=,[p.Site]=,Data_Version={"'&amp;chr(39)&amp;'&amp;v.App.Nav.QBR.Dem.Version&amp;'&amp;chr(39)&amp;'"}, UOMDemand={"'&amp;chr(39)&amp;'&amp;v.App.Nav.QBR.Concat.Dem.Field&amp;'&amp;chr(39)&amp;'"}&gt;}[FC_Demand])'&amp;chr(39)&amp;''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</row>
    <row r="33" spans="1:15" x14ac:dyDescent="0.25">
      <c r="A33" s="6" t="s">
        <v>10</v>
      </c>
      <c r="B33" s="6" t="s">
        <v>7</v>
      </c>
      <c r="C33" s="6" t="s">
        <v>96</v>
      </c>
      <c r="D33" s="6" t="s">
        <v>505</v>
      </c>
      <c r="E33" s="6" t="s">
        <v>268</v>
      </c>
      <c r="F33" s="7" t="str">
        <f t="shared" si="0"/>
        <v>v.KPI.QBR.Dem.CoE.Value.Prev.Data.Ver</v>
      </c>
      <c r="G33" s="22" t="s">
        <v>506</v>
      </c>
      <c r="H33" s="6" t="str">
        <f t="shared" si="1"/>
        <v>'='&amp;chr(39)&amp;'sum( {'&amp;chr(36)&amp;'&lt;PerType={0},SOURCE_ID={25},[p.Plant]=,[p.Location]=,[p.Site]=,Data_Version={"'&amp;chr(39)&amp;'&amp;v.App.Nav.QBR.Last.Data.Version&amp;'&amp;chr(39)&amp;'"}&gt;}[FC_Demand])'&amp;chr(39)&amp;''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</row>
    <row r="34" spans="1:15" x14ac:dyDescent="0.25">
      <c r="A34" s="6" t="s">
        <v>10</v>
      </c>
      <c r="B34" s="6" t="s">
        <v>7</v>
      </c>
      <c r="C34" s="6" t="s">
        <v>96</v>
      </c>
      <c r="D34" s="6" t="s">
        <v>505</v>
      </c>
      <c r="E34" s="6" t="s">
        <v>353</v>
      </c>
      <c r="F34" s="7" t="str">
        <f t="shared" ref="F34:F65" si="2">CONCATENATE(A34,".",B34,".",C34,".",D34,".",E34)</f>
        <v>v.KPI.QBR.Dem.CoE.Value.Comp.QBR</v>
      </c>
      <c r="G34" s="22" t="s">
        <v>650</v>
      </c>
      <c r="H34" s="6" t="str">
        <f t="shared" ref="H34:H65" si="3">"'"&amp;SUBSTITUTE(SUBSTITUTE(G34,"'","'&amp;chr(39)&amp;'"),"$","'&amp;chr(36)&amp;'")&amp;"'"</f>
        <v>'='&amp;chr(39)&amp;'sum( {'&amp;chr(36)&amp;'&lt;PerType={0},SOURCE_ID={25},[p.Plant]=,[p.Location]=,[p.Site]=,Data_Version={"'&amp;chr(39)&amp;'&amp;v.App.Nav.QBR.Comp.Dem.Version&amp;'&amp;chr(39)&amp;'"}, UOMDemand={"'&amp;chr(39)&amp;'&amp;v.App.Nav.QBR.Concat.Dem.Field&amp;'&amp;chr(39)&amp;'"}&gt;}[FC_Demand])'&amp;chr(39)&amp;''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</row>
    <row r="35" spans="1:15" x14ac:dyDescent="0.25">
      <c r="A35" s="6" t="s">
        <v>10</v>
      </c>
      <c r="B35" s="6" t="s">
        <v>7</v>
      </c>
      <c r="C35" s="6" t="s">
        <v>96</v>
      </c>
      <c r="D35" s="6" t="s">
        <v>505</v>
      </c>
      <c r="E35" s="6" t="s">
        <v>246</v>
      </c>
      <c r="F35" s="7" t="str">
        <f t="shared" si="2"/>
        <v>v.KPI.QBR.Dem.CoE.Value.Global</v>
      </c>
      <c r="G35" s="22" t="s">
        <v>651</v>
      </c>
      <c r="H35" s="6" t="str">
        <f t="shared" si="3"/>
        <v>'='&amp;chr(39)&amp;'sum( {'&amp;chr(36)&amp;'&lt;PerType={0},SOURCE_ID={25},[p.Plant]=,[p.Location]=,[p.Site]=, UOMDemand={"'&amp;chr(39)&amp;'&amp;v.App.Nav.QBR.Concat.Dem.Field&amp;'&amp;chr(39)&amp;'"}&gt;}[FC_Demand])'&amp;chr(39)&amp;''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</row>
    <row r="36" spans="1:15" x14ac:dyDescent="0.25">
      <c r="A36" s="6" t="s">
        <v>10</v>
      </c>
      <c r="B36" s="6" t="s">
        <v>7</v>
      </c>
      <c r="C36" s="6" t="s">
        <v>96</v>
      </c>
      <c r="D36" s="6" t="s">
        <v>509</v>
      </c>
      <c r="E36" s="6" t="s">
        <v>99</v>
      </c>
      <c r="F36" s="7" t="str">
        <f t="shared" si="2"/>
        <v>v.KPI.QBR.Dem.CoE.Total.Value</v>
      </c>
      <c r="G36" s="22" t="s">
        <v>649</v>
      </c>
      <c r="H36" s="6" t="str">
        <f t="shared" si="3"/>
        <v>'='&amp;chr(39)&amp;'sum( {'&amp;chr(36)&amp;'&lt;PerType={0},SOURCE_ID={25},[p.Plant]=,[p.Location]=,[p.Site]=,Data_Version={"'&amp;chr(39)&amp;'&amp;v.App.Nav.QBR.Dem.Version&amp;'&amp;chr(39)&amp;'"}, UOMDemand={"'&amp;chr(39)&amp;'&amp;v.App.Nav.QBR.Concat.Dem.Field&amp;'&amp;chr(39)&amp;'"}&gt;}[FC_Demand])'&amp;chr(39)&amp;''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</row>
    <row r="37" spans="1:15" x14ac:dyDescent="0.25">
      <c r="A37" s="6" t="s">
        <v>10</v>
      </c>
      <c r="B37" s="6" t="s">
        <v>7</v>
      </c>
      <c r="C37" s="6" t="s">
        <v>96</v>
      </c>
      <c r="D37" s="6" t="s">
        <v>350</v>
      </c>
      <c r="E37" s="6" t="s">
        <v>99</v>
      </c>
      <c r="F37" s="7" t="str">
        <f t="shared" si="2"/>
        <v>v.KPI.QBR.Dem.NRP31.Value</v>
      </c>
      <c r="G37" s="22" t="s">
        <v>544</v>
      </c>
      <c r="H37" s="6" t="str">
        <f t="shared" si="3"/>
        <v>'='&amp;chr(39)&amp;'sum( {'&amp;chr(36)&amp;'&lt;PerType={0},SOURCE_ID={3},[p.Plant]=,[p.Location]=,[p.Site]=,[Date]={"&lt;'&amp;chr(39)&amp;'&amp;v.App.Nav.QBR.Data.Version.Long&amp;'&amp;chr(39)&amp;'"}, FACT_UOM={"'&amp;chr(39)&amp;'&amp;v.App.Nav.QBR.Concat.Dem.Field&amp;'&amp;chr(39)&amp;'"}&gt;}[In-Market Sales (History)]) + sum( {'&amp;chr(36)&amp;'&lt;PerType={0},[p.Plant]=,[p.Location]=,[p.Site]=,Data_Version={"'&amp;chr(39)&amp;'&amp;v.App.Nav.QBR.Dem.Version&amp;'&amp;chr(39)&amp;'"}, FACT_UOM={"'&amp;chr(39)&amp;'&amp;v.App.Nav.QBR.Concat.Dem.Field&amp;'&amp;chr(39)&amp;'"}&gt;}[NRP31 Demand])'&amp;chr(39)&amp;''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</row>
    <row r="38" spans="1:15" x14ac:dyDescent="0.25">
      <c r="A38" s="6" t="s">
        <v>10</v>
      </c>
      <c r="B38" s="6" t="s">
        <v>7</v>
      </c>
      <c r="C38" s="6" t="s">
        <v>96</v>
      </c>
      <c r="D38" s="6" t="s">
        <v>351</v>
      </c>
      <c r="E38" s="6" t="s">
        <v>99</v>
      </c>
      <c r="F38" s="7" t="str">
        <f t="shared" si="2"/>
        <v>v.KPI.QBR.Dem.Tender.Value</v>
      </c>
      <c r="G38" s="22" t="s">
        <v>545</v>
      </c>
      <c r="H38" s="6" t="str">
        <f t="shared" si="3"/>
        <v>'='&amp;chr(39)&amp;'sum( {'&amp;chr(36)&amp;'&lt;PerType={0},[p.Plant]=,[p.Location]=,[p.Site]=,Data_Version={"'&amp;chr(39)&amp;'&amp;v.App.Nav.QBR.Dem.Version&amp;'&amp;chr(39)&amp;'"}, FACT_UOM={"'&amp;chr(39)&amp;'&amp;v.App.Nav.QBR.Concat.Dem.Field&amp;'&amp;chr(39)&amp;'"}&gt;}[Tender Forecast])'&amp;chr(39)&amp;''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</row>
    <row r="39" spans="1:15" x14ac:dyDescent="0.25">
      <c r="A39" s="6" t="s">
        <v>10</v>
      </c>
      <c r="B39" s="6" t="s">
        <v>7</v>
      </c>
      <c r="C39" s="6" t="s">
        <v>96</v>
      </c>
      <c r="D39" s="6" t="s">
        <v>352</v>
      </c>
      <c r="E39" s="6" t="s">
        <v>99</v>
      </c>
      <c r="F39" s="7" t="str">
        <f t="shared" si="2"/>
        <v>v.KPI.QBR.Dem.Total.Value</v>
      </c>
      <c r="G39" s="22" t="s">
        <v>543</v>
      </c>
      <c r="H39" s="6" t="str">
        <f t="shared" si="3"/>
        <v>'='&amp;chr(39)&amp;'sum( {'&amp;chr(36)&amp;'&lt;PerType={0},SOURCE_ID={3},[p.Plant]=,[p.Location]=,[p.Site]=,[Date]={"&lt;'&amp;chr(39)&amp;'&amp;v.App.Nav.QBR.Data.Version.Long&amp;'&amp;chr(39)&amp;'"}, FACT_UOM={"'&amp;chr(39)&amp;'&amp;v.App.Nav.QBR.Concat.Dem.Field&amp;'&amp;chr(39)&amp;'"}&gt;}[In-Market Sales (History)]) + sum( {'&amp;chr(36)&amp;'&lt;PerType={0},[p.Plant]=,[p.Location]=,[p.Site]=,Data_Version={"'&amp;chr(39)&amp;'&amp;v.App.Nav.QBR.Dem.Version&amp;'&amp;chr(39)&amp;'"}, FACT_UOM={"'&amp;chr(39)&amp;'&amp;v.App.Nav.QBR.Concat.Dem.Field&amp;'&amp;chr(39)&amp;'"}&gt;}[NRP31 Demand])+ sum( {'&amp;chr(36)&amp;'&lt;PerType={0},[p.Plant]=,[p.Location]=,[p.Site]=,Data_Version={"'&amp;chr(39)&amp;'&amp;v.App.Nav.QBR.Dem.Version&amp;'&amp;chr(39)&amp;'"}, FACT_UOM={"'&amp;chr(39)&amp;'&amp;v.App.Nav.QBR.Concat.Dem.Field&amp;'&amp;chr(39)&amp;'"}&gt;}[Tender Forecast])'&amp;chr(39)&amp;''</v>
      </c>
      <c r="K39" s="6">
        <v>0</v>
      </c>
      <c r="L39" s="6">
        <v>0</v>
      </c>
      <c r="M39" s="6">
        <v>0</v>
      </c>
      <c r="N39" s="6">
        <v>0</v>
      </c>
      <c r="O39" s="6">
        <v>1</v>
      </c>
    </row>
    <row r="40" spans="1:15" x14ac:dyDescent="0.25">
      <c r="A40" s="6" t="s">
        <v>10</v>
      </c>
      <c r="B40" s="6" t="s">
        <v>7</v>
      </c>
      <c r="C40" s="6" t="s">
        <v>96</v>
      </c>
      <c r="D40" s="6" t="s">
        <v>191</v>
      </c>
      <c r="E40" s="6" t="s">
        <v>115</v>
      </c>
      <c r="F40" s="7" t="str">
        <f t="shared" si="2"/>
        <v>v.KPI.QBR.DemAPI.MoM</v>
      </c>
      <c r="G40" s="22" t="s">
        <v>337</v>
      </c>
      <c r="H40" s="6" t="str">
        <f t="shared" si="3"/>
        <v>'='&amp;chr(39)&amp;'(
(sum( {'&amp;chr(36)&amp;'&lt;PerType={0},SOURCE_ID={3},[p.Plant]=,[p.Location]=,[p.Site]=,[m.Global Material Type]={"API"},[Date]={"&lt;'&amp;chr(39)&amp;'&amp;v.App.Nav.QBR.Data.Version.Long&amp;'&amp;chr(39)&amp;'"}&gt;}[In-Market Sales (History)]) + sum( {'&amp;chr(36)&amp;'&lt;PerType={0},[p.Plant]=,[p.Location]=,[p.Site]=,[m.Global Material Type]={"API"},Data_Version={"'&amp;chr(39)&amp;'&amp;v.App.Nav.QBR.Dem.Version&amp;'&amp;chr(39)&amp;'"}&gt;} '&amp;chr(36)&amp;'(v.Aux.Dem.Field.ToUse)))
-
(sum( {'&amp;chr(36)&amp;'&lt;PerType={1},SOURCE_ID={3},[p.Plant]=,[p.Location]=,[p.Site]=,[m.Global Material Type]={"API"},[Date]={"&lt;'&amp;chr(39)&amp;'&amp;v.App.Nav.QBR.Data.Version.Long&amp;'&amp;chr(39)&amp;'"}&gt;}[In-Market Sales (History)]) + sum( {'&amp;chr(36)&amp;'&lt;PerType={1},[p.Plant]=,[p.Location]=,[p.Site]=,[m.Global Material Type]={"API"},Data_Version={"'&amp;chr(39)&amp;'&amp;v.App.Nav.QBR.Dem.Version&amp;'&amp;chr(39)&amp;'"}&gt;} '&amp;chr(36)&amp;'(v.Aux.Dem.Field.ToUse)))
)
/
(sum( {'&amp;chr(36)&amp;'&lt;PerType={1},SOURCE_ID={3},[p.Plant]=,[p.Location]=,[p.Site]=,[m.Global Material Type]={"API"},[Date]={"&lt;'&amp;chr(39)&amp;'&amp;v.App.Nav.QBR.Data.Version.Long&amp;'&amp;chr(39)&amp;'"}&gt;}[In-Market Sales (History)]) + sum( {'&amp;chr(36)&amp;'&lt;PerType={1},[p.Plant]=,[p.Location]=,[p.Site]=,[m.Global Material Type]={"API"},Data_Version={"'&amp;chr(39)&amp;'&amp;v.App.Nav.QBR.Dem.Version&amp;'&amp;chr(39)&amp;'"}&gt;} '&amp;chr(36)&amp;'(v.Aux.Dem.Field.ToUse)))'&amp;chr(39)&amp;'
'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</row>
    <row r="41" spans="1:15" x14ac:dyDescent="0.25">
      <c r="A41" s="6" t="s">
        <v>10</v>
      </c>
      <c r="B41" s="6" t="s">
        <v>7</v>
      </c>
      <c r="C41" s="6" t="s">
        <v>96</v>
      </c>
      <c r="D41" s="6" t="s">
        <v>191</v>
      </c>
      <c r="E41" s="6" t="s">
        <v>189</v>
      </c>
      <c r="F41" s="7" t="str">
        <f t="shared" si="2"/>
        <v xml:space="preserve">v.KPI.QBR.DemAPI.Value </v>
      </c>
      <c r="G41" s="22" t="s">
        <v>342</v>
      </c>
      <c r="H41" s="6" t="str">
        <f t="shared" si="3"/>
        <v>'='&amp;chr(39)&amp;'sum( {'&amp;chr(36)&amp;'&lt;PerType={0},SOURCE_ID={3},[p.Plant]=,[p.Location]=,[p.Site]=,[m.Global Material Type]={"API"},[Date]={"&lt;'&amp;chr(39)&amp;'&amp;v.App.Nav.QBR.Data.Version.Long&amp;'&amp;chr(39)&amp;'"}&gt;}[In-Market Sales (History)]) + sum( {'&amp;chr(36)&amp;'&lt;PerType={0},[p.Plant]=,[p.Location]=,[p.Site]=,[m.Global Material Type]={"API"},Data_Version={"'&amp;chr(39)&amp;'&amp;v.App.Nav.QBR.Dem.Version&amp;'&amp;chr(39)&amp;'"}&gt;} '&amp;chr(36)&amp;'(v.Aux.Dem.Field.ToUse))'&amp;chr(39)&amp;''</v>
      </c>
      <c r="K41" s="6">
        <v>0</v>
      </c>
      <c r="L41" s="6">
        <v>0</v>
      </c>
      <c r="M41" s="6">
        <v>0</v>
      </c>
      <c r="N41" s="6">
        <v>0</v>
      </c>
      <c r="O41" s="6">
        <v>1</v>
      </c>
    </row>
    <row r="42" spans="1:15" x14ac:dyDescent="0.25">
      <c r="A42" s="6" t="s">
        <v>10</v>
      </c>
      <c r="B42" s="6" t="s">
        <v>7</v>
      </c>
      <c r="C42" s="6" t="s">
        <v>96</v>
      </c>
      <c r="D42" s="6" t="s">
        <v>191</v>
      </c>
      <c r="E42" s="6" t="s">
        <v>206</v>
      </c>
      <c r="F42" s="7" t="str">
        <f t="shared" si="2"/>
        <v>v.KPI.QBR.DemAPI.QoQ</v>
      </c>
      <c r="G42" s="22" t="s">
        <v>348</v>
      </c>
      <c r="H42" s="6" t="str">
        <f t="shared" si="3"/>
        <v>'='&amp;chr(39)&amp;'(
(sum( {'&amp;chr(36)&amp;'&lt;PerType={0},SOURCE_ID={3},[p.Plant]=,[p.Location]=,[p.Site]=,[m.Global Material Type]={"API"},[Date]={"&lt;'&amp;chr(39)&amp;'&amp;v.App.Nav.QBR.Data.Version.Long&amp;'&amp;chr(39)&amp;'"}&gt;}[In-Market Sales (History)]) + sum( {'&amp;chr(36)&amp;'&lt;PerType={0},[p.Plant]=,[p.Location]=,[p.Site]=,[m.Global Material Type]={"API"},Data_Version={"'&amp;chr(39)&amp;'&amp;v.App.Nav.QBR.Dem.Version&amp;'&amp;chr(39)&amp;'"}&gt;} '&amp;chr(36)&amp;'(v.Aux.Dem.Field.ToUse)))
-
(sum( {'&amp;chr(36)&amp;'&lt;PerType={3},SOURCE_ID={3},[p.Plant]=,[p.Location]=,[p.Site]=,[m.Global Material Type]={"API"},[Date]={"&lt;'&amp;chr(39)&amp;'&amp;v.App.Nav.QBR.Data.Version.Long&amp;'&amp;chr(39)&amp;'"}&gt;}[In-Market Sales (History)]) + sum( {'&amp;chr(36)&amp;'&lt;PerType={3},[p.Plant]=,[p.Location]=,[p.Site]=,[m.Global Material Type]={"API"},Data_Version={"'&amp;chr(39)&amp;'&amp;v.App.Nav.QBR.Dem.Version&amp;'&amp;chr(39)&amp;'"}&gt;} '&amp;chr(36)&amp;'(v.Aux.Dem.Field.ToUse)))
)
/
(sum( {'&amp;chr(36)&amp;'&lt;PerType={3},SOURCE_ID={3},[p.Plant]=,[p.Location]=,[p.Site]=,[m.Global Material Type]={"API"},[Date]={"&lt;'&amp;chr(39)&amp;'&amp;v.App.Nav.QBR.Data.Version.Long&amp;'&amp;chr(39)&amp;'"}&gt;}[In-Market Sales (History)]) + sum( {'&amp;chr(36)&amp;'&lt;PerType={3},[p.Plant]=,[p.Location]=,[p.Site]=,[m.Global Material Type]={"API"},Data_Version={"'&amp;chr(39)&amp;'&amp;v.App.Nav.QBR.Dem.Version&amp;'&amp;chr(39)&amp;'"}&gt;} '&amp;chr(36)&amp;'(v.Aux.Dem.Field.ToUse)))'&amp;chr(39)&amp;'
'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</row>
    <row r="43" spans="1:15" x14ac:dyDescent="0.25">
      <c r="A43" s="6" t="s">
        <v>10</v>
      </c>
      <c r="B43" s="6" t="s">
        <v>7</v>
      </c>
      <c r="C43" s="6" t="s">
        <v>96</v>
      </c>
      <c r="D43" s="6" t="s">
        <v>191</v>
      </c>
      <c r="E43" s="6" t="s">
        <v>114</v>
      </c>
      <c r="F43" s="7" t="str">
        <f t="shared" si="2"/>
        <v>v.KPI.QBR.DemAPI.YoY</v>
      </c>
      <c r="G43" s="22" t="s">
        <v>349</v>
      </c>
      <c r="H43" s="6" t="str">
        <f t="shared" si="3"/>
        <v>'='&amp;chr(39)&amp;'(
(sum( {'&amp;chr(36)&amp;'&lt;PerType={0},SOURCE_ID={3},[p.Plant]=,[p.Location]=,[p.Site]=,[m.Global Material Type]={"API"},[Date]={"&lt;'&amp;chr(39)&amp;'&amp;v.App.Nav.QBR.Data.Version.Long&amp;'&amp;chr(39)&amp;'"}&gt;}[In-Market Sales (History)]) + sum( {'&amp;chr(36)&amp;'&lt;PerType={0},[p.Plant]=,[p.Location]=,[p.Site]=,[m.Global Material Type]={"API"},Data_Version={"'&amp;chr(39)&amp;'&amp;v.App.Nav.QBR.Dem.Version&amp;'&amp;chr(39)&amp;'"}&gt;} '&amp;chr(36)&amp;'(v.Aux.Dem.Field.ToUse)))
-
(sum( {'&amp;chr(36)&amp;'&lt;PerType={12},SOURCE_ID={3},[p.Plant]=,[p.Location]=,[p.Site]=,[m.Global Material Type]={"API"},[Date]={"&lt;'&amp;chr(39)&amp;'&amp;v.App.Nav.QBR.Data.Version.Long&amp;'&amp;chr(39)&amp;'"}&gt;}[In-Market Sales (History)]) + sum( {'&amp;chr(36)&amp;'&lt;PerType={12},[p.Plant]=,[p.Location]=,[p.Site]=,[m.Global Material Type]={"API"},Data_Version={"'&amp;chr(39)&amp;'&amp;v.App.Nav.QBR.Dem.Version&amp;'&amp;chr(39)&amp;'"}&gt;} '&amp;chr(36)&amp;'(v.Aux.Dem.Field.ToUse)))
)
/
(sum( {'&amp;chr(36)&amp;'&lt;PerType={12},SOURCE_ID={3},[p.Plant]=,[p.Location]=,[p.Site]=,[m.Global Material Type]={"BULK"},[Date]={"&lt;'&amp;chr(39)&amp;'&amp;v.App.Nav.QBR.Data.Version.Long&amp;'&amp;chr(39)&amp;'"}&gt;}[In-Market Sales (History)]) + sum( {'&amp;chr(36)&amp;'&lt;PerType={12},[p.Plant]=,[p.Location]=,[p.Site]=,[m.Global Material Type]={"API"},Data_Version={"'&amp;chr(39)&amp;'&amp;v.App.Nav.QBR.Dem.Version&amp;'&amp;chr(39)&amp;'"}&gt;} '&amp;chr(36)&amp;'(v.Aux.Dem.Field.ToUse)))'&amp;chr(39)&amp;'
'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</row>
    <row r="44" spans="1:15" x14ac:dyDescent="0.25">
      <c r="A44" s="6" t="s">
        <v>10</v>
      </c>
      <c r="B44" s="6" t="s">
        <v>7</v>
      </c>
      <c r="C44" s="6" t="s">
        <v>96</v>
      </c>
      <c r="D44" s="6" t="s">
        <v>191</v>
      </c>
      <c r="E44" s="6" t="s">
        <v>353</v>
      </c>
      <c r="F44" s="7" t="str">
        <f t="shared" si="2"/>
        <v>v.KPI.QBR.DemAPI.Value.Comp.QBR</v>
      </c>
      <c r="G44" s="22" t="s">
        <v>366</v>
      </c>
      <c r="H44" s="6" t="str">
        <f t="shared" si="3"/>
        <v>'='&amp;chr(39)&amp;'sum( {'&amp;chr(36)&amp;'&lt;PerType={0},SOURCE_ID={3},[p.Plant]=,[p.Location]=,[p.Site]=,[m.Global Material Type]={"API"},[Date]={"&lt;'&amp;chr(39)&amp;'&amp;v.App.Nav.QBR.Comp.Data.Version.Long&amp;'&amp;chr(39)&amp;'"}&gt;}[In-Market Sales (History)]) + sum( {'&amp;chr(36)&amp;'&lt;PerType={0},[p.Plant]=,[p.Location]=,[p.Site]=,[m.Global Material Type]={"API"},Data_Version={"'&amp;chr(39)&amp;'&amp;v.App.Nav.QBR.Comp.Dem.Version&amp;'&amp;chr(39)&amp;'"}&gt;} '&amp;chr(36)&amp;'(v.Aux.Dem.Field.ToUse))'&amp;chr(39)&amp;''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</row>
    <row r="45" spans="1:15" x14ac:dyDescent="0.25">
      <c r="A45" s="6" t="s">
        <v>10</v>
      </c>
      <c r="B45" s="6" t="s">
        <v>7</v>
      </c>
      <c r="C45" s="6" t="s">
        <v>96</v>
      </c>
      <c r="D45" s="6" t="s">
        <v>190</v>
      </c>
      <c r="E45" s="6" t="s">
        <v>115</v>
      </c>
      <c r="F45" s="7" t="str">
        <f t="shared" si="2"/>
        <v>v.KPI.QBR.DemBULK.MoM</v>
      </c>
      <c r="G45" s="22" t="s">
        <v>336</v>
      </c>
      <c r="H45" s="6" t="str">
        <f t="shared" si="3"/>
        <v>'='&amp;chr(39)&amp;'(
(sum( {'&amp;chr(36)&amp;'&lt;PerType={0},SOURCE_ID={3},[p.Plant]=,[p.Location]=,[p.Site]=,[m.Global Material Type]={"BULK"},[Date]={"&lt;'&amp;chr(39)&amp;'&amp;v.App.Nav.QBR.Data.Version.Long&amp;'&amp;chr(39)&amp;'"}&gt;}[In-Market Sales (History)]) + sum( {'&amp;chr(36)&amp;'&lt;PerType={0},[p.Plant]=,[p.Location]=,[p.Site]=,[m.Global Material Type]={"BULK"},Data_Version={"'&amp;chr(39)&amp;'&amp;v.App.Nav.QBR.Dem.Version&amp;'&amp;chr(39)&amp;'"}&gt;} '&amp;chr(36)&amp;'(v.Aux.Dem.Field.ToUse)))
-
(sum( {'&amp;chr(36)&amp;'&lt;PerType={1},SOURCE_ID={3},[p.Plant]=,[p.Location]=,[p.Site]=,[m.Global Material Type]={"BULK"},[Date]={"&lt;'&amp;chr(39)&amp;'&amp;v.App.Nav.QBR.Data.Version.Long&amp;'&amp;chr(39)&amp;'"}&gt;}[In-Market Sales (History)]) + sum( {'&amp;chr(36)&amp;'&lt;PerType={1},[p.Plant]=,[p.Location]=,[p.Site]=,[m.Global Material Type]={"BULK"},Data_Version={"'&amp;chr(39)&amp;'&amp;v.App.Nav.QBR.Dem.Version&amp;'&amp;chr(39)&amp;'"}&gt;} '&amp;chr(36)&amp;'(v.Aux.Dem.Field.ToUse)))
)
/
(sum( {'&amp;chr(36)&amp;'&lt;PerType={1},SOURCE_ID={3},[p.Plant]=,[p.Location]=,[p.Site]=,[m.Global Material Type]={"BULK"},[Date]={"&lt;'&amp;chr(39)&amp;'&amp;v.App.Nav.QBR.Data.Version.Long&amp;'&amp;chr(39)&amp;'"}&gt;}[In-Market Sales (History)]) + sum( {'&amp;chr(36)&amp;'&lt;PerType={1},[p.Plant]=,[p.Location]=,[p.Site]=,[m.Global Material Type]={"BULK"},Data_Version={"'&amp;chr(39)&amp;'&amp;v.App.Nav.QBR.Dem.Version&amp;'&amp;chr(39)&amp;'"}&gt;} '&amp;chr(36)&amp;'(v.Aux.Dem.Field.ToUse)))'&amp;chr(39)&amp;'
'</v>
      </c>
      <c r="K45" s="6">
        <v>0</v>
      </c>
      <c r="L45" s="6">
        <v>0</v>
      </c>
      <c r="M45" s="6">
        <v>0</v>
      </c>
      <c r="N45" s="6">
        <v>0</v>
      </c>
      <c r="O45" s="6">
        <v>1</v>
      </c>
    </row>
    <row r="46" spans="1:15" x14ac:dyDescent="0.25">
      <c r="A46" s="6" t="s">
        <v>10</v>
      </c>
      <c r="B46" s="6" t="s">
        <v>7</v>
      </c>
      <c r="C46" s="6" t="s">
        <v>96</v>
      </c>
      <c r="D46" s="6" t="s">
        <v>190</v>
      </c>
      <c r="E46" s="6" t="s">
        <v>189</v>
      </c>
      <c r="F46" s="7" t="str">
        <f t="shared" si="2"/>
        <v xml:space="preserve">v.KPI.QBR.DemBULK.Value </v>
      </c>
      <c r="G46" s="22" t="s">
        <v>341</v>
      </c>
      <c r="H46" s="6" t="str">
        <f t="shared" si="3"/>
        <v>'='&amp;chr(39)&amp;'sum( {'&amp;chr(36)&amp;'&lt;PerType={0},SOURCE_ID={3},[p.Plant]=,[p.Location]=,[p.Site]=,[m.Global Material Type]={"BULK"},[Date]={"&lt;'&amp;chr(39)&amp;'&amp;v.App.Nav.QBR.Data.Version.Long&amp;'&amp;chr(39)&amp;'"}&gt;}[In-Market Sales (History)]) + sum( {'&amp;chr(36)&amp;'&lt;PerType={0},[p.Plant]=,[p.Location]=,[p.Site]=,[m.Global Material Type]={"BULK"},Data_Version={"'&amp;chr(39)&amp;'&amp;v.App.Nav.QBR.Dem.Version&amp;'&amp;chr(39)&amp;'"}&gt;} '&amp;chr(36)&amp;'(v.Aux.Dem.Field.ToUse))'&amp;chr(39)&amp;''</v>
      </c>
      <c r="K46" s="6">
        <v>0</v>
      </c>
      <c r="L46" s="6">
        <v>0</v>
      </c>
      <c r="M46" s="6">
        <v>0</v>
      </c>
      <c r="N46" s="6">
        <v>0</v>
      </c>
      <c r="O46" s="6">
        <v>1</v>
      </c>
    </row>
    <row r="47" spans="1:15" x14ac:dyDescent="0.25">
      <c r="A47" s="6" t="s">
        <v>10</v>
      </c>
      <c r="B47" s="6" t="s">
        <v>7</v>
      </c>
      <c r="C47" s="6" t="s">
        <v>96</v>
      </c>
      <c r="D47" s="6" t="s">
        <v>190</v>
      </c>
      <c r="E47" s="6" t="s">
        <v>206</v>
      </c>
      <c r="F47" s="7" t="str">
        <f t="shared" si="2"/>
        <v>v.KPI.QBR.DemBULK.QoQ</v>
      </c>
      <c r="G47" s="22" t="s">
        <v>346</v>
      </c>
      <c r="H47" s="6" t="str">
        <f t="shared" si="3"/>
        <v>'='&amp;chr(39)&amp;'(
(sum( {'&amp;chr(36)&amp;'&lt;PerType={0},SOURCE_ID={3},[p.Plant]=,[p.Location]=,[p.Site]=,[m.Global Material Type]={"BULK"},[Date]={"&lt;'&amp;chr(39)&amp;'&amp;v.App.Nav.QBR.Data.Version.Long&amp;'&amp;chr(39)&amp;'"}&gt;}[In-Market Sales (History)]) + sum( {'&amp;chr(36)&amp;'&lt;PerType={0},[p.Plant]=,[p.Location]=,[p.Site]=,[m.Global Material Type]={"BULK"},Data_Version={"'&amp;chr(39)&amp;'&amp;v.App.Nav.QBR.Dem.Version&amp;'&amp;chr(39)&amp;'"}&gt;} '&amp;chr(36)&amp;'(v.Aux.Dem.Field.ToUse)))
-
(sum( {'&amp;chr(36)&amp;'&lt;PerType={3},SOURCE_ID={3},[p.Plant]=,[p.Location]=,[p.Site]=,[m.Global Material Type]={"BULK"},[Date]={"&lt;'&amp;chr(39)&amp;'&amp;v.App.Nav.QBR.Data.Version.Long&amp;'&amp;chr(39)&amp;'"}&gt;}[In-Market Sales (History)]) + sum( {'&amp;chr(36)&amp;'&lt;PerType={3},[p.Plant]=,[p.Location]=,[p.Site]=,[m.Global Material Type]={"BULK"},Data_Version={"'&amp;chr(39)&amp;'&amp;v.App.Nav.QBR.Dem.Version&amp;'&amp;chr(39)&amp;'"}&gt;} '&amp;chr(36)&amp;'(v.Aux.Dem.Field.ToUse)))
)
/
(sum( {'&amp;chr(36)&amp;'&lt;PerType={3},SOURCE_ID={3},[p.Plant]=,[p.Location]=,[p.Site]=,[m.Global Material Type]={"BULK"},[Date]={"&lt;'&amp;chr(39)&amp;'&amp;v.App.Nav.QBR.Data.Version.Long&amp;'&amp;chr(39)&amp;'"}&gt;}[In-Market Sales (History)]) + sum( {'&amp;chr(36)&amp;'&lt;PerType={3},[p.Plant]=,[p.Location]=,[p.Site]=,[m.Global Material Type]={"BULK"},Data_Version={"'&amp;chr(39)&amp;'&amp;v.App.Nav.QBR.Dem.Version&amp;'&amp;chr(39)&amp;'"}&gt;} '&amp;chr(36)&amp;'(v.Aux.Dem.Field.ToUse)))'&amp;chr(39)&amp;'
'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</row>
    <row r="48" spans="1:15" x14ac:dyDescent="0.25">
      <c r="A48" s="6" t="s">
        <v>10</v>
      </c>
      <c r="B48" s="6" t="s">
        <v>7</v>
      </c>
      <c r="C48" s="6" t="s">
        <v>96</v>
      </c>
      <c r="D48" s="6" t="s">
        <v>190</v>
      </c>
      <c r="E48" s="6" t="s">
        <v>114</v>
      </c>
      <c r="F48" s="7" t="str">
        <f t="shared" si="2"/>
        <v>v.KPI.QBR.DemBULK.YoY</v>
      </c>
      <c r="G48" s="22" t="s">
        <v>347</v>
      </c>
      <c r="H48" s="6" t="str">
        <f t="shared" si="3"/>
        <v>'='&amp;chr(39)&amp;'(
(sum( {'&amp;chr(36)&amp;'&lt;PerType={0},SOURCE_ID={3},[p.Plant]=,[p.Location]=,[p.Site]=,[m.Global Material Type]={"BULK"},[Date]={"&lt;'&amp;chr(39)&amp;'&amp;v.App.Nav.QBR.Data.Version.Long&amp;'&amp;chr(39)&amp;'"}&gt;}[In-Market Sales (History)]) + sum( {'&amp;chr(36)&amp;'&lt;PerType={0},[p.Plant]=,[p.Location]=,[p.Site]=,[m.Global Material Type]={"BULK"},Data_Version={"'&amp;chr(39)&amp;'&amp;v.App.Nav.QBR.Dem.Version&amp;'&amp;chr(39)&amp;'"}&gt;} '&amp;chr(36)&amp;'(v.Aux.Dem.Field.ToUse)))
-
(sum( {'&amp;chr(36)&amp;'&lt;PerType={12},SOURCE_ID={3},[p.Plant]=,[p.Location]=,[p.Site]=,[m.Global Material Type]={"BULK"},[Date]={"&lt;'&amp;chr(39)&amp;'&amp;v.App.Nav.QBR.Data.Version.Long&amp;'&amp;chr(39)&amp;'"}&gt;}[In-Market Sales (History)]) + sum( {'&amp;chr(36)&amp;'&lt;PerType={12},[p.Plant]=,[p.Location]=,[p.Site]=,[m.Global Material Type]={"BULK"},Data_Version={"'&amp;chr(39)&amp;'&amp;v.App.Nav.QBR.Dem.Version&amp;'&amp;chr(39)&amp;'"}&gt;} '&amp;chr(36)&amp;'(v.Aux.Dem.Field.ToUse)))
)
/
(sum( {'&amp;chr(36)&amp;'&lt;PerType={12},SOURCE_ID={3},[p.Plant]=,[p.Location]=,[p.Site]=,[m.Global Material Type]={"BULK"},[Date]={"&lt;'&amp;chr(39)&amp;'&amp;v.App.Nav.QBR.Data.Version.Long&amp;'&amp;chr(39)&amp;'"}&gt;}[In-Market Sales (History)]) + sum( {'&amp;chr(36)&amp;'&lt;PerType={12},[p.Plant]=,[p.Location]=,[p.Site]=,[m.Global Material Type]={"BULK"},Data_Version={"'&amp;chr(39)&amp;'&amp;v.App.Nav.QBR.Dem.Version&amp;'&amp;chr(39)&amp;'"}&gt;} '&amp;chr(36)&amp;'(v.Aux.Dem.Field.ToUse)))'&amp;chr(39)&amp;'
'</v>
      </c>
      <c r="K48" s="6">
        <v>0</v>
      </c>
      <c r="L48" s="6">
        <v>0</v>
      </c>
      <c r="M48" s="6">
        <v>0</v>
      </c>
      <c r="N48" s="6">
        <v>0</v>
      </c>
      <c r="O48" s="6">
        <v>1</v>
      </c>
    </row>
    <row r="49" spans="1:15" x14ac:dyDescent="0.25">
      <c r="A49" s="6" t="s">
        <v>10</v>
      </c>
      <c r="B49" s="6" t="s">
        <v>7</v>
      </c>
      <c r="C49" s="6" t="s">
        <v>96</v>
      </c>
      <c r="D49" s="6" t="s">
        <v>190</v>
      </c>
      <c r="E49" s="6" t="s">
        <v>353</v>
      </c>
      <c r="F49" s="7" t="str">
        <f t="shared" si="2"/>
        <v>v.KPI.QBR.DemBULK.Value.Comp.QBR</v>
      </c>
      <c r="G49" s="22" t="s">
        <v>365</v>
      </c>
      <c r="H49" s="6" t="str">
        <f t="shared" si="3"/>
        <v>'='&amp;chr(39)&amp;'sum( {'&amp;chr(36)&amp;'&lt;PerType={0},SOURCE_ID={3},[p.Plant]=,[p.Location]=,[p.Site]=,[m.Global Material Type]={"BULK"},[Date]={"&lt;'&amp;chr(39)&amp;'&amp;v.App.Nav.QBR.Comp.Data.Version.Long&amp;'&amp;chr(39)&amp;'"}&gt;}[In-Market Sales (History)]) + sum( {'&amp;chr(36)&amp;'&lt;PerType={0},[p.Plant]=,[p.Location]=,[p.Site]=,[m.Global Material Type]={"BULK"},Data_Version={"'&amp;chr(39)&amp;'&amp;v.App.Nav.QBR.Comp.Dem.Version&amp;'&amp;chr(39)&amp;'"}&gt;} '&amp;chr(36)&amp;'(v.Aux.Dem.Field.ToUse))'&amp;chr(39)&amp;''</v>
      </c>
      <c r="K49" s="6">
        <v>0</v>
      </c>
      <c r="L49" s="6">
        <v>0</v>
      </c>
      <c r="M49" s="6">
        <v>0</v>
      </c>
      <c r="N49" s="6">
        <v>0</v>
      </c>
      <c r="O49" s="6">
        <v>1</v>
      </c>
    </row>
    <row r="50" spans="1:15" x14ac:dyDescent="0.25">
      <c r="A50" s="6" t="s">
        <v>10</v>
      </c>
      <c r="B50" s="6" t="s">
        <v>7</v>
      </c>
      <c r="C50" s="6" t="s">
        <v>96</v>
      </c>
      <c r="D50" s="6" t="s">
        <v>188</v>
      </c>
      <c r="E50" s="6" t="s">
        <v>115</v>
      </c>
      <c r="F50" s="7" t="str">
        <f t="shared" si="2"/>
        <v>v.KPI.QBR.DemFG.MoM</v>
      </c>
      <c r="G50" s="22" t="s">
        <v>335</v>
      </c>
      <c r="H50" s="6" t="str">
        <f t="shared" si="3"/>
        <v>'='&amp;chr(39)&amp;'(
(sum( {'&amp;chr(36)&amp;'&lt;PerType={0},SOURCE_ID={3},[p.Plant]=,[p.Location]=,[p.Site]=,[m.Global Material Type]={"FG"},[Date]={"&lt;'&amp;chr(39)&amp;'&amp;v.App.Nav.QBR.Data.Version.Long&amp;'&amp;chr(39)&amp;'"}&gt;}[In-Market Sales (History)]) + sum( {'&amp;chr(36)&amp;'&lt;PerType={0},[p.Plant]=,[p.Location]=,[p.Site]=,[m.Global Material Type]={"FG"},Data_Version={"'&amp;chr(39)&amp;'&amp;v.App.Nav.QBR.Dem.Version&amp;'&amp;chr(39)&amp;'"}&gt;} '&amp;chr(36)&amp;'(v.Aux.Dem.Field.ToUse)))
-
(sum( {'&amp;chr(36)&amp;'&lt;PerType={1},SOURCE_ID={3},[p.Plant]=,[p.Location]=,[p.Site]=,[m.Global Material Type]={"FG"},[Date]={"&lt;'&amp;chr(39)&amp;'&amp;v.App.Nav.QBR.Data.Version.Long&amp;'&amp;chr(39)&amp;'"}&gt;}[In-Market Sales (History)]) + sum( {'&amp;chr(36)&amp;'&lt;PerType={1},[p.Plant]=,[p.Location]=,[p.Site]=,[m.Global Material Type]={"FG"},Data_Version={"'&amp;chr(39)&amp;'&amp;v.App.Nav.QBR.Dem.Version&amp;'&amp;chr(39)&amp;'"}&gt;} '&amp;chr(36)&amp;'(v.Aux.Dem.Field.ToUse)))
)
/
(sum( {'&amp;chr(36)&amp;'&lt;PerType={1},SOURCE_ID={3},[p.Plant]=,[p.Location]=,[p.Site]=,[m.Global Material Type]={"FG"},[Date]={"&lt;'&amp;chr(39)&amp;'&amp;v.App.Nav.QBR.Data.Version.Long&amp;'&amp;chr(39)&amp;'"}&gt;}[In-Market Sales (History)]) + sum( {'&amp;chr(36)&amp;'&lt;PerType={1},[p.Plant]=,[p.Location]=,[p.Site]=,[m.Global Material Type]={"FG"},Data_Version={"'&amp;chr(39)&amp;'&amp;v.App.Nav.QBR.Dem.Version&amp;'&amp;chr(39)&amp;'"}&gt;} '&amp;chr(36)&amp;'(v.Aux.Dem.Field.ToUse)))'&amp;chr(39)&amp;''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</row>
    <row r="51" spans="1:15" x14ac:dyDescent="0.25">
      <c r="A51" s="6" t="s">
        <v>10</v>
      </c>
      <c r="B51" s="6" t="s">
        <v>7</v>
      </c>
      <c r="C51" s="6" t="s">
        <v>96</v>
      </c>
      <c r="D51" s="6" t="s">
        <v>188</v>
      </c>
      <c r="E51" s="6" t="s">
        <v>189</v>
      </c>
      <c r="F51" s="7" t="str">
        <f t="shared" si="2"/>
        <v xml:space="preserve">v.KPI.QBR.DemFG.Value </v>
      </c>
      <c r="G51" s="22" t="s">
        <v>340</v>
      </c>
      <c r="H51" s="6" t="str">
        <f t="shared" si="3"/>
        <v>'='&amp;chr(39)&amp;'sum( {'&amp;chr(36)&amp;'&lt;PerType={0},SOURCE_ID={3},[p.Plant]=,[p.Location]=,[p.Site]=,[m.Global Material Type]={"FG"},[Date]={"&lt;'&amp;chr(39)&amp;'&amp;v.App.Nav.QBR.Data.Version.Long&amp;'&amp;chr(39)&amp;'"}&gt;}[In-Market Sales (History)]) + sum( {'&amp;chr(36)&amp;'&lt;PerType={0},[p.Plant]=,[p.Location]=,[p.Site]=,[m.Global Material Type]={"FG"},Data_Version={"'&amp;chr(39)&amp;'&amp;v.App.Nav.QBR.Dem.Version&amp;'&amp;chr(39)&amp;'"}&gt;} '&amp;chr(36)&amp;'(v.Aux.Dem.Field.ToUse))'&amp;chr(39)&amp;''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</row>
    <row r="52" spans="1:15" x14ac:dyDescent="0.25">
      <c r="A52" s="6" t="s">
        <v>10</v>
      </c>
      <c r="B52" s="6" t="s">
        <v>7</v>
      </c>
      <c r="C52" s="6" t="s">
        <v>96</v>
      </c>
      <c r="D52" s="6" t="s">
        <v>188</v>
      </c>
      <c r="E52" s="6" t="s">
        <v>206</v>
      </c>
      <c r="F52" s="7" t="str">
        <f t="shared" si="2"/>
        <v>v.KPI.QBR.DemFG.QoQ</v>
      </c>
      <c r="G52" s="22" t="s">
        <v>344</v>
      </c>
      <c r="H52" s="6" t="str">
        <f t="shared" si="3"/>
        <v>'='&amp;chr(39)&amp;'(
(sum( {'&amp;chr(36)&amp;'&lt;PerType={0},SOURCE_ID={3},[p.Plant]=,[p.Location]=,[p.Site]=,[m.Global Material Type]={"FG"},[Date]={"&lt;'&amp;chr(39)&amp;'&amp;v.App.Nav.QBR.Data.Version.Long&amp;'&amp;chr(39)&amp;'"}&gt;}[In-Market Sales (History)]) + sum( {'&amp;chr(36)&amp;'&lt;PerType={0},[p.Plant]=,[p.Location]=,[p.Site]=,[m.Global Material Type]={"FG"},Data_Version={"'&amp;chr(39)&amp;'&amp;v.App.Nav.QBR.Dem.Version&amp;'&amp;chr(39)&amp;'"}&gt;} '&amp;chr(36)&amp;'(v.Aux.Dem.Field.ToUse)))
-
(sum( {'&amp;chr(36)&amp;'&lt;PerType={3},SOURCE_ID={3},[p.Plant]=,[p.Location]=,[p.Site]=,[m.Global Material Type]={"FG"},[Date]={"&lt;'&amp;chr(39)&amp;'&amp;v.App.Nav.QBR.Data.Version.Long&amp;'&amp;chr(39)&amp;'"}&gt;}[In-Market Sales (History)]) + sum( {'&amp;chr(36)&amp;'&lt;PerType={3},[p.Plant]=,[p.Location]=,[p.Site]=,[m.Global Material Type]={"FG"},Data_Version={"'&amp;chr(39)&amp;'&amp;v.App.Nav.QBR.Dem.Version&amp;'&amp;chr(39)&amp;'"}&gt;} '&amp;chr(36)&amp;'(v.Aux.Dem.Field.ToUse)))
)
/
(sum( {'&amp;chr(36)&amp;'&lt;PerType={3},SOURCE_ID={3},[p.Plant]=,[p.Location]=,[p.Site]=,[m.Global Material Type]={"FG"},[Date]={"&lt;'&amp;chr(39)&amp;'&amp;v.App.Nav.QBR.Data.Version.Long&amp;'&amp;chr(39)&amp;'"}&gt;}[In-Market Sales (History)]) + sum( {'&amp;chr(36)&amp;'&lt;PerType={3},[p.Plant]=,[p.Location]=,[p.Site]=,[m.Global Material Type]={"FG"},Data_Version={"'&amp;chr(39)&amp;'&amp;v.App.Nav.QBR.Dem.Version&amp;'&amp;chr(39)&amp;'"}&gt;} '&amp;chr(36)&amp;'(v.Aux.Dem.Field.ToUse)))'&amp;chr(39)&amp;'
'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</row>
    <row r="53" spans="1:15" x14ac:dyDescent="0.25">
      <c r="A53" s="6" t="s">
        <v>10</v>
      </c>
      <c r="B53" s="6" t="s">
        <v>7</v>
      </c>
      <c r="C53" s="6" t="s">
        <v>96</v>
      </c>
      <c r="D53" s="6" t="s">
        <v>188</v>
      </c>
      <c r="E53" s="6" t="s">
        <v>114</v>
      </c>
      <c r="F53" s="7" t="str">
        <f t="shared" si="2"/>
        <v>v.KPI.QBR.DemFG.YoY</v>
      </c>
      <c r="G53" s="22" t="s">
        <v>345</v>
      </c>
      <c r="H53" s="6" t="str">
        <f t="shared" si="3"/>
        <v>'='&amp;chr(39)&amp;'(
(sum( {'&amp;chr(36)&amp;'&lt;PerType={0},SOURCE_ID={3},[p.Plant]=,[p.Location]=,[p.Site]=,[m.Global Material Type]={"FG"},[Date]={"&lt;'&amp;chr(39)&amp;'&amp;v.App.Nav.QBR.Data.Version.Long&amp;'&amp;chr(39)&amp;'"}&gt;}[In-Market Sales (History)]) + sum( {'&amp;chr(36)&amp;'&lt;PerType={0},[p.Plant]=,[p.Location]=,[p.Site]=,[m.Global Material Type]={"FG"},Data_Version={"'&amp;chr(39)&amp;'&amp;v.App.Nav.QBR.Dem.Version&amp;'&amp;chr(39)&amp;'"}&gt;} '&amp;chr(36)&amp;'(v.Aux.Dem.Field.ToUse)))
-
(sum( {'&amp;chr(36)&amp;'&lt;PerType={12},SOURCE_ID={3},[p.Plant]=,[p.Location]=,[p.Site]=,[m.Global Material Type]={"FG"},[Date]={"&lt;'&amp;chr(39)&amp;'&amp;v.App.Nav.QBR.Data.Version.Long&amp;'&amp;chr(39)&amp;'"}&gt;}[In-Market Sales (History)]) + sum( {'&amp;chr(36)&amp;'&lt;PerType={12},[p.Plant]=,[p.Location]=,[p.Site]=,[m.Global Material Type]={"FG"},Data_Version={"'&amp;chr(39)&amp;'&amp;v.App.Nav.QBR.Dem.Version&amp;'&amp;chr(39)&amp;'"}&gt;} '&amp;chr(36)&amp;'(v.Aux.Dem.Field.ToUse)))
)
/
(sum( {'&amp;chr(36)&amp;'&lt;PerType={12},SOURCE_ID={3},[p.Plant]=,[p.Location]=,[p.Site]=,[m.Global Material Type]={"FG"},[Date]={"&lt;'&amp;chr(39)&amp;'&amp;v.App.Nav.QBR.Data.Version.Long&amp;'&amp;chr(39)&amp;'"}&gt;}[In-Market Sales (History)]) + sum( {'&amp;chr(36)&amp;'&lt;PerType={12},[p.Plant]=,[p.Location]=,[p.Site]=,[m.Global Material Type]={"FG"},Data_Version={"'&amp;chr(39)&amp;'&amp;v.App.Nav.QBR.Dem.Version&amp;'&amp;chr(39)&amp;'"}&gt;} '&amp;chr(36)&amp;'(v.Aux.Dem.Field.ToUse)))'&amp;chr(39)&amp;'
'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</row>
    <row r="54" spans="1:15" x14ac:dyDescent="0.25">
      <c r="A54" s="6" t="s">
        <v>10</v>
      </c>
      <c r="B54" s="6" t="s">
        <v>7</v>
      </c>
      <c r="C54" s="6" t="s">
        <v>96</v>
      </c>
      <c r="D54" s="6" t="s">
        <v>188</v>
      </c>
      <c r="E54" s="6" t="s">
        <v>353</v>
      </c>
      <c r="F54" s="7" t="str">
        <f t="shared" si="2"/>
        <v>v.KPI.QBR.DemFG.Value.Comp.QBR</v>
      </c>
      <c r="G54" s="22" t="s">
        <v>364</v>
      </c>
      <c r="H54" s="6" t="str">
        <f t="shared" si="3"/>
        <v>'='&amp;chr(39)&amp;'sum( {'&amp;chr(36)&amp;'&lt;PerType={0},SOURCE_ID={3},[p.Plant]=,[p.Location]=,[p.Site]=,[m.Global Material Type]={"FG"},[Date]={"&lt;'&amp;chr(39)&amp;'&amp;v.App.Nav.QBR.Comp.Data.Version.Long&amp;'&amp;chr(39)&amp;'"}&gt;}[In-Market Sales (History)]) + sum( {'&amp;chr(36)&amp;'&lt;PerType={0},[p.Plant]=,[p.Location]=,[p.Site]=,[m.Global Material Type]={"FG"},Data_Version={"'&amp;chr(39)&amp;'&amp;v.App.Nav.QBR.Comp.Dem.Version&amp;'&amp;chr(39)&amp;'"}&gt;} '&amp;chr(36)&amp;'(v.Aux.Dem.Field.ToUse))'&amp;chr(39)&amp;''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</row>
    <row r="55" spans="1:15" x14ac:dyDescent="0.25">
      <c r="A55" s="6" t="s">
        <v>10</v>
      </c>
      <c r="B55" s="6" t="s">
        <v>7</v>
      </c>
      <c r="C55" s="6" t="s">
        <v>96</v>
      </c>
      <c r="D55" s="6" t="s">
        <v>507</v>
      </c>
      <c r="E55" s="6" t="s">
        <v>189</v>
      </c>
      <c r="F55" s="7" t="str">
        <f t="shared" si="2"/>
        <v xml:space="preserve">v.KPI.QBR.DemFG.CoE.Value </v>
      </c>
      <c r="G55" s="22" t="s">
        <v>508</v>
      </c>
      <c r="H55" s="6" t="str">
        <f t="shared" si="3"/>
        <v>'='&amp;chr(39)&amp;'sum( {'&amp;chr(36)&amp;'&lt;PerType={0},SOURCE_ID={25},[p.Plant]=,[p.Location]=,[p.Site]=,[m.Global Material Type]={"FG"},Data_Version={"'&amp;chr(39)&amp;'&amp;v.App.Nav.QBR.Dem.Version&amp;'&amp;chr(39)&amp;'"}&gt;}[FC_Demand])'&amp;chr(39)&amp;''</v>
      </c>
      <c r="K55" s="6">
        <v>0</v>
      </c>
      <c r="L55" s="6">
        <v>0</v>
      </c>
      <c r="M55" s="6">
        <v>0</v>
      </c>
      <c r="N55" s="6">
        <v>0</v>
      </c>
      <c r="O55" s="6">
        <v>1</v>
      </c>
    </row>
    <row r="56" spans="1:15" x14ac:dyDescent="0.25">
      <c r="A56" s="6" t="s">
        <v>10</v>
      </c>
      <c r="B56" s="6" t="s">
        <v>7</v>
      </c>
      <c r="C56" s="6" t="s">
        <v>96</v>
      </c>
      <c r="D56" s="6" t="s">
        <v>187</v>
      </c>
      <c r="E56" s="6" t="s">
        <v>99</v>
      </c>
      <c r="F56" s="7" t="str">
        <f t="shared" si="2"/>
        <v>v.KPI.QBR.DemGlo.Value</v>
      </c>
      <c r="G56" s="22" t="s">
        <v>339</v>
      </c>
      <c r="H56" s="6" t="str">
        <f t="shared" si="3"/>
        <v>'='&amp;chr(39)&amp;'sum( {'&amp;chr(36)&amp;'&lt;PerType={0},SOURCE_ID={3},[p.Plant]=,[p.Location]=,[p.Site]=&gt;}[In-Market Sales (History)]) + sum( {'&amp;chr(36)&amp;'&lt;PerType={0},[p.Plant]=,[p.Location]=,[p.Site]=&gt;} '&amp;chr(36)&amp;'(v.Aux.Dem.Field.ToUse))'&amp;chr(39)&amp;'
'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</row>
    <row r="57" spans="1:15" x14ac:dyDescent="0.25">
      <c r="A57" s="6" t="s">
        <v>10</v>
      </c>
      <c r="B57" s="6" t="s">
        <v>7</v>
      </c>
      <c r="C57" s="6" t="s">
        <v>96</v>
      </c>
      <c r="D57" s="6" t="s">
        <v>192</v>
      </c>
      <c r="E57" s="6" t="s">
        <v>189</v>
      </c>
      <c r="F57" s="7" t="str">
        <f t="shared" si="2"/>
        <v xml:space="preserve">v.KPI.QBR.DemRM.Value </v>
      </c>
      <c r="G57" s="22" t="s">
        <v>343</v>
      </c>
      <c r="H57" s="6" t="str">
        <f t="shared" si="3"/>
        <v>'='&amp;chr(39)&amp;'sum( {'&amp;chr(36)&amp;'&lt;PerType={0},SOURCE_ID={3},[p.Plant]=,[p.Location]=,[p.Site]=,[m.Global Material Type]={"RM"},[Date]={"&lt;'&amp;chr(39)&amp;'&amp;v.App.Nav.QBR.Data.Version.Long&amp;'&amp;chr(39)&amp;'"}&gt;}[In-Market Sales (History)]) + sum( {'&amp;chr(36)&amp;'&lt;PerType={0},[p.Plant]=,[p.Location]=,[p.Site]=,[m.Global Material Type]={"RM"},Data_Version={"'&amp;chr(39)&amp;'&amp;v.App.Nav.QBR.Dem.Version&amp;'&amp;chr(39)&amp;'"}&gt;} '&amp;chr(36)&amp;'(v.Aux.Dem.Field.ToUse))'&amp;chr(39)&amp;''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</row>
    <row r="58" spans="1:15" x14ac:dyDescent="0.25">
      <c r="A58" s="6" t="s">
        <v>10</v>
      </c>
      <c r="B58" s="6" t="s">
        <v>7</v>
      </c>
      <c r="C58" s="6" t="s">
        <v>96</v>
      </c>
      <c r="D58" s="6" t="s">
        <v>278</v>
      </c>
      <c r="E58" s="6" t="s">
        <v>99</v>
      </c>
      <c r="F58" s="7" t="str">
        <f t="shared" si="2"/>
        <v>v.KPI.QBR.DevSupBULKAPI.Value</v>
      </c>
      <c r="G58" s="22" t="s">
        <v>281</v>
      </c>
      <c r="H58" s="6" t="str">
        <f t="shared" si="3"/>
        <v>'='&amp;chr(39)&amp;'(sum({'&amp;chr(36)&amp;'&lt;PerType={0},SOURCE_ID={52,55},[m.Global Material Type]={"BULK"},Data_Version={"'&amp;chr(39)&amp;'&amp;v.App.Nav.QBR.Version.Selected&amp;'&amp;chr(39)&amp;'"}&gt;}[ValueQBR])-sum({'&amp;chr(36)&amp;'&lt;PerType={0},SOURCE_ID={52,55},[m.Global Material Type]={"API"},Data_Version={"'&amp;chr(39)&amp;'&amp;v.App.Nav.QBR.Version.Selected&amp;'&amp;chr(39)&amp;'"}&gt;}[ValueQBR]))/sum({'&amp;chr(36)&amp;'&lt;PerType={0},SOURCE_ID={52,55},[m.Global Material Type]={"API"},Data_Version={"'&amp;chr(39)&amp;'&amp;v.App.Nav.QBR.Version.Selected&amp;'&amp;chr(39)&amp;'"}&gt;}[ValueQBR])'&amp;chr(39)&amp;''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</row>
    <row r="59" spans="1:15" x14ac:dyDescent="0.25">
      <c r="A59" s="6" t="s">
        <v>10</v>
      </c>
      <c r="B59" s="6" t="s">
        <v>7</v>
      </c>
      <c r="C59" s="6" t="s">
        <v>96</v>
      </c>
      <c r="D59" s="6" t="s">
        <v>277</v>
      </c>
      <c r="E59" s="6" t="s">
        <v>99</v>
      </c>
      <c r="F59" s="7" t="str">
        <f t="shared" si="2"/>
        <v>v.KPI.QBR.DevSupFGAPI.Value</v>
      </c>
      <c r="G59" s="22" t="s">
        <v>280</v>
      </c>
      <c r="H59" s="6" t="str">
        <f t="shared" si="3"/>
        <v>'='&amp;chr(39)&amp;'(sum({'&amp;chr(36)&amp;'&lt;PerType={0},SOURCE_ID={52,55},[m.Global Material Type]={"FG"},Data_Version={"'&amp;chr(39)&amp;'&amp;v.App.Nav.QBR.Version.Selected&amp;'&amp;chr(39)&amp;'"}&gt;}[ValueQBR])-sum({'&amp;chr(36)&amp;'&lt;PerType={0},SOURCE_ID={52,55},[m.Global Material Type]={"API"},Data_Version={"'&amp;chr(39)&amp;'&amp;v.App.Nav.QBR.Version.Selected&amp;'&amp;chr(39)&amp;'"}&gt;}[ValueQBR]))/sum({'&amp;chr(36)&amp;'&lt;PerType={0},SOURCE_ID={52,55},[m.Global Material Type]={"API"},Data_Version={"'&amp;chr(39)&amp;'&amp;v.App.Nav.QBR.Version.Selected&amp;'&amp;chr(39)&amp;'"}&gt;}[ValueQBR])'&amp;chr(39)&amp;''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</row>
    <row r="60" spans="1:15" x14ac:dyDescent="0.25">
      <c r="A60" s="6" t="s">
        <v>10</v>
      </c>
      <c r="B60" s="6" t="s">
        <v>7</v>
      </c>
      <c r="C60" s="6" t="s">
        <v>96</v>
      </c>
      <c r="D60" s="6" t="s">
        <v>276</v>
      </c>
      <c r="E60" s="6" t="s">
        <v>99</v>
      </c>
      <c r="F60" s="7" t="str">
        <f t="shared" si="2"/>
        <v>v.KPI.QBR.DevSupFGBULK.Value</v>
      </c>
      <c r="G60" s="22" t="s">
        <v>279</v>
      </c>
      <c r="H60" s="6" t="str">
        <f t="shared" si="3"/>
        <v>'='&amp;chr(39)&amp;'(sum({'&amp;chr(36)&amp;'&lt;PerType={0},SOURCE_ID={52,55},[m.Global Material Type]={"FG"},Data_Version={"'&amp;chr(39)&amp;'&amp;v.App.Nav.QBR.Version.Selected&amp;'&amp;chr(39)&amp;'"}&gt;}[ValueQBR])-sum({'&amp;chr(36)&amp;'&lt;PerType={0},SOURCE_ID={52,55},[m.Global Material Type]={"BULK"},Data_Version={"'&amp;chr(39)&amp;'&amp;v.App.Nav.QBR.Version.Selected&amp;'&amp;chr(39)&amp;'"}&gt;}[ValueQBR]))/sum({'&amp;chr(36)&amp;'&lt;PerType={0},SOURCE_ID={52,55},[m.Global Material Type]={"BULK"},Data_Version={"'&amp;chr(39)&amp;'&amp;v.App.Nav.QBR.Version.Selected&amp;'&amp;chr(39)&amp;'"}&gt;}[ValueQBR])'&amp;chr(39)&amp;''</v>
      </c>
      <c r="K60" s="6">
        <v>0</v>
      </c>
      <c r="L60" s="6">
        <v>0</v>
      </c>
      <c r="M60" s="6">
        <v>0</v>
      </c>
      <c r="N60" s="6">
        <v>0</v>
      </c>
      <c r="O60" s="6">
        <v>1</v>
      </c>
    </row>
    <row r="61" spans="1:15" x14ac:dyDescent="0.25">
      <c r="A61" s="6" t="s">
        <v>10</v>
      </c>
      <c r="B61" s="6" t="s">
        <v>7</v>
      </c>
      <c r="C61" s="6" t="s">
        <v>96</v>
      </c>
      <c r="D61" s="6" t="s">
        <v>144</v>
      </c>
      <c r="E61" s="6" t="s">
        <v>99</v>
      </c>
      <c r="F61" s="7" t="str">
        <f t="shared" si="2"/>
        <v>v.KPI.QBR.DevSupReq.Value</v>
      </c>
      <c r="G61" s="22" t="s">
        <v>298</v>
      </c>
      <c r="H61" s="6" t="str">
        <f t="shared" si="3"/>
        <v>'='&amp;chr(39)&amp;'(sum({'&amp;chr(36)&amp;'&lt;PerType={0},SOURCE_ID={52,55},Data_Version={"'&amp;chr(39)&amp;'&amp;v.App.Nav.QBR.Version.Selected&amp;'&amp;chr(39)&amp;'"}&gt;}[ValueQBR]) - 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)))/(sum({'&amp;chr(36)&amp;'&lt;PerType={0},SOURCE_ID={51},Data_Version={"'&amp;chr(39)&amp;'&amp;v.App.Nav.QBR.Version.Selected&amp;'&amp;chr(39)&amp;'"}&gt;}[ValueQBR])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))'&amp;chr(39)&amp;''</v>
      </c>
      <c r="K61" s="6">
        <v>0</v>
      </c>
      <c r="L61" s="6">
        <v>0</v>
      </c>
      <c r="M61" s="6">
        <v>0</v>
      </c>
      <c r="N61" s="6">
        <v>0</v>
      </c>
      <c r="O61" s="6">
        <v>1</v>
      </c>
    </row>
    <row r="62" spans="1:15" x14ac:dyDescent="0.25">
      <c r="A62" s="6" t="s">
        <v>10</v>
      </c>
      <c r="B62" s="6" t="s">
        <v>7</v>
      </c>
      <c r="C62" s="6" t="s">
        <v>96</v>
      </c>
      <c r="D62" s="6" t="s">
        <v>143</v>
      </c>
      <c r="E62" s="6" t="s">
        <v>99</v>
      </c>
      <c r="F62" s="7" t="str">
        <f t="shared" si="2"/>
        <v>v.KPI.QBR.DevSupReqAPI.Value</v>
      </c>
      <c r="G62" s="22" t="s">
        <v>301</v>
      </c>
      <c r="H62" s="6" t="str">
        <f t="shared" si="3"/>
        <v>'='&amp;chr(39)&amp;'(sum({'&amp;chr(36)&amp;'&lt;PerType={0},SOURCE_ID={52,55},[m.Global Material Type]={"API"},Data_Version={"'&amp;chr(39)&amp;'&amp;v.App.Nav.QBR.Version.Selected&amp;'&amp;chr(39)&amp;'"}&gt;}[ValueQBR])-(sum({'&amp;chr(36)&amp;'&lt;PerType={0},SOURCE_ID={51},[m.Global Material Type]={"API"}, Data_Version={"'&amp;chr(39)&amp;'&amp;v.App.Nav.QBR.Version.Selected&amp;'&amp;chr(39)&amp;'"}&gt;}[ValueQBR]) + sum({'&amp;chr(36)&amp;'&lt;PerType={0},SOURCE_ID={52,55},[m.Global Material Type]={"API"}, Data_Version={"'&amp;chr(39)&amp;'&amp;v.App.Nav.QBR.Version.Selected&amp;'&amp;chr(39)&amp;'"}&gt;} ValueFictReq )))/(sum({'&amp;chr(36)&amp;'&lt;PerType={0},SOURCE_ID={51},[m.Global Material Type]={"API"}, Data_Version={"'&amp;chr(39)&amp;'&amp;v.App.Nav.QBR.Version.Selected&amp;'&amp;chr(39)&amp;'"}&gt;}[ValueQBR]) + sum({'&amp;chr(36)&amp;'&lt;PerType={0},SOURCE_ID={52,55},[m.Global Material Type]={"API"}, Data_Version={"'&amp;chr(39)&amp;'&amp;v.App.Nav.QBR.Version.Selected&amp;'&amp;chr(39)&amp;'"}&gt;} ValueFictReq ))'&amp;chr(39)&amp;''</v>
      </c>
      <c r="K62" s="6">
        <v>0</v>
      </c>
      <c r="L62" s="6">
        <v>0</v>
      </c>
      <c r="M62" s="6">
        <v>0</v>
      </c>
      <c r="N62" s="6">
        <v>0</v>
      </c>
      <c r="O62" s="6">
        <v>1</v>
      </c>
    </row>
    <row r="63" spans="1:15" x14ac:dyDescent="0.25">
      <c r="A63" s="6" t="s">
        <v>10</v>
      </c>
      <c r="B63" s="6" t="s">
        <v>7</v>
      </c>
      <c r="C63" s="6" t="s">
        <v>96</v>
      </c>
      <c r="D63" s="6" t="s">
        <v>142</v>
      </c>
      <c r="E63" s="6" t="s">
        <v>99</v>
      </c>
      <c r="F63" s="7" t="str">
        <f t="shared" si="2"/>
        <v>v.KPI.QBR.DevSupReqBULK.Value</v>
      </c>
      <c r="G63" s="22" t="s">
        <v>300</v>
      </c>
      <c r="H63" s="6" t="str">
        <f t="shared" si="3"/>
        <v>'='&amp;chr(39)&amp;'(sum({'&amp;chr(36)&amp;'&lt;PerType={0},SOURCE_ID={52,55},[m.Global Material Type]={"BULK"},Data_Version={"'&amp;chr(39)&amp;'&amp;v.App.Nav.QBR.Version.Selected&amp;'&amp;chr(39)&amp;'"}&gt;}[ValueQBR])-(sum({'&amp;chr(36)&amp;'&lt;PerType={0},SOURCE_ID={51},[m.Global Material Type]={"BULK"}, Data_Version={"'&amp;chr(39)&amp;'&amp;v.App.Nav.QBR.Version.Selected&amp;'&amp;chr(39)&amp;'"}&gt;}[ValueQBR]) + sum({'&amp;chr(36)&amp;'&lt;PerType={0},SOURCE_ID={52,55},[m.Global Material Type]={"BULK"}, Data_Version={"'&amp;chr(39)&amp;'&amp;v.App.Nav.QBR.Version.Selected&amp;'&amp;chr(39)&amp;'"}&gt;} ValueFictReq )))/(sum({'&amp;chr(36)&amp;'&lt;PerType={0},SOURCE_ID={51},[m.Global Material Type]={"BULK"}, Data_Version={"'&amp;chr(39)&amp;'&amp;v.App.Nav.QBR.Version.Selected&amp;'&amp;chr(39)&amp;'"}&gt;}[ValueQBR]) + sum({'&amp;chr(36)&amp;'&lt;PerType={0},SOURCE_ID={52,55},[m.Global Material Type]={"BULK"}, Data_Version={"'&amp;chr(39)&amp;'&amp;v.App.Nav.QBR.Version.Selected&amp;'&amp;chr(39)&amp;'"}&gt;} ValueFictReq ))'&amp;chr(39)&amp;''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</row>
    <row r="64" spans="1:15" x14ac:dyDescent="0.25">
      <c r="A64" s="6" t="s">
        <v>10</v>
      </c>
      <c r="B64" s="6" t="s">
        <v>7</v>
      </c>
      <c r="C64" s="6" t="s">
        <v>96</v>
      </c>
      <c r="D64" s="6" t="s">
        <v>141</v>
      </c>
      <c r="E64" s="6" t="s">
        <v>99</v>
      </c>
      <c r="F64" s="7" t="str">
        <f t="shared" si="2"/>
        <v>v.KPI.QBR.DevSupReqFG.Value</v>
      </c>
      <c r="G64" s="22" t="s">
        <v>299</v>
      </c>
      <c r="H64" s="6" t="str">
        <f t="shared" si="3"/>
        <v>'='&amp;chr(39)&amp;'(sum({'&amp;chr(36)&amp;'&lt;PerType={0},SOURCE_ID={52,55},[m.Global Material Type]={"FG"},Data_Version={"'&amp;chr(39)&amp;'&amp;v.App.Nav.QBR.Version.Selected&amp;'&amp;chr(39)&amp;'"}&gt;}[ValueQBR])-(sum({'&amp;chr(36)&amp;'&lt;PerType={0},SOURCE_ID={51},[m.Global Material Type]={"FG"}, Data_Version={"'&amp;chr(39)&amp;'&amp;v.App.Nav.QBR.Version.Selected&amp;'&amp;chr(39)&amp;'"}&gt;}[ValueQBR]) + sum({'&amp;chr(36)&amp;'&lt;PerType={0},SOURCE_ID={52,55}, Data_Version={"'&amp;chr(39)&amp;'&amp;v.App.Nav.QBR.Version.Selected&amp;'&amp;chr(39)&amp;'"}&gt;} ValueFictReq )))/(sum({'&amp;chr(36)&amp;'&lt;PerType={0},SOURCE_ID={51},[m.Global Material Type]={"FG"},Data_Version={"'&amp;chr(39)&amp;'&amp;v.App.Nav.QBR.Version.Selected&amp;'&amp;chr(39)&amp;'"}&gt;}[ValueQBR]) + sum({'&amp;chr(36)&amp;'&lt;PerType={0},SOURCE_ID={52,55}, Data_Version={"'&amp;chr(39)&amp;'&amp;v.App.Nav.QBR.Version.Selected&amp;'&amp;chr(39)&amp;'"}&gt;} ValueFictReq ))'&amp;chr(39)&amp;''</v>
      </c>
      <c r="K64" s="6">
        <v>0</v>
      </c>
      <c r="L64" s="6">
        <v>0</v>
      </c>
      <c r="M64" s="6">
        <v>0</v>
      </c>
      <c r="N64" s="6">
        <v>0</v>
      </c>
      <c r="O64" s="6">
        <v>1</v>
      </c>
    </row>
    <row r="65" spans="1:15" x14ac:dyDescent="0.25">
      <c r="A65" s="6" t="s">
        <v>10</v>
      </c>
      <c r="B65" s="6" t="s">
        <v>7</v>
      </c>
      <c r="C65" s="6" t="s">
        <v>96</v>
      </c>
      <c r="D65" s="6" t="s">
        <v>117</v>
      </c>
      <c r="E65" s="6" t="s">
        <v>99</v>
      </c>
      <c r="F65" s="7" t="str">
        <f t="shared" si="2"/>
        <v>v.KPI.QBR.Ev.Value</v>
      </c>
      <c r="G65" s="22" t="s">
        <v>228</v>
      </c>
      <c r="H65" s="6" t="str">
        <f t="shared" si="3"/>
        <v>'='&amp;chr(39)&amp;'sum({'&amp;chr(36)&amp;'&lt;PerType={0},SOURCE_ID={50},Data_Version={"'&amp;chr(39)&amp;'&amp;v.App.Nav.QBR.Version.Selected&amp;'&amp;chr(39)&amp;'"}&gt;}[Value])'&amp;chr(39)&amp;''</v>
      </c>
      <c r="K65" s="6">
        <v>0</v>
      </c>
      <c r="L65" s="6">
        <v>0</v>
      </c>
      <c r="M65" s="6">
        <v>0</v>
      </c>
      <c r="N65" s="6">
        <v>0</v>
      </c>
      <c r="O65" s="6">
        <v>1</v>
      </c>
    </row>
    <row r="66" spans="1:15" x14ac:dyDescent="0.25">
      <c r="A66" s="6" t="s">
        <v>10</v>
      </c>
      <c r="B66" s="6" t="s">
        <v>7</v>
      </c>
      <c r="C66" s="6" t="s">
        <v>96</v>
      </c>
      <c r="D66" s="6" t="s">
        <v>117</v>
      </c>
      <c r="E66" s="6" t="s">
        <v>172</v>
      </c>
      <c r="F66" s="7" t="str">
        <f t="shared" ref="F66:F97" si="4">CONCATENATE(A66,".",B66,".",C66,".",D66,".",E66)</f>
        <v>v.KPI.QBR.Ev.Comments</v>
      </c>
      <c r="G66" s="22" t="s">
        <v>242</v>
      </c>
      <c r="H66" s="6" t="str">
        <f t="shared" ref="H66:H97" si="5">"'"&amp;SUBSTITUTE(SUBSTITUTE(G66,"'","'&amp;chr(39)&amp;'"),"$","'&amp;chr(36)&amp;'")&amp;"'"</f>
        <v>'='&amp;chr(39)&amp;'maxstring({'&amp;chr(36)&amp;'&lt;PerType={0},Data_Version={"'&amp;chr(39)&amp;'&amp;v.App.Nav.QBR.Version.Selected&amp;'&amp;chr(39)&amp;'"}&gt;}[Ev.Description])'&amp;chr(39)&amp;''</v>
      </c>
      <c r="K66" s="6">
        <v>0</v>
      </c>
      <c r="L66" s="6">
        <v>0</v>
      </c>
      <c r="M66" s="6">
        <v>0</v>
      </c>
      <c r="N66" s="6">
        <v>0</v>
      </c>
      <c r="O66" s="6">
        <v>1</v>
      </c>
    </row>
    <row r="67" spans="1:15" x14ac:dyDescent="0.25">
      <c r="A67" s="6" t="s">
        <v>10</v>
      </c>
      <c r="B67" s="6" t="s">
        <v>7</v>
      </c>
      <c r="C67" s="6" t="s">
        <v>96</v>
      </c>
      <c r="D67" s="6" t="s">
        <v>197</v>
      </c>
      <c r="E67" s="6" t="s">
        <v>99</v>
      </c>
      <c r="F67" s="7" t="str">
        <f t="shared" si="4"/>
        <v>v.KPI.QBR.EvAPI.Value</v>
      </c>
      <c r="G67" s="22" t="s">
        <v>307</v>
      </c>
      <c r="H67" s="6" t="str">
        <f t="shared" si="5"/>
        <v>'='&amp;chr(39)&amp;'sum({'&amp;chr(36)&amp;'&lt;PerType={0},SOURCE_ID={50},[m.Global Material Type]={"API"},Data_Version={"'&amp;chr(39)&amp;'&amp;v.App.Nav.QBR.Version.Selected&amp;'&amp;chr(39)&amp;'"}&gt;}[Value])'&amp;chr(39)&amp;''</v>
      </c>
      <c r="K67" s="6">
        <v>0</v>
      </c>
      <c r="L67" s="6">
        <v>0</v>
      </c>
      <c r="M67" s="6">
        <v>0</v>
      </c>
      <c r="N67" s="6">
        <v>0</v>
      </c>
      <c r="O67" s="6">
        <v>1</v>
      </c>
    </row>
    <row r="68" spans="1:15" x14ac:dyDescent="0.25">
      <c r="A68" s="6" t="s">
        <v>10</v>
      </c>
      <c r="B68" s="6" t="s">
        <v>7</v>
      </c>
      <c r="C68" s="6" t="s">
        <v>96</v>
      </c>
      <c r="D68" s="6" t="s">
        <v>196</v>
      </c>
      <c r="E68" s="6" t="s">
        <v>99</v>
      </c>
      <c r="F68" s="7" t="str">
        <f t="shared" si="4"/>
        <v>v.KPI.QBR.EvBULK.Value</v>
      </c>
      <c r="G68" s="22" t="s">
        <v>306</v>
      </c>
      <c r="H68" s="6" t="str">
        <f t="shared" si="5"/>
        <v>'='&amp;chr(39)&amp;'sum({'&amp;chr(36)&amp;'&lt;PerType={0},SOURCE_ID={50},[m.Global Material Type]={"BULK"},Data_Version={"'&amp;chr(39)&amp;'&amp;v.App.Nav.QBR.Version.Selected&amp;'&amp;chr(39)&amp;'"}&gt;}[Value])'&amp;chr(39)&amp;''</v>
      </c>
      <c r="K68" s="6">
        <v>0</v>
      </c>
      <c r="L68" s="6">
        <v>0</v>
      </c>
      <c r="M68" s="6">
        <v>0</v>
      </c>
      <c r="N68" s="6">
        <v>0</v>
      </c>
      <c r="O68" s="6">
        <v>1</v>
      </c>
    </row>
    <row r="69" spans="1:15" x14ac:dyDescent="0.25">
      <c r="A69" s="6" t="s">
        <v>10</v>
      </c>
      <c r="B69" s="6" t="s">
        <v>7</v>
      </c>
      <c r="C69" s="6" t="s">
        <v>96</v>
      </c>
      <c r="D69" s="6" t="s">
        <v>113</v>
      </c>
      <c r="E69" s="6" t="s">
        <v>99</v>
      </c>
      <c r="F69" s="7" t="str">
        <f t="shared" si="4"/>
        <v>v.KPI.QBR.EvFG.Value</v>
      </c>
      <c r="G69" s="22" t="s">
        <v>294</v>
      </c>
      <c r="H69" s="6" t="str">
        <f t="shared" si="5"/>
        <v>'='&amp;chr(39)&amp;'sum({'&amp;chr(36)&amp;'&lt;PerType={0},SOURCE_ID={50},[m.Global Material Type]={"FG"},Data_Version={"'&amp;chr(39)&amp;'&amp;v.App.Nav.QBR.Version.Selected&amp;'&amp;chr(39)&amp;'"}&gt;}[Value])'&amp;chr(39)&amp;''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</row>
    <row r="70" spans="1:15" x14ac:dyDescent="0.25">
      <c r="A70" s="6" t="s">
        <v>10</v>
      </c>
      <c r="B70" s="23" t="s">
        <v>7</v>
      </c>
      <c r="C70" s="23" t="s">
        <v>96</v>
      </c>
      <c r="D70" s="23" t="s">
        <v>17</v>
      </c>
      <c r="E70" s="23" t="s">
        <v>99</v>
      </c>
      <c r="F70" s="23" t="str">
        <f t="shared" si="4"/>
        <v>v.KPI.QBR.Inv.Value</v>
      </c>
      <c r="G70" s="22" t="s">
        <v>485</v>
      </c>
      <c r="H70" s="6" t="str">
        <f t="shared" si="5"/>
        <v>'='&amp;chr(39)&amp;'sum( {'&amp;chr(36)&amp;'&lt;PerType={0},SOURCE_ID={14,15},[Date]={"&lt;'&amp;chr(39)&amp;'&amp;v.App.Nav.QBR.Data.Version.Long&amp;'&amp;chr(39)&amp;'"}&gt;}[Stock Value @ Inventory (USD)]) + sum({'&amp;chr(36)&amp;'&lt;PerType={0},SOURCE_ID={18},Data_Version={"'&amp;chr(39)&amp;'&amp;v.App.Nav.Filters.QBR.Projection.Selected&amp;'&amp;chr(39)&amp;'"}&gt;} Pi.Projection)'&amp;chr(39)&amp;''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</row>
    <row r="71" spans="1:15" x14ac:dyDescent="0.25">
      <c r="A71" s="6" t="s">
        <v>10</v>
      </c>
      <c r="B71" s="23" t="s">
        <v>7</v>
      </c>
      <c r="C71" s="23" t="s">
        <v>96</v>
      </c>
      <c r="D71" s="23" t="s">
        <v>17</v>
      </c>
      <c r="E71" s="23" t="s">
        <v>396</v>
      </c>
      <c r="F71" s="23" t="str">
        <f t="shared" si="4"/>
        <v>v.KPI.QBR.Inv.Value.Q</v>
      </c>
      <c r="G71" s="22" t="s">
        <v>486</v>
      </c>
      <c r="H71" s="6" t="str">
        <f t="shared" si="5"/>
        <v>'='&amp;chr(39)&amp;'sum( {'&amp;chr(36)&amp;'&lt;PerType={0},SOURCE_ID={14,15},YearMonth=,MonthQuarterNum={3},[Date]={"&lt;'&amp;chr(39)&amp;'&amp;v.App.Nav.QBR.Data.Version.Long&amp;'&amp;chr(39)&amp;'"}&gt;}[Stock Value @ Inventory (USD)]) + sum({'&amp;chr(36)&amp;'&lt;PerType={0},SOURCE_ID={18},YearMonth=,MonthQuarterNum={3},Data_Version={"'&amp;chr(39)&amp;'&amp;v.App.Nav.Filters.QBR.Projection.Selected&amp;'&amp;chr(39)&amp;'"}&gt;} Pi.Projection)'&amp;chr(39)&amp;''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</row>
    <row r="72" spans="1:15" x14ac:dyDescent="0.25">
      <c r="A72" s="6" t="s">
        <v>10</v>
      </c>
      <c r="B72" s="23" t="s">
        <v>7</v>
      </c>
      <c r="C72" s="23" t="s">
        <v>96</v>
      </c>
      <c r="D72" s="23" t="s">
        <v>17</v>
      </c>
      <c r="E72" s="23" t="s">
        <v>397</v>
      </c>
      <c r="F72" s="23" t="str">
        <f t="shared" si="4"/>
        <v>v.KPI.QBR.Inv.Value.Y</v>
      </c>
      <c r="G72" s="22" t="s">
        <v>487</v>
      </c>
      <c r="H72" s="6" t="str">
        <f t="shared" si="5"/>
        <v>'='&amp;chr(39)&amp;'sum( {'&amp;chr(36)&amp;'&lt;PerType={0},SOURCE_ID={14,15},YearMonth=,Month={"DEC"},[Date]={"&lt;'&amp;chr(39)&amp;'&amp;v.App.Nav.QBR.Data.Version.Long&amp;'&amp;chr(39)&amp;'"}&gt;}[Stock Value @ Inventory (USD)]) + sum({'&amp;chr(36)&amp;'&lt;PerType={0},SOURCE_ID={18},YearMonth=,Month={"DEC"},Data_Version={"'&amp;chr(39)&amp;'&amp;v.App.Nav.Filters.QBR.Projection.Selected&amp;'&amp;chr(39)&amp;'"}&gt;} Pi.Projection)'&amp;chr(39)&amp;''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</row>
    <row r="73" spans="1:15" x14ac:dyDescent="0.25">
      <c r="A73" s="6" t="s">
        <v>10</v>
      </c>
      <c r="B73" s="23" t="s">
        <v>7</v>
      </c>
      <c r="C73" s="23" t="s">
        <v>96</v>
      </c>
      <c r="D73" s="23" t="s">
        <v>17</v>
      </c>
      <c r="E73" s="23" t="s">
        <v>115</v>
      </c>
      <c r="F73" s="23" t="str">
        <f t="shared" si="4"/>
        <v>v.KPI.QBR.Inv.MoM</v>
      </c>
      <c r="G73" s="22" t="s">
        <v>408</v>
      </c>
      <c r="H73" s="6" t="str">
        <f t="shared" si="5"/>
        <v>'='&amp;chr(39)&amp;'(sum( {'&amp;chr(36)&amp;'&lt;PerType={0},[Date]={"&lt;'&amp;chr(39)&amp;'&amp;v.App.Nav.QBR.Data.Version.Long&amp;'&amp;chr(39)&amp;'"}&gt;}[Stock Value @ Inventory (USD)]) + sum({'&amp;chr(36)&amp;'&lt;PerType={0},Data_Version={"'&amp;chr(39)&amp;'&amp;v.App.Nav.Filters.QBR.Projection.Selected&amp;'&amp;chr(39)&amp;'"}&gt;} Pi.Projection)
-
sum( {'&amp;chr(36)&amp;'&lt;PerType={1},[Date]={"&lt;'&amp;chr(39)&amp;'&amp;v.App.Nav.QBR.Data.Version.Long&amp;'&amp;chr(39)&amp;'"}&gt;}[Stock Value @ Inventory (USD)]) + sum({'&amp;chr(36)&amp;'&lt;PerType={1},Data_Version={"'&amp;chr(39)&amp;'&amp;v.App.Nav.Filters.QBR.Projection.Selected&amp;'&amp;chr(39)&amp;'"}&gt;} Pi.Projection))
/
sum( {'&amp;chr(36)&amp;'&lt;PerType={1},[Date]={"&lt;'&amp;chr(39)&amp;'&amp;v.App.Nav.QBR.Data.Version.Long&amp;'&amp;chr(39)&amp;'"}&gt;}[Stock Value @ Inventory (USD)]) + sum({'&amp;chr(36)&amp;'&lt;PerType={1},Data_Version={"'&amp;chr(39)&amp;'&amp;v.App.Nav.Filters.QBR.Projection.Selected&amp;'&amp;chr(39)&amp;'"}&gt;} Pi.Projection)'&amp;chr(39)&amp;''</v>
      </c>
      <c r="K73" s="6">
        <v>0</v>
      </c>
      <c r="L73" s="6">
        <v>0</v>
      </c>
      <c r="M73" s="6">
        <v>0</v>
      </c>
      <c r="N73" s="6">
        <v>0</v>
      </c>
      <c r="O73" s="6">
        <v>1</v>
      </c>
    </row>
    <row r="74" spans="1:15" x14ac:dyDescent="0.25">
      <c r="A74" s="6" t="s">
        <v>10</v>
      </c>
      <c r="B74" s="23" t="s">
        <v>7</v>
      </c>
      <c r="C74" s="23" t="s">
        <v>96</v>
      </c>
      <c r="D74" s="23" t="s">
        <v>17</v>
      </c>
      <c r="E74" s="23" t="s">
        <v>398</v>
      </c>
      <c r="F74" s="23" t="str">
        <f t="shared" si="4"/>
        <v>v.KPI.QBR.Inv.MoM.Q</v>
      </c>
      <c r="G74" s="22" t="s">
        <v>414</v>
      </c>
      <c r="H74" s="6" t="str">
        <f t="shared" si="5"/>
        <v>'='&amp;chr(39)&amp;'(sum( {'&amp;chr(36)&amp;'&lt;PerType={0},YearMonth=,MonthQuarterNum={3},[Date]={"&lt;'&amp;chr(39)&amp;'&amp;v.App.Nav.QBR.Data.Version.Long&amp;'&amp;chr(39)&amp;'"}&gt;}[Stock Value @ Inventory (USD)]) + sum({'&amp;chr(36)&amp;'&lt;PerType={0},YearMonth=,MonthQuarterNum={3},Data_Version={"'&amp;chr(39)&amp;'&amp;v.App.Nav.Filters.QBR.Projection.Selected&amp;'&amp;chr(39)&amp;'"}&gt;} Pi.Projection)
-
sum( {'&amp;chr(36)&amp;'&lt;PerType={1},YearMonth=,MonthQuarterNum={3},[Date]={"&lt;'&amp;chr(39)&amp;'&amp;v.App.Nav.QBR.Data.Version.Long&amp;'&amp;chr(39)&amp;'"}&gt;}[Stock Value @ Inventory (USD)]) +  sum({'&amp;chr(36)&amp;'&lt;PerType={1},YearMonth=,MonthQuarterNum={3},Data_Version={"'&amp;chr(39)&amp;'&amp;v.App.Nav.Filters.QBR.Projection.Selected&amp;'&amp;chr(39)&amp;'"}&gt;} Pi.Projection))
/
sum( {'&amp;chr(36)&amp;'&lt;PerType={1},YearMonth=,MonthQuarterNum={3},[Date]={"&lt;'&amp;chr(39)&amp;'&amp;v.App.Nav.QBR.Data.Version.Long&amp;'&amp;chr(39)&amp;'"}&gt;}[Stock Value @ Inventory (USD)]) + sum({'&amp;chr(36)&amp;'&lt;PerType={1},YearMonth=,MonthQuarterNum={3},Data_Version={"'&amp;chr(39)&amp;'&amp;v.App.Nav.Filters.QBR.Projection.Selected&amp;'&amp;chr(39)&amp;'"}&gt;} Pi.Projection)'&amp;chr(39)&amp;''</v>
      </c>
      <c r="K74" s="6">
        <v>0</v>
      </c>
      <c r="L74" s="6">
        <v>0</v>
      </c>
      <c r="M74" s="6">
        <v>0</v>
      </c>
      <c r="N74" s="6">
        <v>0</v>
      </c>
      <c r="O74" s="6">
        <v>1</v>
      </c>
    </row>
    <row r="75" spans="1:15" x14ac:dyDescent="0.25">
      <c r="A75" s="6" t="s">
        <v>10</v>
      </c>
      <c r="B75" s="23" t="s">
        <v>7</v>
      </c>
      <c r="C75" s="23" t="s">
        <v>96</v>
      </c>
      <c r="D75" s="23" t="s">
        <v>17</v>
      </c>
      <c r="E75" s="23" t="s">
        <v>400</v>
      </c>
      <c r="F75" s="23" t="str">
        <f t="shared" si="4"/>
        <v>v.KPI.QBR.Inv.MoM.Y</v>
      </c>
      <c r="G75" s="22" t="s">
        <v>418</v>
      </c>
      <c r="H75" s="6" t="str">
        <f t="shared" si="5"/>
        <v>'='&amp;chr(39)&amp;'(sum( {'&amp;chr(36)&amp;'&lt;PerType={0},YearMonth=,Month={"DEC"},[Date]={"&lt;'&amp;chr(39)&amp;'&amp;v.App.Nav.QBR.Data.Version.Long&amp;'&amp;chr(39)&amp;'"}&gt;}[Stock Value @ Inventory (USD)]) + sum({'&amp;chr(36)&amp;'&lt;PerType={0},YearMonth=,Month={"DEC"},Data_Version={"'&amp;chr(39)&amp;'&amp;v.App.Nav.Filters.QBR.Projection.Selected&amp;'&amp;chr(39)&amp;'"}&gt;} Pi.Projection)
-
sum( {'&amp;chr(36)&amp;'&lt;PerType={1},YearMonth=,Month={"DEC"},[Date]={"&lt;'&amp;chr(39)&amp;'&amp;v.App.Nav.QBR.Data.Version.Long&amp;'&amp;chr(39)&amp;'"}&gt;}[Stock Value @ Inventory (USD)]) +  sum({'&amp;chr(36)&amp;'&lt;PerType={1},YearMonth=,Month={"DEC"},Data_Version={"'&amp;chr(39)&amp;'&amp;v.App.Nav.Filters.QBR.Projection.Selected&amp;'&amp;chr(39)&amp;'"}&gt;} Pi.Projection))
/
sum( {'&amp;chr(36)&amp;'&lt;PerType={1},YearMonth=,Month={"DEC"},[Date]={"&lt;'&amp;chr(39)&amp;'&amp;v.App.Nav.QBR.Data.Version.Long&amp;'&amp;chr(39)&amp;'"}&gt;}[Stock Value @ Inventory (USD)]) + sum({'&amp;chr(36)&amp;'&lt;PerType={1},YearMonth=,Month={"DEC"},Data_Version={"'&amp;chr(39)&amp;'&amp;v.App.Nav.Filters.QBR.Projection.Selected&amp;'&amp;chr(39)&amp;'"}&gt;} Pi.Projection)'&amp;chr(39)&amp;''</v>
      </c>
      <c r="K75" s="6">
        <v>0</v>
      </c>
      <c r="L75" s="6">
        <v>0</v>
      </c>
      <c r="M75" s="6">
        <v>0</v>
      </c>
      <c r="N75" s="6">
        <v>0</v>
      </c>
      <c r="O75" s="6">
        <v>1</v>
      </c>
    </row>
    <row r="76" spans="1:15" x14ac:dyDescent="0.25">
      <c r="A76" s="6" t="s">
        <v>10</v>
      </c>
      <c r="B76" s="23" t="s">
        <v>7</v>
      </c>
      <c r="C76" s="23" t="s">
        <v>96</v>
      </c>
      <c r="D76" s="23" t="s">
        <v>17</v>
      </c>
      <c r="E76" s="23" t="s">
        <v>114</v>
      </c>
      <c r="F76" s="23" t="str">
        <f t="shared" si="4"/>
        <v>v.KPI.QBR.Inv.YoY</v>
      </c>
      <c r="G76" s="22" t="s">
        <v>409</v>
      </c>
      <c r="H76" s="6" t="str">
        <f t="shared" si="5"/>
        <v>'='&amp;chr(39)&amp;'(sum( {'&amp;chr(36)&amp;'&lt;PerType={0},[Date]={"&lt;'&amp;chr(39)&amp;'&amp;v.App.Nav.QBR.Data.Version.Long&amp;'&amp;chr(39)&amp;'"}&gt;}[Stock Value @ Inventory (USD)]) + sum({'&amp;chr(36)&amp;'&lt;PerType={0},Data_Version={"'&amp;chr(39)&amp;'&amp;v.App.Nav.Filters.QBR.Projection.Selected&amp;'&amp;chr(39)&amp;'"}&gt;} Pi.Projection)
-
sum( {'&amp;chr(36)&amp;'&lt;PerType={12},[Date]={"&lt;'&amp;chr(39)&amp;'&amp;v.App.Nav.QBR.Data.Version.Long&amp;'&amp;chr(39)&amp;'"}&gt;}[Stock Value @ Inventory (USD)]) + sum({'&amp;chr(36)&amp;'&lt;PerType={12},Data_Version={"'&amp;chr(39)&amp;'&amp;v.App.Nav.Filters.QBR.Projection.Selected&amp;'&amp;chr(39)&amp;'"}&gt;} Pi.Projection))
/
sum( {'&amp;chr(36)&amp;'&lt;PerType={12},[Date]={"&lt;'&amp;chr(39)&amp;'&amp;v.App.Nav.QBR.Data.Version.Long&amp;'&amp;chr(39)&amp;'"}&gt;}[Stock Value @ Inventory (USD)]) + sum({'&amp;chr(36)&amp;'&lt;PerType={12},Data_Version={"'&amp;chr(39)&amp;'&amp;v.App.Nav.Filters.QBR.Projection.Selected&amp;'&amp;chr(39)&amp;'"}&gt;} Pi.Projection)'&amp;chr(39)&amp;''</v>
      </c>
      <c r="K76" s="6">
        <v>0</v>
      </c>
      <c r="L76" s="6">
        <v>0</v>
      </c>
      <c r="M76" s="6">
        <v>0</v>
      </c>
      <c r="N76" s="6">
        <v>0</v>
      </c>
      <c r="O76" s="6">
        <v>1</v>
      </c>
    </row>
    <row r="77" spans="1:15" x14ac:dyDescent="0.25">
      <c r="A77" s="6" t="s">
        <v>10</v>
      </c>
      <c r="B77" s="23" t="s">
        <v>7</v>
      </c>
      <c r="C77" s="23" t="s">
        <v>96</v>
      </c>
      <c r="D77" s="23" t="s">
        <v>17</v>
      </c>
      <c r="E77" s="23" t="s">
        <v>399</v>
      </c>
      <c r="F77" s="23" t="str">
        <f t="shared" si="4"/>
        <v>v.KPI.QBR.Inv.YoY.Q</v>
      </c>
      <c r="G77" s="22" t="s">
        <v>413</v>
      </c>
      <c r="H77" s="6" t="str">
        <f t="shared" si="5"/>
        <v>'='&amp;chr(39)&amp;'(sum( {'&amp;chr(36)&amp;'&lt;PerType={0},YearMonth=,MonthQuarterNum={3},[Date]={"&lt;'&amp;chr(39)&amp;'&amp;v.App.Nav.QBR.Data.Version.Long&amp;'&amp;chr(39)&amp;'"}&gt;}[Stock Value @ Inventory (USD)])+ sum({'&amp;chr(36)&amp;'&lt;PerType={0},YearMonth=,MonthQuarterNum={3},Data_Version={"'&amp;chr(39)&amp;'&amp;v.App.Nav.Filters.QBR.Projection.Selected&amp;'&amp;chr(39)&amp;'"}&gt;} Pi.Projection)
-
sum( {'&amp;chr(36)&amp;'&lt;PerType={12},YearMonth=,MonthQuarterNum={3},[Date]={"&lt;'&amp;chr(39)&amp;'&amp;v.App.Nav.QBR.Data.Version.Long&amp;'&amp;chr(39)&amp;'"}&gt;}[Stock Value @ Inventory (USD)]) + sum({'&amp;chr(36)&amp;'&lt;PerType={12},YearMonth=,MonthQuarterNum={3},Data_Version={"'&amp;chr(39)&amp;'&amp;v.App.Nav.Filters.QBR.Projection.Selected&amp;'&amp;chr(39)&amp;'"}&gt;} Pi.Projection))
/
sum( {'&amp;chr(36)&amp;'&lt;PerType={12},YearMonth=,MonthQuarterNum={3},[Date]={"&lt;'&amp;chr(39)&amp;'&amp;v.App.Nav.QBR.Data.Version.Long&amp;'&amp;chr(39)&amp;'"}&gt;}[Stock Value @ Inventory (USD)])+ sum({'&amp;chr(36)&amp;'&lt;PerType={12},YearMonth=,MonthQuarterNum={3},Data_Version={"'&amp;chr(39)&amp;'&amp;v.App.Nav.Filters.QBR.Projection.Selected&amp;'&amp;chr(39)&amp;'"}&gt;} Pi.Projection)'&amp;chr(39)&amp;''</v>
      </c>
      <c r="K77" s="6">
        <v>0</v>
      </c>
      <c r="L77" s="6">
        <v>0</v>
      </c>
      <c r="M77" s="6">
        <v>0</v>
      </c>
      <c r="N77" s="6">
        <v>0</v>
      </c>
      <c r="O77" s="6">
        <v>1</v>
      </c>
    </row>
    <row r="78" spans="1:15" x14ac:dyDescent="0.25">
      <c r="A78" s="6" t="s">
        <v>10</v>
      </c>
      <c r="B78" s="23" t="s">
        <v>7</v>
      </c>
      <c r="C78" s="23" t="s">
        <v>96</v>
      </c>
      <c r="D78" s="23" t="s">
        <v>17</v>
      </c>
      <c r="E78" s="23" t="s">
        <v>401</v>
      </c>
      <c r="F78" s="23" t="str">
        <f t="shared" si="4"/>
        <v>v.KPI.QBR.Inv.YoY.Y</v>
      </c>
      <c r="G78" s="22" t="s">
        <v>419</v>
      </c>
      <c r="H78" s="6" t="str">
        <f t="shared" si="5"/>
        <v>'='&amp;chr(39)&amp;'(sum( {'&amp;chr(36)&amp;'&lt;PerType={0},YearMonth=,Month={"DEC"},[Date]={"&lt;'&amp;chr(39)&amp;'&amp;v.App.Nav.QBR.Data.Version.Long&amp;'&amp;chr(39)&amp;'"}&gt;}[Stock Value @ Inventory (USD)])+ sum({'&amp;chr(36)&amp;'&lt;PerType={0},YearMonth=,Month={"DEC"},Data_Version={"'&amp;chr(39)&amp;'&amp;v.App.Nav.Filters.QBR.Projection.Selected&amp;'&amp;chr(39)&amp;'"}&gt;} Pi.Projection)
-
sum( {'&amp;chr(36)&amp;'&lt;PerType={12},YearMonth=,Month={"DEC"},[Date]={"&lt;'&amp;chr(39)&amp;'&amp;v.App.Nav.QBR.Data.Version.Long&amp;'&amp;chr(39)&amp;'"}&gt;}[Stock Value @ Inventory (USD)]) + sum({'&amp;chr(36)&amp;'&lt;PerType={12},YearMonth=,Month={"DEC"},Data_Version={"'&amp;chr(39)&amp;'&amp;v.App.Nav.Filters.QBR.Projection.Selected&amp;'&amp;chr(39)&amp;'"}&gt;} Pi.Projection))
/
sum( {'&amp;chr(36)&amp;'&lt;PerType={12},YearMonth=,Month={"DEC"},[Date]={"&lt;'&amp;chr(39)&amp;'&amp;v.App.Nav.QBR.Data.Version.Long&amp;'&amp;chr(39)&amp;'"}&gt;}[Stock Value @ Inventory (USD)])+ sum({'&amp;chr(36)&amp;'&lt;PerType={12},YearMonth=,Month={"DEC"},Data_Version={"'&amp;chr(39)&amp;'&amp;v.App.Nav.Filters.QBR.Projection.Selected&amp;'&amp;chr(39)&amp;'"}&gt;} Pi.Projection)'&amp;chr(39)&amp;''</v>
      </c>
      <c r="K78" s="6">
        <v>0</v>
      </c>
      <c r="L78" s="6">
        <v>0</v>
      </c>
      <c r="M78" s="6">
        <v>0</v>
      </c>
      <c r="N78" s="6">
        <v>0</v>
      </c>
      <c r="O78" s="6">
        <v>1</v>
      </c>
    </row>
    <row r="79" spans="1:15" x14ac:dyDescent="0.25">
      <c r="A79" s="6" t="s">
        <v>10</v>
      </c>
      <c r="B79" s="23" t="s">
        <v>7</v>
      </c>
      <c r="C79" s="23" t="s">
        <v>96</v>
      </c>
      <c r="D79" s="23" t="s">
        <v>17</v>
      </c>
      <c r="E79" s="23" t="s">
        <v>206</v>
      </c>
      <c r="F79" s="23" t="str">
        <f t="shared" si="4"/>
        <v>v.KPI.QBR.Inv.QoQ</v>
      </c>
      <c r="G79" s="22" t="s">
        <v>316</v>
      </c>
      <c r="H79" s="6" t="str">
        <f t="shared" si="5"/>
        <v>'='&amp;chr(39)&amp;'(sum( {'&amp;chr(36)&amp;'&lt;PerType={0},[Date]={"&lt;'&amp;chr(39)&amp;'&amp;v.App.Nav.QBR.Data.Version.Long&amp;'&amp;chr(39)&amp;'"}&gt;}[Stock Value @ Inventory (USD)]) + sum({'&amp;chr(36)&amp;'&lt;PerType={0},Data_Version={"'&amp;chr(39)&amp;'&amp;v.App.Nav.Filters.QBR.Projection.Selected&amp;'&amp;chr(39)&amp;'"}&gt;} Pi.Projection)
-
sum( {'&amp;chr(36)&amp;'&lt;PerType={3},[Date]={"&lt;'&amp;chr(39)&amp;'&amp;v.App.Nav.QBR.Data.Version.Long&amp;'&amp;chr(39)&amp;'"}&gt;}[Stock Value @ Inventory (USD)]) + sum({'&amp;chr(36)&amp;'&lt;PerType={0},Data_Version={"'&amp;chr(39)&amp;'&amp;v.App.Nav.Filters.QBR.Projection.Selected&amp;'&amp;chr(39)&amp;'"}&gt;} Pi.Projection))
/
sum( {'&amp;chr(36)&amp;'&lt;PerType={3},[Date]={"&lt;'&amp;chr(39)&amp;'&amp;v.App.Nav.QBR.Data.Version.Long&amp;'&amp;chr(39)&amp;'"}&gt;}[Stock Value @ Inventory (USD)]) + sum({'&amp;chr(36)&amp;'&lt;PerType={0},Data_Version={"'&amp;chr(39)&amp;'&amp;v.App.Nav.Filters.QBR.Projection.Selected&amp;'&amp;chr(39)&amp;'"}&gt;} Pi.Projection)'&amp;chr(39)&amp;''</v>
      </c>
      <c r="K79" s="6">
        <v>0</v>
      </c>
      <c r="L79" s="6">
        <v>0</v>
      </c>
      <c r="M79" s="6">
        <v>0</v>
      </c>
      <c r="N79" s="6">
        <v>0</v>
      </c>
      <c r="O79" s="6">
        <v>1</v>
      </c>
    </row>
    <row r="80" spans="1:15" x14ac:dyDescent="0.25">
      <c r="A80" s="6" t="s">
        <v>10</v>
      </c>
      <c r="B80" s="23" t="s">
        <v>7</v>
      </c>
      <c r="C80" s="23" t="s">
        <v>96</v>
      </c>
      <c r="D80" s="23" t="s">
        <v>17</v>
      </c>
      <c r="E80" s="23" t="s">
        <v>402</v>
      </c>
      <c r="F80" s="23" t="str">
        <f t="shared" si="4"/>
        <v>v.KPI.QBR.Inv.QoQ.Q</v>
      </c>
      <c r="G80" s="22" t="s">
        <v>417</v>
      </c>
      <c r="H80" s="6" t="str">
        <f t="shared" si="5"/>
        <v>'='&amp;chr(39)&amp;'(sum( {'&amp;chr(36)&amp;'&lt;PerType={0},YearMonth=,MonthQuarterNum={3},[Date]={"&lt;'&amp;chr(39)&amp;'&amp;v.App.Nav.QBR.Data.Version.Long&amp;'&amp;chr(39)&amp;'"}&gt;}[Stock Value @ Inventory (USD)]) + sum({'&amp;chr(36)&amp;'&lt;PerType={0},YearMonth=,MonthQuarterNum={3},Data_Version={"'&amp;chr(39)&amp;'&amp;v.App.Nav.Filters.QBR.Projection.Selected&amp;'&amp;chr(39)&amp;'"}&gt;} Pi.Projection)
-
sum( {'&amp;chr(36)&amp;'&lt;PerType={3},YearMonth=,MonthQuarterNum={3},[Date]={"&lt;'&amp;chr(39)&amp;'&amp;v.App.Nav.QBR.Data.Version.Long&amp;'&amp;chr(39)&amp;'"}&gt;}[Stock Value @ Inventory (USD)]) + sum({'&amp;chr(36)&amp;'&lt;PerType={0},YearMonth=,MonthQuarterNum={3},Data_Version={"'&amp;chr(39)&amp;'&amp;v.App.Nav.Filters.QBR.Projection.Selected&amp;'&amp;chr(39)&amp;'"}&gt;} Pi.Projection))
/
sum( {'&amp;chr(36)&amp;'&lt;PerType={3},YearMonth=,MonthQuarterNum={3},[Date]={"&lt;'&amp;chr(39)&amp;'&amp;v.App.Nav.QBR.Data.Version.Long&amp;'&amp;chr(39)&amp;'"}&gt;}[Stock Value @ Inventory (USD)]) + sum({'&amp;chr(36)&amp;'&lt;PerType={0},YearMonth=,MonthQuarterNum={3},Data_Version={"'&amp;chr(39)&amp;'&amp;v.App.Nav.Filters.QBR.Projection.Selected&amp;'&amp;chr(39)&amp;'"}&gt;} Pi.Projection)'&amp;chr(39)&amp;''</v>
      </c>
      <c r="K80" s="6">
        <v>0</v>
      </c>
      <c r="L80" s="6">
        <v>0</v>
      </c>
      <c r="M80" s="6">
        <v>0</v>
      </c>
      <c r="N80" s="6">
        <v>0</v>
      </c>
      <c r="O80" s="6">
        <v>1</v>
      </c>
    </row>
    <row r="81" spans="1:15" x14ac:dyDescent="0.25">
      <c r="A81" s="6" t="s">
        <v>10</v>
      </c>
      <c r="B81" s="23" t="s">
        <v>7</v>
      </c>
      <c r="C81" s="23" t="s">
        <v>96</v>
      </c>
      <c r="D81" s="23" t="s">
        <v>17</v>
      </c>
      <c r="E81" s="23" t="s">
        <v>403</v>
      </c>
      <c r="F81" s="23" t="str">
        <f t="shared" si="4"/>
        <v>v.KPI.QBR.Inv.QoQ.Y</v>
      </c>
      <c r="G81" s="22" t="s">
        <v>424</v>
      </c>
      <c r="H81" s="6" t="str">
        <f t="shared" si="5"/>
        <v>'='&amp;chr(39)&amp;'(sum( {'&amp;chr(36)&amp;'&lt;PerType={0},YearMonth=,Month={"DEC"},[Date]={"&lt;'&amp;chr(39)&amp;'&amp;v.App.Nav.QBR.Data.Version.Long&amp;'&amp;chr(39)&amp;'"}&gt;}[Stock Value @ Inventory (USD)]) + sum({'&amp;chr(36)&amp;'&lt;PerType={0},YearMonth=,Month={"DEC"},Data_Version={"'&amp;chr(39)&amp;'&amp;v.App.Nav.Filters.QBR.Projection.Selected&amp;'&amp;chr(39)&amp;'"}&gt;} Pi.Projection)
-
sum( {'&amp;chr(36)&amp;'&lt;PerType={3},YearMonth=,Month={"DEC"},[Date]={"&lt;'&amp;chr(39)&amp;'&amp;v.App.Nav.QBR.Data.Version.Long&amp;'&amp;chr(39)&amp;'"}&gt;}[Stock Value @ Inventory (USD)]) + sum({'&amp;chr(36)&amp;'&lt;PerType={0},YearMonth=,Month={"DEC"},Data_Version={"'&amp;chr(39)&amp;'&amp;v.App.Nav.Filters.QBR.Projection.Selected&amp;'&amp;chr(39)&amp;'"}&gt;} Pi.Projection))
/
sum( {'&amp;chr(36)&amp;'&lt;PerType={3},YearMonth=,Month={"DEC"},[Date]={"&lt;'&amp;chr(39)&amp;'&amp;v.App.Nav.QBR.Data.Version.Long&amp;'&amp;chr(39)&amp;'"}&gt;}[Stock Value @ Inventory (USD)]) + sum({'&amp;chr(36)&amp;'&lt;PerType={0},YearMonth=,Month={"DEC"},Data_Version={"'&amp;chr(39)&amp;'&amp;v.App.Nav.Filters.QBR.Projection.Selected&amp;'&amp;chr(39)&amp;'"}&gt;} Pi.Projection)'&amp;chr(39)&amp;''</v>
      </c>
      <c r="K81" s="6">
        <v>0</v>
      </c>
      <c r="L81" s="6">
        <v>0</v>
      </c>
      <c r="M81" s="6">
        <v>0</v>
      </c>
      <c r="N81" s="6">
        <v>0</v>
      </c>
      <c r="O81" s="6">
        <v>1</v>
      </c>
    </row>
    <row r="82" spans="1:15" x14ac:dyDescent="0.25">
      <c r="A82" s="6" t="s">
        <v>10</v>
      </c>
      <c r="B82" s="23" t="s">
        <v>7</v>
      </c>
      <c r="C82" s="23" t="s">
        <v>96</v>
      </c>
      <c r="D82" s="23" t="s">
        <v>17</v>
      </c>
      <c r="E82" s="23" t="s">
        <v>353</v>
      </c>
      <c r="F82" s="23" t="str">
        <f t="shared" si="4"/>
        <v>v.KPI.QBR.Inv.Value.Comp.QBR</v>
      </c>
      <c r="G82" s="22" t="s">
        <v>355</v>
      </c>
      <c r="H82" s="6" t="str">
        <f t="shared" si="5"/>
        <v>'='&amp;chr(39)&amp;'sum( {'&amp;chr(36)&amp;'&lt;PerType={0},[Date]={"&lt;'&amp;chr(39)&amp;'&amp;v.App.Nav.QBR.Comp.Data.Version.Long&amp;'&amp;chr(39)&amp;'"}&gt;}[Stock Value @ Inventory (USD)]) + sum({'&amp;chr(36)&amp;'&lt;PerType={0},Data_Version={"'&amp;chr(39)&amp;'&amp;v.App.Nav.Filters.QBR.Comp.Projection.Selected&amp;'&amp;chr(39)&amp;'"}&gt;} Pi.Projection)'&amp;chr(39)&amp;''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</row>
    <row r="83" spans="1:15" x14ac:dyDescent="0.25">
      <c r="A83" s="6" t="s">
        <v>10</v>
      </c>
      <c r="B83" s="23" t="s">
        <v>7</v>
      </c>
      <c r="C83" s="23" t="s">
        <v>96</v>
      </c>
      <c r="D83" s="23" t="s">
        <v>17</v>
      </c>
      <c r="E83" s="23" t="s">
        <v>404</v>
      </c>
      <c r="F83" s="23" t="str">
        <f t="shared" si="4"/>
        <v>v.KPI.QBR.Inv.Value.Comp.QBR.Q</v>
      </c>
      <c r="G83" s="22" t="s">
        <v>426</v>
      </c>
      <c r="H83" s="6" t="str">
        <f t="shared" si="5"/>
        <v>'='&amp;chr(39)&amp;'sum( {'&amp;chr(36)&amp;'&lt;PerType={0},YearMonth=,MonthQuarterNum={3},[Date]={"&lt;'&amp;chr(39)&amp;'&amp;v.App.Nav.QBR.Comp.Data.Version.Long&amp;'&amp;chr(39)&amp;'"}&gt;}[Stock Value @ Inventory (USD)]) + sum({'&amp;chr(36)&amp;'&lt;PerType={0},YearMonth=,MonthQuarterNum={3},Data_Version={"'&amp;chr(39)&amp;'&amp;v.App.Nav.Filters.QBR.Comp.Projection.Selected&amp;'&amp;chr(39)&amp;'"}&gt;} Pi.Projection)'&amp;chr(39)&amp;''</v>
      </c>
      <c r="K83" s="6">
        <v>0</v>
      </c>
      <c r="L83" s="6">
        <v>0</v>
      </c>
      <c r="M83" s="6">
        <v>0</v>
      </c>
      <c r="N83" s="6">
        <v>0</v>
      </c>
      <c r="O83" s="6">
        <v>1</v>
      </c>
    </row>
    <row r="84" spans="1:15" x14ac:dyDescent="0.25">
      <c r="A84" s="6" t="s">
        <v>10</v>
      </c>
      <c r="B84" s="23" t="s">
        <v>7</v>
      </c>
      <c r="C84" s="23" t="s">
        <v>96</v>
      </c>
      <c r="D84" s="23" t="s">
        <v>17</v>
      </c>
      <c r="E84" s="23" t="s">
        <v>405</v>
      </c>
      <c r="F84" s="23" t="str">
        <f t="shared" si="4"/>
        <v>v.KPI.QBR.Inv.Value.Comp.QBR.Y</v>
      </c>
      <c r="G84" s="22" t="s">
        <v>427</v>
      </c>
      <c r="H84" s="6" t="str">
        <f t="shared" si="5"/>
        <v>'='&amp;chr(39)&amp;'sum( {'&amp;chr(36)&amp;'&lt;PerType={0},YearMonth=,Month={"DEC"},[Date]={"&lt;'&amp;chr(39)&amp;'&amp;v.App.Nav.QBR.Comp.Data.Version.Long&amp;'&amp;chr(39)&amp;'"}&gt;}[Stock Value @ Inventory (USD)]) + sum({'&amp;chr(36)&amp;'&lt;PerType={0},YearMonth=,Month={"DEC"},Data_Version={"'&amp;chr(39)&amp;'&amp;v.App.Nav.Filters.QBR.Comp.Projection.Selected&amp;'&amp;chr(39)&amp;'"}&gt;} Pi.Projection)'&amp;chr(39)&amp;''</v>
      </c>
      <c r="K84" s="6">
        <v>0</v>
      </c>
      <c r="L84" s="6">
        <v>0</v>
      </c>
      <c r="M84" s="6">
        <v>0</v>
      </c>
      <c r="N84" s="6">
        <v>0</v>
      </c>
      <c r="O84" s="6">
        <v>1</v>
      </c>
    </row>
    <row r="85" spans="1:15" x14ac:dyDescent="0.25">
      <c r="A85" s="23" t="s">
        <v>10</v>
      </c>
      <c r="B85" s="23" t="s">
        <v>7</v>
      </c>
      <c r="C85" s="23" t="s">
        <v>96</v>
      </c>
      <c r="D85" s="23" t="s">
        <v>17</v>
      </c>
      <c r="E85" s="23" t="s">
        <v>246</v>
      </c>
      <c r="F85" s="23" t="str">
        <f t="shared" si="4"/>
        <v>v.KPI.QBR.Inv.Value.Global</v>
      </c>
      <c r="G85" s="22" t="s">
        <v>374</v>
      </c>
      <c r="H85" s="6" t="str">
        <f t="shared" si="5"/>
        <v>'='&amp;chr(39)&amp;'sum({'&amp;chr(36)&amp;'&lt;PerType={0},[YearMonth]=&gt;} Pi.Projection)'&amp;chr(39)&amp;''</v>
      </c>
      <c r="K85" s="6">
        <v>0</v>
      </c>
      <c r="L85" s="6">
        <v>0</v>
      </c>
      <c r="M85" s="6">
        <v>0</v>
      </c>
      <c r="N85" s="6">
        <v>0</v>
      </c>
      <c r="O85" s="6">
        <v>1</v>
      </c>
    </row>
    <row r="86" spans="1:15" x14ac:dyDescent="0.25">
      <c r="A86" s="23" t="s">
        <v>10</v>
      </c>
      <c r="B86" s="23" t="s">
        <v>7</v>
      </c>
      <c r="C86" s="23" t="s">
        <v>96</v>
      </c>
      <c r="D86" s="23" t="s">
        <v>17</v>
      </c>
      <c r="E86" s="23" t="s">
        <v>440</v>
      </c>
      <c r="F86" s="23" t="str">
        <f t="shared" si="4"/>
        <v>v.KPI.QBR.Inv.Value.Global.Q</v>
      </c>
      <c r="G86" s="22" t="s">
        <v>442</v>
      </c>
      <c r="H86" s="6" t="str">
        <f t="shared" si="5"/>
        <v>'='&amp;chr(39)&amp;'sum({'&amp;chr(36)&amp;'&lt;PerType={0},YearMonth=,MonthQuarterNum={3}&gt;} Pi.Projection)'&amp;chr(39)&amp;''</v>
      </c>
      <c r="K86" s="6">
        <v>0</v>
      </c>
      <c r="L86" s="6">
        <v>0</v>
      </c>
      <c r="M86" s="6">
        <v>0</v>
      </c>
      <c r="N86" s="6">
        <v>0</v>
      </c>
      <c r="O86" s="6">
        <v>1</v>
      </c>
    </row>
    <row r="87" spans="1:15" x14ac:dyDescent="0.25">
      <c r="A87" s="23" t="s">
        <v>10</v>
      </c>
      <c r="B87" s="23" t="s">
        <v>7</v>
      </c>
      <c r="C87" s="23" t="s">
        <v>96</v>
      </c>
      <c r="D87" s="23" t="s">
        <v>17</v>
      </c>
      <c r="E87" s="23" t="s">
        <v>441</v>
      </c>
      <c r="F87" s="23" t="str">
        <f t="shared" si="4"/>
        <v>v.KPI.QBR.Inv.Value.Global.Y</v>
      </c>
      <c r="G87" s="22" t="s">
        <v>443</v>
      </c>
      <c r="H87" s="6" t="str">
        <f t="shared" si="5"/>
        <v>'='&amp;chr(39)&amp;'sum({'&amp;chr(36)&amp;'&lt;PerType={0},YearMonth=,Month={"DEC"}&gt;} Pi.Projection)'&amp;chr(39)&amp;''</v>
      </c>
      <c r="K87" s="6">
        <v>0</v>
      </c>
      <c r="L87" s="6">
        <v>0</v>
      </c>
      <c r="M87" s="6">
        <v>0</v>
      </c>
      <c r="N87" s="6">
        <v>0</v>
      </c>
      <c r="O87" s="6">
        <v>1</v>
      </c>
    </row>
    <row r="88" spans="1:15" x14ac:dyDescent="0.25">
      <c r="A88" s="6" t="s">
        <v>10</v>
      </c>
      <c r="B88" s="23" t="s">
        <v>7</v>
      </c>
      <c r="C88" s="23" t="s">
        <v>96</v>
      </c>
      <c r="D88" s="23" t="s">
        <v>17</v>
      </c>
      <c r="E88" s="23" t="s">
        <v>325</v>
      </c>
      <c r="F88" s="23" t="str">
        <f t="shared" si="4"/>
        <v>v.KPI.QBR.Inv.Units</v>
      </c>
      <c r="G88" s="22" t="s">
        <v>326</v>
      </c>
      <c r="H88" s="6" t="str">
        <f t="shared" si="5"/>
        <v>'='&amp;chr(39)&amp;'sum( {'&amp;chr(36)&amp;'&lt;PerType={0},[Date]={"&lt;'&amp;chr(39)&amp;'&amp;v.App.Nav.QBR.Data.Version.Long&amp;'&amp;chr(39)&amp;'"}&gt;}[QUANTITY])'&amp;chr(39)&amp;''</v>
      </c>
      <c r="K88" s="6">
        <v>0</v>
      </c>
      <c r="L88" s="6">
        <v>0</v>
      </c>
      <c r="M88" s="6">
        <v>0</v>
      </c>
      <c r="N88" s="6">
        <v>0</v>
      </c>
      <c r="O88" s="6">
        <v>1</v>
      </c>
    </row>
    <row r="89" spans="1:15" x14ac:dyDescent="0.25">
      <c r="A89" s="6" t="s">
        <v>10</v>
      </c>
      <c r="B89" s="23" t="s">
        <v>7</v>
      </c>
      <c r="C89" s="23" t="s">
        <v>96</v>
      </c>
      <c r="D89" s="23" t="s">
        <v>17</v>
      </c>
      <c r="E89" s="23" t="s">
        <v>394</v>
      </c>
      <c r="F89" s="23" t="str">
        <f t="shared" si="4"/>
        <v>v.KPI.QBR.Inv.Units.Q</v>
      </c>
      <c r="G89" s="22" t="s">
        <v>416</v>
      </c>
      <c r="H89" s="6" t="str">
        <f t="shared" si="5"/>
        <v>'='&amp;chr(39)&amp;'sum( {'&amp;chr(36)&amp;'&lt;PerType={0},YearMonth=,MonthQuarterNum={3},[Date]={"&lt;'&amp;chr(39)&amp;'&amp;v.App.Nav.QBR.Data.Version.Long&amp;'&amp;chr(39)&amp;'"}&gt;}[QUANTITY])'&amp;chr(39)&amp;''</v>
      </c>
      <c r="K89" s="6">
        <v>0</v>
      </c>
      <c r="L89" s="6">
        <v>0</v>
      </c>
      <c r="M89" s="6">
        <v>0</v>
      </c>
      <c r="N89" s="6">
        <v>0</v>
      </c>
      <c r="O89" s="6">
        <v>1</v>
      </c>
    </row>
    <row r="90" spans="1:15" x14ac:dyDescent="0.25">
      <c r="A90" s="6" t="s">
        <v>10</v>
      </c>
      <c r="B90" s="23" t="s">
        <v>7</v>
      </c>
      <c r="C90" s="23" t="s">
        <v>96</v>
      </c>
      <c r="D90" s="23" t="s">
        <v>17</v>
      </c>
      <c r="E90" s="23" t="s">
        <v>395</v>
      </c>
      <c r="F90" s="23" t="str">
        <f t="shared" si="4"/>
        <v>v.KPI.QBR.Inv.Units.Y</v>
      </c>
      <c r="G90" s="22" t="s">
        <v>425</v>
      </c>
      <c r="H90" s="6" t="str">
        <f t="shared" si="5"/>
        <v>'='&amp;chr(39)&amp;'sum( {'&amp;chr(36)&amp;'&lt;PerType={0},YearMonth=,Month={"DEC"},[Date]={"&lt;'&amp;chr(39)&amp;'&amp;v.App.Nav.QBR.Data.Version.Long&amp;'&amp;chr(39)&amp;'"}&gt;}[QUANTITY])'&amp;chr(39)&amp;''</v>
      </c>
      <c r="K90" s="6">
        <v>0</v>
      </c>
      <c r="L90" s="6">
        <v>0</v>
      </c>
      <c r="M90" s="6">
        <v>0</v>
      </c>
      <c r="N90" s="6">
        <v>0</v>
      </c>
      <c r="O90" s="6">
        <v>1</v>
      </c>
    </row>
    <row r="91" spans="1:15" x14ac:dyDescent="0.25">
      <c r="A91" s="6" t="s">
        <v>10</v>
      </c>
      <c r="B91" s="23" t="s">
        <v>7</v>
      </c>
      <c r="C91" s="23" t="s">
        <v>96</v>
      </c>
      <c r="D91" s="23" t="s">
        <v>184</v>
      </c>
      <c r="E91" s="23" t="s">
        <v>99</v>
      </c>
      <c r="F91" s="23" t="str">
        <f t="shared" si="4"/>
        <v>v.KPI.QBR.InvAPI.Value</v>
      </c>
      <c r="G91" s="22" t="s">
        <v>271</v>
      </c>
      <c r="H91" s="6" t="str">
        <f t="shared" si="5"/>
        <v>'='&amp;chr(39)&amp;'sum( {'&amp;chr(36)&amp;'&lt;PerType={0},[m.Global Material Type]={"API"},[Date]={"&lt;'&amp;chr(39)&amp;'&amp;v.App.Nav.QBR.Data.Version.Long&amp;'&amp;chr(39)&amp;'"}&gt;}[Stock Value @ Inventory (USD)]) + sum({'&amp;chr(36)&amp;'&lt;PerType={0},[m.Global Material Type]={"API"},Data_Version={"'&amp;chr(39)&amp;'&amp;v.App.Nav.Filters.QBR.Projection.Selected&amp;'&amp;chr(39)&amp;'"}&gt;} Pi.Projection)'&amp;chr(39)&amp;''</v>
      </c>
      <c r="K91" s="6">
        <v>0</v>
      </c>
      <c r="L91" s="6">
        <v>0</v>
      </c>
      <c r="M91" s="6">
        <v>0</v>
      </c>
      <c r="N91" s="6">
        <v>0</v>
      </c>
      <c r="O91" s="6">
        <v>1</v>
      </c>
    </row>
    <row r="92" spans="1:15" x14ac:dyDescent="0.25">
      <c r="A92" s="6" t="s">
        <v>10</v>
      </c>
      <c r="B92" s="23" t="s">
        <v>7</v>
      </c>
      <c r="C92" s="23" t="s">
        <v>96</v>
      </c>
      <c r="D92" s="23" t="s">
        <v>184</v>
      </c>
      <c r="E92" s="23" t="s">
        <v>396</v>
      </c>
      <c r="F92" s="23" t="str">
        <f t="shared" si="4"/>
        <v>v.KPI.QBR.InvAPI.Value.Q</v>
      </c>
      <c r="G92" s="22" t="s">
        <v>411</v>
      </c>
      <c r="H92" s="6" t="str">
        <f t="shared" si="5"/>
        <v>'='&amp;chr(39)&amp;'sum( {'&amp;chr(36)&amp;'&lt;PerType={0},[m.Global Material Type]={"API"},YearMonth=,MonthQuarterNum={3},[Date]={"&lt;'&amp;chr(39)&amp;'&amp;v.App.Nav.QBR.Data.Version.Long&amp;'&amp;chr(39)&amp;'"}&gt;}[Stock Value @ Inventory (USD)]) + sum({'&amp;chr(36)&amp;'&lt;PerType={0},[m.Global Material Type]={"API"},YearMonth=,MonthQuarterNum={3},Data_Version={"'&amp;chr(39)&amp;'&amp;v.App.Nav.Filters.QBR.Projection.Selected&amp;'&amp;chr(39)&amp;'"}&gt;} Pi.Projection)'&amp;chr(39)&amp;''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</row>
    <row r="93" spans="1:15" x14ac:dyDescent="0.25">
      <c r="A93" s="6" t="s">
        <v>10</v>
      </c>
      <c r="B93" s="23" t="s">
        <v>7</v>
      </c>
      <c r="C93" s="23" t="s">
        <v>96</v>
      </c>
      <c r="D93" s="23" t="s">
        <v>184</v>
      </c>
      <c r="E93" s="23" t="s">
        <v>397</v>
      </c>
      <c r="F93" s="23" t="str">
        <f t="shared" si="4"/>
        <v>v.KPI.QBR.InvAPI.Value.Y</v>
      </c>
      <c r="G93" s="22" t="s">
        <v>422</v>
      </c>
      <c r="H93" s="6" t="str">
        <f t="shared" si="5"/>
        <v>'='&amp;chr(39)&amp;'sum( {'&amp;chr(36)&amp;'&lt;PerType={0},[m.Global Material Type]={"API"},YearMonth=,Month={"DEC"},[Date]={"&lt;'&amp;chr(39)&amp;'&amp;v.App.Nav.QBR.Data.Version.Long&amp;'&amp;chr(39)&amp;'"}&gt;}[Stock Value @ Inventory (USD)]) + sum({'&amp;chr(36)&amp;'&lt;PerType={0},[m.Global Material Type]={"API"},YearMonth=,Month={"DEC"},Data_Version={"'&amp;chr(39)&amp;'&amp;v.App.Nav.Filters.QBR.Projection.Selected&amp;'&amp;chr(39)&amp;'"}&gt;} Pi.Projection)'&amp;chr(39)&amp;''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</row>
    <row r="94" spans="1:15" x14ac:dyDescent="0.25">
      <c r="A94" s="6" t="s">
        <v>10</v>
      </c>
      <c r="B94" s="23" t="s">
        <v>7</v>
      </c>
      <c r="C94" s="23" t="s">
        <v>96</v>
      </c>
      <c r="D94" s="23" t="s">
        <v>184</v>
      </c>
      <c r="E94" s="23" t="s">
        <v>353</v>
      </c>
      <c r="F94" s="23" t="str">
        <f t="shared" si="4"/>
        <v>v.KPI.QBR.InvAPI.Value.Comp.QBR</v>
      </c>
      <c r="G94" s="22" t="s">
        <v>363</v>
      </c>
      <c r="H94" s="6" t="str">
        <f t="shared" si="5"/>
        <v>'='&amp;chr(39)&amp;'sum( {'&amp;chr(36)&amp;'&lt;PerType={0},[m.Global Material Type]={"API"},[Date]={"&lt;'&amp;chr(39)&amp;'&amp;v.App.Nav.QBR.Comp.Data.Version.Long&amp;'&amp;chr(39)&amp;'"}&gt;}[Stock Value @ Inventory (USD)]) + sum({'&amp;chr(36)&amp;'&lt;PerType={0},[m.Global Material Type]={"API"},Data_Version={"'&amp;chr(39)&amp;'&amp;v.App.Nav.Filters.QBR.Comp.Projection.Selected&amp;'&amp;chr(39)&amp;'"}&gt;} Pi.Projection)'&amp;chr(39)&amp;''</v>
      </c>
      <c r="K94" s="6">
        <v>0</v>
      </c>
      <c r="L94" s="6">
        <v>0</v>
      </c>
      <c r="M94" s="6">
        <v>0</v>
      </c>
      <c r="N94" s="6">
        <v>0</v>
      </c>
      <c r="O94" s="6">
        <v>1</v>
      </c>
    </row>
    <row r="95" spans="1:15" x14ac:dyDescent="0.25">
      <c r="A95" s="6" t="s">
        <v>10</v>
      </c>
      <c r="B95" s="23" t="s">
        <v>7</v>
      </c>
      <c r="C95" s="23" t="s">
        <v>96</v>
      </c>
      <c r="D95" s="23" t="s">
        <v>184</v>
      </c>
      <c r="E95" s="23" t="s">
        <v>404</v>
      </c>
      <c r="F95" s="23" t="str">
        <f t="shared" si="4"/>
        <v>v.KPI.QBR.InvAPI.Value.Comp.QBR.Q</v>
      </c>
      <c r="G95" s="22" t="s">
        <v>432</v>
      </c>
      <c r="H95" s="6" t="str">
        <f t="shared" si="5"/>
        <v>'='&amp;chr(39)&amp;'sum( {'&amp;chr(36)&amp;'&lt;PerType={0},[m.Global Material Type]={"API"},YearMonth=,MonthQuarterNum={3},[Date]={"&lt;'&amp;chr(39)&amp;'&amp;v.App.Nav.QBR.Comp.Data.Version.Long&amp;'&amp;chr(39)&amp;'"}&gt;}[Stock Value @ Inventory (USD)]) + sum({'&amp;chr(36)&amp;'&lt;PerType={0},[m.Global Material Type]={"API"},YearMonth=,MonthQuarterNum={3},Data_Version={"'&amp;chr(39)&amp;'&amp;v.App.Nav.Filters.QBR.Comp.Projection.Selected&amp;'&amp;chr(39)&amp;'"}&gt;} Pi.Projection)'&amp;chr(39)&amp;''</v>
      </c>
      <c r="K95" s="6">
        <v>0</v>
      </c>
      <c r="L95" s="6">
        <v>0</v>
      </c>
      <c r="M95" s="6">
        <v>0</v>
      </c>
      <c r="N95" s="6">
        <v>0</v>
      </c>
      <c r="O95" s="6">
        <v>1</v>
      </c>
    </row>
    <row r="96" spans="1:15" x14ac:dyDescent="0.25">
      <c r="A96" s="6" t="s">
        <v>10</v>
      </c>
      <c r="B96" s="23" t="s">
        <v>7</v>
      </c>
      <c r="C96" s="23" t="s">
        <v>96</v>
      </c>
      <c r="D96" s="23" t="s">
        <v>184</v>
      </c>
      <c r="E96" s="23" t="s">
        <v>405</v>
      </c>
      <c r="F96" s="23" t="str">
        <f t="shared" si="4"/>
        <v>v.KPI.QBR.InvAPI.Value.Comp.QBR.Y</v>
      </c>
      <c r="G96" s="22" t="s">
        <v>433</v>
      </c>
      <c r="H96" s="6" t="str">
        <f t="shared" si="5"/>
        <v>'='&amp;chr(39)&amp;'sum( {'&amp;chr(36)&amp;'&lt;PerType={0},[m.Global Material Type]={"API"},YearMonth=,Month={"DEC"},[Date]={"&lt;'&amp;chr(39)&amp;'&amp;v.App.Nav.QBR.Comp.Data.Version.Long&amp;'&amp;chr(39)&amp;'"}&gt;}[Stock Value @ Inventory (USD)]) + sum({'&amp;chr(36)&amp;'&lt;PerType={0},[m.Global Material Type]={"API"},YearMonth=,Month={"DEC"},Data_Version={"'&amp;chr(39)&amp;'&amp;v.App.Nav.Filters.QBR.Comp.Projection.Selected&amp;'&amp;chr(39)&amp;'"}&gt;} Pi.Projection)'&amp;chr(39)&amp;''</v>
      </c>
      <c r="K96" s="6">
        <v>0</v>
      </c>
      <c r="L96" s="6">
        <v>0</v>
      </c>
      <c r="M96" s="6">
        <v>0</v>
      </c>
      <c r="N96" s="6">
        <v>0</v>
      </c>
      <c r="O96" s="6">
        <v>1</v>
      </c>
    </row>
    <row r="97" spans="1:15" x14ac:dyDescent="0.25">
      <c r="A97" s="6" t="s">
        <v>10</v>
      </c>
      <c r="B97" s="23" t="s">
        <v>7</v>
      </c>
      <c r="C97" s="23" t="s">
        <v>96</v>
      </c>
      <c r="D97" s="23" t="s">
        <v>184</v>
      </c>
      <c r="E97" s="23" t="s">
        <v>268</v>
      </c>
      <c r="F97" s="23" t="str">
        <f t="shared" si="4"/>
        <v>v.KPI.QBR.InvAPI.Value.Prev.Data.Ver</v>
      </c>
      <c r="G97" s="22" t="s">
        <v>273</v>
      </c>
      <c r="H97" s="6" t="str">
        <f t="shared" si="5"/>
        <v>'='&amp;chr(39)&amp;'sum( {'&amp;chr(36)&amp;'&lt;PerType={0},[m.Global Material Type]={"API"},[Date]={"&lt;'&amp;chr(39)&amp;'&amp;v.App.Nav.QBR.Last.Data.Version.Long&amp;'&amp;chr(39)&amp;'"}&gt;}[Stock Value @ Inventory (USD)]) + sum({'&amp;chr(36)&amp;'&lt;PerType={0},[m.Global Material Type]={"API"},Data_Version={"'&amp;chr(39)&amp;'&amp;v.App.Nav.QBR.Last.Data.Version&amp;'&amp;chr(39)&amp;'"}&gt;} Pi.Projection)'&amp;chr(39)&amp;''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</row>
    <row r="98" spans="1:15" x14ac:dyDescent="0.25">
      <c r="A98" s="6" t="s">
        <v>10</v>
      </c>
      <c r="B98" s="23" t="s">
        <v>7</v>
      </c>
      <c r="C98" s="23" t="s">
        <v>96</v>
      </c>
      <c r="D98" s="23" t="s">
        <v>184</v>
      </c>
      <c r="E98" s="23" t="s">
        <v>406</v>
      </c>
      <c r="F98" s="23" t="str">
        <f t="shared" ref="F98:F129" si="6">CONCATENATE(A98,".",B98,".",C98,".",D98,".",E98)</f>
        <v>v.KPI.QBR.InvAPI.Value.Prev.Data.Ver.Q</v>
      </c>
      <c r="G98" s="22" t="s">
        <v>438</v>
      </c>
      <c r="H98" s="6" t="str">
        <f t="shared" ref="H98:H129" si="7">"'"&amp;SUBSTITUTE(SUBSTITUTE(G98,"'","'&amp;chr(39)&amp;'"),"$","'&amp;chr(36)&amp;'")&amp;"'"</f>
        <v>'='&amp;chr(39)&amp;'sum( {'&amp;chr(36)&amp;'&lt;PerType={0},YearMonth=,MonthQuarterNum={3},[m.Global Material Type]={"API"},[Date]={"&lt;'&amp;chr(39)&amp;'&amp;v.App.Nav.QBR.Last.Data.Version.Long&amp;'&amp;chr(39)&amp;'"}&gt;}[Stock Value @ Inventory (USD)]) + sum({'&amp;chr(36)&amp;'&lt;PerType={0},YearMonth=,MonthQuarterNum={3},Data_Version={"'&amp;chr(39)&amp;'&amp;v.App.Nav.QBR.Last.Data.Version&amp;'&amp;chr(39)&amp;'"},[m.Global Material Type]={"API"}&gt;} Pi.Projection)'&amp;chr(39)&amp;''</v>
      </c>
      <c r="K98" s="6">
        <v>0</v>
      </c>
      <c r="L98" s="6">
        <v>0</v>
      </c>
      <c r="M98" s="6">
        <v>0</v>
      </c>
      <c r="N98" s="6">
        <v>0</v>
      </c>
      <c r="O98" s="6">
        <v>1</v>
      </c>
    </row>
    <row r="99" spans="1:15" x14ac:dyDescent="0.25">
      <c r="A99" s="6" t="s">
        <v>10</v>
      </c>
      <c r="B99" s="23" t="s">
        <v>7</v>
      </c>
      <c r="C99" s="23" t="s">
        <v>96</v>
      </c>
      <c r="D99" s="23" t="s">
        <v>184</v>
      </c>
      <c r="E99" s="23" t="s">
        <v>407</v>
      </c>
      <c r="F99" s="23" t="str">
        <f t="shared" si="6"/>
        <v>v.KPI.QBR.InvAPI.Value.Prev.Data.Ver.Y</v>
      </c>
      <c r="G99" s="22" t="s">
        <v>439</v>
      </c>
      <c r="H99" s="6" t="str">
        <f t="shared" si="7"/>
        <v>'='&amp;chr(39)&amp;'sum( {'&amp;chr(36)&amp;'&lt;PerType={0},YearMonth=,Month={"DEC"},[m.Global Material Type]={"API"},[Date]={"&lt;'&amp;chr(39)&amp;'&amp;v.App.Nav.QBR.Last.Data.Version.Long&amp;'&amp;chr(39)&amp;'"}&gt;}[Stock Value @ Inventory (USD)]) + sum({'&amp;chr(36)&amp;'&lt;PerType={0},YearMonth=,Month={"DEC"},Data_Version={"'&amp;chr(39)&amp;'&amp;v.App.Nav.QBR.Last.Data.Version&amp;'&amp;chr(39)&amp;'"},[m.Global Material Type]={"API"}&gt;} Pi.Projection)'&amp;chr(39)&amp;''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</row>
    <row r="100" spans="1:15" x14ac:dyDescent="0.25">
      <c r="A100" s="6" t="s">
        <v>10</v>
      </c>
      <c r="B100" s="23" t="s">
        <v>7</v>
      </c>
      <c r="C100" s="23" t="s">
        <v>96</v>
      </c>
      <c r="D100" s="23" t="s">
        <v>183</v>
      </c>
      <c r="E100" s="23" t="s">
        <v>99</v>
      </c>
      <c r="F100" s="23" t="str">
        <f t="shared" si="6"/>
        <v>v.KPI.QBR.InvBULK.Value</v>
      </c>
      <c r="G100" s="22" t="s">
        <v>270</v>
      </c>
      <c r="H100" s="6" t="str">
        <f t="shared" si="7"/>
        <v>'='&amp;chr(39)&amp;'sum( {'&amp;chr(36)&amp;'&lt;PerType={0},[m.Global Material Type]={"BULK"},[Date]={"&lt;'&amp;chr(39)&amp;'&amp;v.App.Nav.QBR.Data.Version.Long&amp;'&amp;chr(39)&amp;'"}&gt;}[Stock Value @ Inventory (USD)]) + sum({'&amp;chr(36)&amp;'&lt;PerType={0},[m.Global Material Type]={"BULK"},Data_Version={"'&amp;chr(39)&amp;'&amp;v.App.Nav.Filters.QBR.Projection.Selected&amp;'&amp;chr(39)&amp;'"}&gt;} Pi.Projection)'&amp;chr(39)&amp;''</v>
      </c>
      <c r="K100" s="6">
        <v>0</v>
      </c>
      <c r="L100" s="6">
        <v>0</v>
      </c>
      <c r="M100" s="6">
        <v>0</v>
      </c>
      <c r="N100" s="6">
        <v>0</v>
      </c>
      <c r="O100" s="6">
        <v>1</v>
      </c>
    </row>
    <row r="101" spans="1:15" x14ac:dyDescent="0.25">
      <c r="A101" s="6" t="s">
        <v>10</v>
      </c>
      <c r="B101" s="23" t="s">
        <v>7</v>
      </c>
      <c r="C101" s="23" t="s">
        <v>96</v>
      </c>
      <c r="D101" s="23" t="s">
        <v>183</v>
      </c>
      <c r="E101" s="23" t="s">
        <v>396</v>
      </c>
      <c r="F101" s="23" t="str">
        <f t="shared" si="6"/>
        <v>v.KPI.QBR.InvBULK.Value.Q</v>
      </c>
      <c r="G101" s="22" t="s">
        <v>412</v>
      </c>
      <c r="H101" s="6" t="str">
        <f t="shared" si="7"/>
        <v>'='&amp;chr(39)&amp;'sum( {'&amp;chr(36)&amp;'&lt;PerType={0},[m.Global Material Type]={"BULK"},YearMonth=,MonthQuarterNum={3},[Date]={"&lt;'&amp;chr(39)&amp;'&amp;v.App.Nav.QBR.Data.Version.Long&amp;'&amp;chr(39)&amp;'"}&gt;}[Stock Value @ Inventory (USD)]) + sum({'&amp;chr(36)&amp;'&lt;PerType={0},[m.Global Material Type]={"BULK"},YearMonth=,MonthQuarterNum={3},Data_Version={"'&amp;chr(39)&amp;'&amp;v.App.Nav.Filters.QBR.Projection.Selected&amp;'&amp;chr(39)&amp;'"}&gt;} Pi.Projection)'&amp;chr(39)&amp;''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</row>
    <row r="102" spans="1:15" x14ac:dyDescent="0.25">
      <c r="A102" s="6" t="s">
        <v>10</v>
      </c>
      <c r="B102" s="23" t="s">
        <v>7</v>
      </c>
      <c r="C102" s="23" t="s">
        <v>96</v>
      </c>
      <c r="D102" s="23" t="s">
        <v>183</v>
      </c>
      <c r="E102" s="23" t="s">
        <v>397</v>
      </c>
      <c r="F102" s="23" t="str">
        <f t="shared" si="6"/>
        <v>v.KPI.QBR.InvBULK.Value.Y</v>
      </c>
      <c r="G102" s="22" t="s">
        <v>421</v>
      </c>
      <c r="H102" s="6" t="str">
        <f t="shared" si="7"/>
        <v>'='&amp;chr(39)&amp;'sum( {'&amp;chr(36)&amp;'&lt;PerType={0},[m.Global Material Type]={"BULK"},YearMonth=,Month={"DEC"},[Date]={"&lt;'&amp;chr(39)&amp;'&amp;v.App.Nav.QBR.Data.Version.Long&amp;'&amp;chr(39)&amp;'"}&gt;}[Stock Value @ Inventory (USD)]) + sum({'&amp;chr(36)&amp;'&lt;PerType={0},[m.Global Material Type]={"BULK"},YearMonth=,Month={"DEC"},Data_Version={"'&amp;chr(39)&amp;'&amp;v.App.Nav.Filters.QBR.Projection.Selected&amp;'&amp;chr(39)&amp;'"}&gt;} Pi.Projection)'&amp;chr(39)&amp;''</v>
      </c>
      <c r="K102" s="6">
        <v>0</v>
      </c>
      <c r="L102" s="6">
        <v>0</v>
      </c>
      <c r="M102" s="6">
        <v>0</v>
      </c>
      <c r="N102" s="6">
        <v>0</v>
      </c>
      <c r="O102" s="6">
        <v>1</v>
      </c>
    </row>
    <row r="103" spans="1:15" x14ac:dyDescent="0.25">
      <c r="A103" s="6" t="s">
        <v>10</v>
      </c>
      <c r="B103" s="23" t="s">
        <v>7</v>
      </c>
      <c r="C103" s="23" t="s">
        <v>96</v>
      </c>
      <c r="D103" s="23" t="s">
        <v>183</v>
      </c>
      <c r="E103" s="23" t="s">
        <v>353</v>
      </c>
      <c r="F103" s="23" t="str">
        <f t="shared" si="6"/>
        <v>v.KPI.QBR.InvBULK.Value.Comp.QBR</v>
      </c>
      <c r="G103" s="22" t="s">
        <v>362</v>
      </c>
      <c r="H103" s="6" t="str">
        <f t="shared" si="7"/>
        <v>'='&amp;chr(39)&amp;'sum( {'&amp;chr(36)&amp;'&lt;PerType={0},[m.Global Material Type]={"BULK"},[Date]={"&lt;'&amp;chr(39)&amp;'&amp;v.App.Nav.QBR.Comp.Data.Version.Long&amp;'&amp;chr(39)&amp;'"}&gt;}[Stock Value @ Inventory (USD)]) + sum({'&amp;chr(36)&amp;'&lt;PerType={0},[m.Global Material Type]={"BULK"},Data_Version={"'&amp;chr(39)&amp;'&amp;v.App.Nav.Filters.QBR.Comp.Projection.Selected&amp;'&amp;chr(39)&amp;'"}&gt;} Pi.Projection)'&amp;chr(39)&amp;''</v>
      </c>
      <c r="K103" s="6">
        <v>0</v>
      </c>
      <c r="L103" s="6">
        <v>0</v>
      </c>
      <c r="M103" s="6">
        <v>0</v>
      </c>
      <c r="N103" s="6">
        <v>0</v>
      </c>
      <c r="O103" s="6">
        <v>1</v>
      </c>
    </row>
    <row r="104" spans="1:15" x14ac:dyDescent="0.25">
      <c r="A104" s="6" t="s">
        <v>10</v>
      </c>
      <c r="B104" s="23" t="s">
        <v>7</v>
      </c>
      <c r="C104" s="23" t="s">
        <v>96</v>
      </c>
      <c r="D104" s="23" t="s">
        <v>183</v>
      </c>
      <c r="E104" s="23" t="s">
        <v>404</v>
      </c>
      <c r="F104" s="23" t="str">
        <f t="shared" si="6"/>
        <v>v.KPI.QBR.InvBULK.Value.Comp.QBR.Q</v>
      </c>
      <c r="G104" s="22" t="s">
        <v>430</v>
      </c>
      <c r="H104" s="6" t="str">
        <f t="shared" si="7"/>
        <v>'='&amp;chr(39)&amp;'sum( {'&amp;chr(36)&amp;'&lt;PerType={0},[m.Global Material Type]={"BULK"},YearMonth=,MonthQuarterNum={3},[Date]={"&lt;'&amp;chr(39)&amp;'&amp;v.App.Nav.QBR.Comp.Data.Version.Long&amp;'&amp;chr(39)&amp;'"}&gt;}[Stock Value @ Inventory (USD)]) + sum({'&amp;chr(36)&amp;'&lt;PerType={0},[m.Global Material Type]={"BULK"},YearMonth=,MonthQuarterNum={3},Data_Version={"'&amp;chr(39)&amp;'&amp;v.App.Nav.Filters.QBR.Comp.Projection.Selected&amp;'&amp;chr(39)&amp;'"}&gt;} Pi.Projection)'&amp;chr(39)&amp;''</v>
      </c>
      <c r="K104" s="6">
        <v>0</v>
      </c>
      <c r="L104" s="6">
        <v>0</v>
      </c>
      <c r="M104" s="6">
        <v>0</v>
      </c>
      <c r="N104" s="6">
        <v>0</v>
      </c>
      <c r="O104" s="6">
        <v>1</v>
      </c>
    </row>
    <row r="105" spans="1:15" x14ac:dyDescent="0.25">
      <c r="A105" s="6" t="s">
        <v>10</v>
      </c>
      <c r="B105" s="23" t="s">
        <v>7</v>
      </c>
      <c r="C105" s="23" t="s">
        <v>96</v>
      </c>
      <c r="D105" s="23" t="s">
        <v>183</v>
      </c>
      <c r="E105" s="23" t="s">
        <v>268</v>
      </c>
      <c r="F105" s="23" t="str">
        <f t="shared" si="6"/>
        <v>v.KPI.QBR.InvBULK.Value.Prev.Data.Ver</v>
      </c>
      <c r="G105" s="22" t="s">
        <v>274</v>
      </c>
      <c r="H105" s="6" t="str">
        <f t="shared" si="7"/>
        <v>'='&amp;chr(39)&amp;'sum( {'&amp;chr(36)&amp;'&lt;PerType={0},[m.Global Material Type]={"BULK"},[Date]={"&lt;'&amp;chr(39)&amp;'&amp;v.App.Nav.QBR.Last.Data.Version.Long&amp;'&amp;chr(39)&amp;'"}&gt;}[Stock Value @ Inventory (USD)]) + sum({'&amp;chr(36)&amp;'&lt;PerType={0},[m.Global Material Type]={"BULK"},Data_Version={"'&amp;chr(39)&amp;'&amp;v.App.Nav.QBR.Last.Data.Version&amp;'&amp;chr(39)&amp;'"}&gt;} Pi.Projection)'&amp;chr(39)&amp;''</v>
      </c>
      <c r="K105" s="6">
        <v>0</v>
      </c>
      <c r="L105" s="6">
        <v>0</v>
      </c>
      <c r="M105" s="6">
        <v>0</v>
      </c>
      <c r="N105" s="6">
        <v>0</v>
      </c>
      <c r="O105" s="6">
        <v>1</v>
      </c>
    </row>
    <row r="106" spans="1:15" x14ac:dyDescent="0.25">
      <c r="A106" s="6" t="s">
        <v>10</v>
      </c>
      <c r="B106" s="23" t="s">
        <v>7</v>
      </c>
      <c r="C106" s="23" t="s">
        <v>96</v>
      </c>
      <c r="D106" s="23" t="s">
        <v>183</v>
      </c>
      <c r="E106" s="23" t="s">
        <v>406</v>
      </c>
      <c r="F106" s="23" t="str">
        <f t="shared" si="6"/>
        <v>v.KPI.QBR.InvBULK.Value.Prev.Data.Ver.Q</v>
      </c>
      <c r="G106" s="22" t="s">
        <v>436</v>
      </c>
      <c r="H106" s="6" t="str">
        <f t="shared" si="7"/>
        <v>'='&amp;chr(39)&amp;'sum( {'&amp;chr(36)&amp;'&lt;PerType={0},YearMonth=,MonthQuarterNum={3},[m.Global Material Type]={"BULK"},[Date]={"&lt;'&amp;chr(39)&amp;'&amp;v.App.Nav.QBR.Last.Data.Version.Long&amp;'&amp;chr(39)&amp;'"}&gt;}[Stock Value @ Inventory (USD)]) + sum({'&amp;chr(36)&amp;'&lt;PerType={0},YearMonth=,MonthQuarterNum={3},Data_Version={"'&amp;chr(39)&amp;'&amp;v.App.Nav.QBR.Last.Data.Version&amp;'&amp;chr(39)&amp;'"},[m.Global Material Type]={"BULK"}&gt;} Pi.Projection)'&amp;chr(39)&amp;''</v>
      </c>
      <c r="K106" s="6">
        <v>0</v>
      </c>
      <c r="L106" s="6">
        <v>0</v>
      </c>
      <c r="M106" s="6">
        <v>0</v>
      </c>
      <c r="N106" s="6">
        <v>0</v>
      </c>
      <c r="O106" s="6">
        <v>1</v>
      </c>
    </row>
    <row r="107" spans="1:15" x14ac:dyDescent="0.25">
      <c r="A107" s="6" t="s">
        <v>10</v>
      </c>
      <c r="B107" s="23" t="s">
        <v>7</v>
      </c>
      <c r="C107" s="23" t="s">
        <v>96</v>
      </c>
      <c r="D107" s="23" t="s">
        <v>183</v>
      </c>
      <c r="E107" s="23" t="s">
        <v>407</v>
      </c>
      <c r="F107" s="23" t="str">
        <f t="shared" si="6"/>
        <v>v.KPI.QBR.InvBULK.Value.Prev.Data.Ver.Y</v>
      </c>
      <c r="G107" s="22" t="s">
        <v>437</v>
      </c>
      <c r="H107" s="6" t="str">
        <f t="shared" si="7"/>
        <v>'='&amp;chr(39)&amp;'sum( {'&amp;chr(36)&amp;'&lt;PerType={0},YearMonth=,Month={"DEC"},[m.Global Material Type]={"BULK"},[Date]={"&lt;'&amp;chr(39)&amp;'&amp;v.App.Nav.QBR.Last.Data.Version.Long&amp;'&amp;chr(39)&amp;'"}&gt;}[Stock Value @ Inventory (USD)]) + sum({'&amp;chr(36)&amp;'&lt;PerType={0},YearMonth=,Month={"DEC"},Data_Version={"'&amp;chr(39)&amp;'&amp;v.App.Nav.QBR.Last.Data.Version&amp;'&amp;chr(39)&amp;'"},[m.Global Material Type]={"BULK"}&gt;} Pi.Projection)'&amp;chr(39)&amp;''</v>
      </c>
      <c r="K107" s="6">
        <v>0</v>
      </c>
      <c r="L107" s="6">
        <v>0</v>
      </c>
      <c r="M107" s="6">
        <v>0</v>
      </c>
      <c r="N107" s="6">
        <v>0</v>
      </c>
      <c r="O107" s="6">
        <v>1</v>
      </c>
    </row>
    <row r="108" spans="1:15" x14ac:dyDescent="0.25">
      <c r="A108" s="6" t="s">
        <v>10</v>
      </c>
      <c r="B108" s="6" t="s">
        <v>7</v>
      </c>
      <c r="C108" s="6" t="s">
        <v>96</v>
      </c>
      <c r="D108" s="6" t="s">
        <v>112</v>
      </c>
      <c r="E108" s="6" t="s">
        <v>99</v>
      </c>
      <c r="F108" s="7" t="str">
        <f t="shared" si="6"/>
        <v>v.KPI.QBR.InvCoverAPI.Value</v>
      </c>
      <c r="G108" s="22" t="s">
        <v>155</v>
      </c>
      <c r="H108" s="6" t="str">
        <f t="shared" si="7"/>
        <v>'='&amp;chr(39)&amp;'sum({'&amp;chr(36)&amp;'&lt;PerType={0},[m.Global Material Type]={"API"}&gt;}[DoS Inv Qty])'&amp;chr(39)&amp;''</v>
      </c>
      <c r="K108" s="6">
        <v>0</v>
      </c>
      <c r="L108" s="6">
        <v>0</v>
      </c>
      <c r="M108" s="6">
        <v>0</v>
      </c>
      <c r="N108" s="6">
        <v>0</v>
      </c>
      <c r="O108" s="6">
        <v>1</v>
      </c>
    </row>
    <row r="109" spans="1:15" x14ac:dyDescent="0.25">
      <c r="A109" s="6" t="s">
        <v>10</v>
      </c>
      <c r="B109" s="6" t="s">
        <v>7</v>
      </c>
      <c r="C109" s="6" t="s">
        <v>96</v>
      </c>
      <c r="D109" s="6" t="s">
        <v>111</v>
      </c>
      <c r="E109" s="6" t="s">
        <v>99</v>
      </c>
      <c r="F109" s="7" t="str">
        <f t="shared" si="6"/>
        <v>v.KPI.QBR.InvCoverBULK.Value</v>
      </c>
      <c r="G109" s="22" t="s">
        <v>154</v>
      </c>
      <c r="H109" s="6" t="str">
        <f t="shared" si="7"/>
        <v>'='&amp;chr(39)&amp;'sum({'&amp;chr(36)&amp;'&lt;PerType={0},[m.Global Material Type]={"BULK"}&gt;}[DoS Inv Qty])'&amp;chr(39)&amp;''</v>
      </c>
      <c r="K109" s="6">
        <v>0</v>
      </c>
      <c r="L109" s="6">
        <v>0</v>
      </c>
      <c r="M109" s="6">
        <v>0</v>
      </c>
      <c r="N109" s="6">
        <v>0</v>
      </c>
      <c r="O109" s="6">
        <v>1</v>
      </c>
    </row>
    <row r="110" spans="1:15" x14ac:dyDescent="0.25">
      <c r="A110" s="6" t="s">
        <v>10</v>
      </c>
      <c r="B110" s="6" t="s">
        <v>7</v>
      </c>
      <c r="C110" s="6" t="s">
        <v>96</v>
      </c>
      <c r="D110" s="6" t="s">
        <v>110</v>
      </c>
      <c r="E110" s="6" t="s">
        <v>99</v>
      </c>
      <c r="F110" s="7" t="str">
        <f t="shared" si="6"/>
        <v>v.KPI.QBR.InvCoverFG.Value</v>
      </c>
      <c r="G110" s="22" t="s">
        <v>153</v>
      </c>
      <c r="H110" s="6" t="str">
        <f t="shared" si="7"/>
        <v>'='&amp;chr(39)&amp;'sum({'&amp;chr(36)&amp;'&lt;PerType={0},[m.Global Material Type]={"FG"}&gt;}[DoS Inv Qty])'&amp;chr(39)&amp;''</v>
      </c>
      <c r="K110" s="6">
        <v>0</v>
      </c>
      <c r="L110" s="6">
        <v>0</v>
      </c>
      <c r="M110" s="6">
        <v>0</v>
      </c>
      <c r="N110" s="6">
        <v>0</v>
      </c>
      <c r="O110" s="6">
        <v>1</v>
      </c>
    </row>
    <row r="111" spans="1:15" x14ac:dyDescent="0.25">
      <c r="A111" s="6" t="s">
        <v>10</v>
      </c>
      <c r="B111" s="23" t="s">
        <v>7</v>
      </c>
      <c r="C111" s="23" t="s">
        <v>96</v>
      </c>
      <c r="D111" s="23" t="s">
        <v>182</v>
      </c>
      <c r="E111" s="23" t="s">
        <v>99</v>
      </c>
      <c r="F111" s="23" t="str">
        <f t="shared" si="6"/>
        <v>v.KPI.QBR.InvFG.Value</v>
      </c>
      <c r="G111" s="22" t="s">
        <v>269</v>
      </c>
      <c r="H111" s="6" t="str">
        <f t="shared" si="7"/>
        <v>'='&amp;chr(39)&amp;'sum( {'&amp;chr(36)&amp;'&lt;PerType={0},[m.Global Material Type]={"FG"},[Date]={"&lt;'&amp;chr(39)&amp;'&amp;v.App.Nav.QBR.Data.Version.Long&amp;'&amp;chr(39)&amp;'"}&gt;}[Stock Value @ Inventory (USD)]) + sum({'&amp;chr(36)&amp;'&lt;PerType={0},[m.Global Material Type]={"FG"},Data_Version={"'&amp;chr(39)&amp;'&amp;v.App.Nav.Filters.QBR.Projection.Selected&amp;'&amp;chr(39)&amp;'"}&gt;} Pi.Projection)'&amp;chr(39)&amp;''</v>
      </c>
      <c r="K111" s="6">
        <v>0</v>
      </c>
      <c r="L111" s="6">
        <v>0</v>
      </c>
      <c r="M111" s="6">
        <v>0</v>
      </c>
      <c r="N111" s="6">
        <v>0</v>
      </c>
      <c r="O111" s="6">
        <v>1</v>
      </c>
    </row>
    <row r="112" spans="1:15" x14ac:dyDescent="0.25">
      <c r="A112" s="6" t="s">
        <v>10</v>
      </c>
      <c r="B112" s="23" t="s">
        <v>7</v>
      </c>
      <c r="C112" s="23" t="s">
        <v>96</v>
      </c>
      <c r="D112" s="23" t="s">
        <v>182</v>
      </c>
      <c r="E112" s="23" t="s">
        <v>396</v>
      </c>
      <c r="F112" s="23" t="str">
        <f t="shared" si="6"/>
        <v>v.KPI.QBR.InvFG.Value.Q</v>
      </c>
      <c r="G112" s="22" t="s">
        <v>410</v>
      </c>
      <c r="H112" s="6" t="str">
        <f t="shared" si="7"/>
        <v>'='&amp;chr(39)&amp;'sum( {'&amp;chr(36)&amp;'&lt;PerType={0},[m.Global Material Type]={"FG"},YearMonth=,MonthQuarterNum={3},[Date]={"&lt;'&amp;chr(39)&amp;'&amp;v.App.Nav.QBR.Data.Version.Long&amp;'&amp;chr(39)&amp;'"}&gt;}[Stock Value @ Inventory (USD)]) + sum({'&amp;chr(36)&amp;'&lt;PerType={0},[m.Global Material Type]={"FG"},YearMonth=,MonthQuarterNum={3},Data_Version={"'&amp;chr(39)&amp;'&amp;v.App.Nav.Filters.QBR.Projection.Selected&amp;'&amp;chr(39)&amp;'"}&gt;} Pi.Projection)'&amp;chr(39)&amp;''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</row>
    <row r="113" spans="1:15" x14ac:dyDescent="0.25">
      <c r="A113" s="6" t="s">
        <v>10</v>
      </c>
      <c r="B113" s="23" t="s">
        <v>7</v>
      </c>
      <c r="C113" s="23" t="s">
        <v>96</v>
      </c>
      <c r="D113" s="23" t="s">
        <v>182</v>
      </c>
      <c r="E113" s="23" t="s">
        <v>397</v>
      </c>
      <c r="F113" s="23" t="str">
        <f t="shared" si="6"/>
        <v>v.KPI.QBR.InvFG.Value.Y</v>
      </c>
      <c r="G113" s="22" t="s">
        <v>420</v>
      </c>
      <c r="H113" s="6" t="str">
        <f t="shared" si="7"/>
        <v>'='&amp;chr(39)&amp;'sum( {'&amp;chr(36)&amp;'&lt;PerType={0},[m.Global Material Type]={"FG"},YearMonth=,Month={"DEC"},[Date]={"&lt;'&amp;chr(39)&amp;'&amp;v.App.Nav.QBR.Data.Version.Long&amp;'&amp;chr(39)&amp;'"}&gt;}[Stock Value @ Inventory (USD)]) + sum({'&amp;chr(36)&amp;'&lt;PerType={0},[m.Global Material Type]={"FG"},YearMonth=,Month={"DEC"},Data_Version={"'&amp;chr(39)&amp;'&amp;v.App.Nav.Filters.QBR.Projection.Selected&amp;'&amp;chr(39)&amp;'"}&gt;} Pi.Projection)'&amp;chr(39)&amp;''</v>
      </c>
      <c r="K113" s="6">
        <v>0</v>
      </c>
      <c r="L113" s="6">
        <v>0</v>
      </c>
      <c r="M113" s="6">
        <v>0</v>
      </c>
      <c r="N113" s="6">
        <v>0</v>
      </c>
      <c r="O113" s="6">
        <v>1</v>
      </c>
    </row>
    <row r="114" spans="1:15" x14ac:dyDescent="0.25">
      <c r="A114" s="6" t="s">
        <v>10</v>
      </c>
      <c r="B114" s="23" t="s">
        <v>7</v>
      </c>
      <c r="C114" s="23" t="s">
        <v>96</v>
      </c>
      <c r="D114" s="23" t="s">
        <v>182</v>
      </c>
      <c r="E114" s="23" t="s">
        <v>353</v>
      </c>
      <c r="F114" s="23" t="str">
        <f t="shared" si="6"/>
        <v>v.KPI.QBR.InvFG.Value.Comp.QBR</v>
      </c>
      <c r="G114" s="22" t="s">
        <v>361</v>
      </c>
      <c r="H114" s="6" t="str">
        <f t="shared" si="7"/>
        <v>'='&amp;chr(39)&amp;'sum( {'&amp;chr(36)&amp;'&lt;PerType={0},[m.Global Material Type]={"FG"},[Date]={"&lt;'&amp;chr(39)&amp;'&amp;v.App.Nav.QBR.Comp.Data.Version.Long&amp;'&amp;chr(39)&amp;'"}&gt;}[Stock Value @ Inventory (USD)]) + sum({'&amp;chr(36)&amp;'&lt;PerType={0},[m.Global Material Type]={"FG"},Data_Version={"'&amp;chr(39)&amp;'&amp;v.App.Nav.Filters.QBR.Comp.Projection.Selected&amp;'&amp;chr(39)&amp;'"}&gt;} Pi.Projection)'&amp;chr(39)&amp;''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</row>
    <row r="115" spans="1:15" x14ac:dyDescent="0.25">
      <c r="A115" s="6" t="s">
        <v>10</v>
      </c>
      <c r="B115" s="23" t="s">
        <v>7</v>
      </c>
      <c r="C115" s="23" t="s">
        <v>96</v>
      </c>
      <c r="D115" s="23" t="s">
        <v>182</v>
      </c>
      <c r="E115" s="23" t="s">
        <v>404</v>
      </c>
      <c r="F115" s="23" t="str">
        <f t="shared" si="6"/>
        <v>v.KPI.QBR.InvFG.Value.Comp.QBR.Q</v>
      </c>
      <c r="G115" s="22" t="s">
        <v>428</v>
      </c>
      <c r="H115" s="6" t="str">
        <f t="shared" si="7"/>
        <v>'='&amp;chr(39)&amp;'sum( {'&amp;chr(36)&amp;'&lt;PerType={0},[m.Global Material Type]={"FG"},YearMonth=,MonthQuarterNum={3},[Date]={"&lt;'&amp;chr(39)&amp;'&amp;v.App.Nav.QBR.Comp.Data.Version.Long&amp;'&amp;chr(39)&amp;'"}&gt;}[Stock Value @ Inventory (USD)]) + sum({'&amp;chr(36)&amp;'&lt;PerType={0},[m.Global Material Type]={"FG"},YearMonth=,MonthQuarterNum={3},Data_Version={"'&amp;chr(39)&amp;'&amp;v.App.Nav.Filters.QBR.Comp.Projection.Selected&amp;'&amp;chr(39)&amp;'"}&gt;} Pi.Projection)'&amp;chr(39)&amp;''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</row>
    <row r="116" spans="1:15" x14ac:dyDescent="0.25">
      <c r="A116" s="6" t="s">
        <v>10</v>
      </c>
      <c r="B116" s="23" t="s">
        <v>7</v>
      </c>
      <c r="C116" s="23" t="s">
        <v>96</v>
      </c>
      <c r="D116" s="23" t="s">
        <v>182</v>
      </c>
      <c r="E116" s="23" t="s">
        <v>405</v>
      </c>
      <c r="F116" s="23" t="str">
        <f t="shared" si="6"/>
        <v>v.KPI.QBR.InvFG.Value.Comp.QBR.Y</v>
      </c>
      <c r="G116" s="22" t="s">
        <v>429</v>
      </c>
      <c r="H116" s="6" t="str">
        <f t="shared" si="7"/>
        <v>'='&amp;chr(39)&amp;'sum( {'&amp;chr(36)&amp;'&lt;PerType={0},[m.Global Material Type]={"FG"},YearMonth=,Month={"DEC"},[Date]={"&lt;'&amp;chr(39)&amp;'&amp;v.App.Nav.QBR.Comp.Data.Version.Long&amp;'&amp;chr(39)&amp;'"}&gt;}[Stock Value @ Inventory (USD)]) + sum({'&amp;chr(36)&amp;'&lt;PerType={0},[m.Global Material Type]={"FG"},YearMonth=,Month={"DEC"},Data_Version={"'&amp;chr(39)&amp;'&amp;v.App.Nav.Filters.QBR.Comp.Projection.Selected&amp;'&amp;chr(39)&amp;'"}&gt;} Pi.Projection)'&amp;chr(39)&amp;''</v>
      </c>
      <c r="K116" s="6">
        <v>0</v>
      </c>
      <c r="L116" s="6">
        <v>0</v>
      </c>
      <c r="M116" s="6">
        <v>0</v>
      </c>
      <c r="N116" s="6">
        <v>0</v>
      </c>
      <c r="O116" s="6">
        <v>1</v>
      </c>
    </row>
    <row r="117" spans="1:15" x14ac:dyDescent="0.25">
      <c r="A117" s="6" t="s">
        <v>10</v>
      </c>
      <c r="B117" s="23" t="s">
        <v>7</v>
      </c>
      <c r="C117" s="23" t="s">
        <v>96</v>
      </c>
      <c r="D117" s="23" t="s">
        <v>182</v>
      </c>
      <c r="E117" s="23" t="s">
        <v>268</v>
      </c>
      <c r="F117" s="23" t="str">
        <f t="shared" si="6"/>
        <v>v.KPI.QBR.InvFG.Value.Prev.Data.Ver</v>
      </c>
      <c r="G117" s="22" t="s">
        <v>284</v>
      </c>
      <c r="H117" s="6" t="str">
        <f t="shared" si="7"/>
        <v>'='&amp;chr(39)&amp;'sum( {'&amp;chr(36)&amp;'&lt;PerType={0},[Date]={"&lt;'&amp;chr(39)&amp;'&amp;v.App.Nav.QBR.Last.Data.Version.Long&amp;'&amp;chr(39)&amp;'"},[m.Global Material Type]={"FG"}&gt;}[Stock Value @ Inventory (USD)]) + sum({'&amp;chr(36)&amp;'&lt;PerType={0},Data_Version={"'&amp;chr(39)&amp;'&amp;v.App.Nav.QBR.Last.Data.Version&amp;'&amp;chr(39)&amp;'"},[m.Global Material Type]={"FG"}&gt;} Pi.Projection)'&amp;chr(39)&amp;''</v>
      </c>
      <c r="K117" s="6">
        <v>0</v>
      </c>
      <c r="L117" s="6">
        <v>0</v>
      </c>
      <c r="M117" s="6">
        <v>0</v>
      </c>
      <c r="N117" s="6">
        <v>0</v>
      </c>
      <c r="O117" s="6">
        <v>1</v>
      </c>
    </row>
    <row r="118" spans="1:15" x14ac:dyDescent="0.25">
      <c r="A118" s="6" t="s">
        <v>10</v>
      </c>
      <c r="B118" s="23" t="s">
        <v>7</v>
      </c>
      <c r="C118" s="23" t="s">
        <v>96</v>
      </c>
      <c r="D118" s="23" t="s">
        <v>182</v>
      </c>
      <c r="E118" s="23" t="s">
        <v>406</v>
      </c>
      <c r="F118" s="23" t="str">
        <f t="shared" si="6"/>
        <v>v.KPI.QBR.InvFG.Value.Prev.Data.Ver.Q</v>
      </c>
      <c r="G118" s="22" t="s">
        <v>434</v>
      </c>
      <c r="H118" s="6" t="str">
        <f t="shared" si="7"/>
        <v>'='&amp;chr(39)&amp;'sum( {'&amp;chr(36)&amp;'&lt;PerType={0},YearMonth=,MonthQuarterNum={3},[m.Global Material Type]={"FG"},[Date]={"&lt;'&amp;chr(39)&amp;'&amp;v.App.Nav.QBR.Last.Data.Version.Long&amp;'&amp;chr(39)&amp;'"}&gt;}[Stock Value @ Inventory (USD)]) + sum({'&amp;chr(36)&amp;'&lt;PerType={0},YearMonth=,MonthQuarterNum={3},Data_Version={"'&amp;chr(39)&amp;'&amp;v.App.Nav.QBR.Last.Data.Version&amp;'&amp;chr(39)&amp;'"},[m.Global Material Type]={"FG"}&gt;} Pi.Projection)'&amp;chr(39)&amp;''</v>
      </c>
      <c r="K118" s="6">
        <v>0</v>
      </c>
      <c r="L118" s="6">
        <v>0</v>
      </c>
      <c r="M118" s="6">
        <v>0</v>
      </c>
      <c r="N118" s="6">
        <v>0</v>
      </c>
      <c r="O118" s="6">
        <v>1</v>
      </c>
    </row>
    <row r="119" spans="1:15" x14ac:dyDescent="0.25">
      <c r="A119" s="6" t="s">
        <v>10</v>
      </c>
      <c r="B119" s="23" t="s">
        <v>7</v>
      </c>
      <c r="C119" s="23" t="s">
        <v>96</v>
      </c>
      <c r="D119" s="23" t="s">
        <v>182</v>
      </c>
      <c r="E119" s="23" t="s">
        <v>407</v>
      </c>
      <c r="F119" s="23" t="str">
        <f t="shared" si="6"/>
        <v>v.KPI.QBR.InvFG.Value.Prev.Data.Ver.Y</v>
      </c>
      <c r="G119" s="22" t="s">
        <v>435</v>
      </c>
      <c r="H119" s="6" t="str">
        <f t="shared" si="7"/>
        <v>'='&amp;chr(39)&amp;'sum( {'&amp;chr(36)&amp;'&lt;PerType={0},YearMonth=,Month={"DEC"},[m.Global Material Type]={"FG"},[Date]={"&lt;'&amp;chr(39)&amp;'&amp;v.App.Nav.QBR.Last.Data.Version.Long&amp;'&amp;chr(39)&amp;'"}&gt;}[Stock Value @ Inventory (USD)]) + sum({'&amp;chr(36)&amp;'&lt;PerType={0},YearMonth=,Month={"DEC"},Data_Version={"'&amp;chr(39)&amp;'&amp;v.App.Nav.QBR.Last.Data.Version&amp;'&amp;chr(39)&amp;'"},[m.Global Material Type]={"FG"}&gt;} Pi.Projection)'&amp;chr(39)&amp;''</v>
      </c>
      <c r="K119" s="6">
        <v>0</v>
      </c>
      <c r="L119" s="6">
        <v>0</v>
      </c>
      <c r="M119" s="6">
        <v>0</v>
      </c>
      <c r="N119" s="6">
        <v>0</v>
      </c>
      <c r="O119" s="6">
        <v>1</v>
      </c>
    </row>
    <row r="120" spans="1:15" x14ac:dyDescent="0.25">
      <c r="A120" s="6" t="s">
        <v>10</v>
      </c>
      <c r="B120" s="23" t="s">
        <v>7</v>
      </c>
      <c r="C120" s="23" t="s">
        <v>96</v>
      </c>
      <c r="D120" s="23" t="s">
        <v>193</v>
      </c>
      <c r="E120" s="23" t="s">
        <v>99</v>
      </c>
      <c r="F120" s="23" t="str">
        <f t="shared" si="6"/>
        <v>v.KPI.QBR.InvRM.Value</v>
      </c>
      <c r="G120" s="22" t="s">
        <v>272</v>
      </c>
      <c r="H120" s="6" t="str">
        <f t="shared" si="7"/>
        <v>'='&amp;chr(39)&amp;'sum( {'&amp;chr(36)&amp;'&lt;PerType={0},[m.Global Material Type]={"RM"},[Date]={"&lt;'&amp;chr(39)&amp;'&amp;v.App.Nav.QBR.Data.Version.Long&amp;'&amp;chr(39)&amp;'"}&gt;}[Stock Value @ Inventory (USD)]) + sum({'&amp;chr(36)&amp;'&lt;PerType={0},[m.Global Material Type]={"RM"},Data_Version={"'&amp;chr(39)&amp;'&amp;v.App.Nav.Filters.QBR.Projection.Selected&amp;'&amp;chr(39)&amp;'"}&gt;} Pi.Projection)'&amp;chr(39)&amp;''</v>
      </c>
      <c r="K120" s="6">
        <v>0</v>
      </c>
      <c r="L120" s="6">
        <v>0</v>
      </c>
      <c r="M120" s="6">
        <v>0</v>
      </c>
      <c r="N120" s="6">
        <v>0</v>
      </c>
      <c r="O120" s="6">
        <v>1</v>
      </c>
    </row>
    <row r="121" spans="1:15" ht="13.5" customHeight="1" x14ac:dyDescent="0.25">
      <c r="A121" s="6" t="s">
        <v>10</v>
      </c>
      <c r="B121" s="23" t="s">
        <v>7</v>
      </c>
      <c r="C121" s="23" t="s">
        <v>96</v>
      </c>
      <c r="D121" s="23" t="s">
        <v>193</v>
      </c>
      <c r="E121" s="23" t="s">
        <v>396</v>
      </c>
      <c r="F121" s="23" t="str">
        <f t="shared" si="6"/>
        <v>v.KPI.QBR.InvRM.Value.Q</v>
      </c>
      <c r="G121" s="22" t="s">
        <v>415</v>
      </c>
      <c r="H121" s="6" t="str">
        <f t="shared" si="7"/>
        <v>'='&amp;chr(39)&amp;'sum( {'&amp;chr(36)&amp;'&lt;PerType={0},[m.Global Material Type]={"RM"},YearMonth=,MonthQuarterNum={3},[Date]={"&lt;'&amp;chr(39)&amp;'&amp;v.App.Nav.QBR.Data.Version.Long&amp;'&amp;chr(39)&amp;'"}&gt;}[Stock Value @ Inventory (USD)]) + sum({'&amp;chr(36)&amp;'&lt;PerType={0},[m.Global Material Type]={"RM"},YearMonth=,MonthQuarterNum={3},Data_Version={"'&amp;chr(39)&amp;'&amp;v.App.Nav.Filters.QBR.Projection.Selected&amp;'&amp;chr(39)&amp;'"}&gt;} Pi.Projection)'&amp;chr(39)&amp;''</v>
      </c>
      <c r="K121" s="6">
        <v>0</v>
      </c>
      <c r="L121" s="6">
        <v>0</v>
      </c>
      <c r="M121" s="6">
        <v>0</v>
      </c>
      <c r="N121" s="6">
        <v>0</v>
      </c>
      <c r="O121" s="6">
        <v>1</v>
      </c>
    </row>
    <row r="122" spans="1:15" ht="13.5" customHeight="1" x14ac:dyDescent="0.25">
      <c r="A122" s="6" t="s">
        <v>10</v>
      </c>
      <c r="B122" s="23" t="s">
        <v>7</v>
      </c>
      <c r="C122" s="23" t="s">
        <v>96</v>
      </c>
      <c r="D122" s="23" t="s">
        <v>193</v>
      </c>
      <c r="E122" s="23" t="s">
        <v>397</v>
      </c>
      <c r="F122" s="23" t="str">
        <f t="shared" si="6"/>
        <v>v.KPI.QBR.InvRM.Value.Y</v>
      </c>
      <c r="G122" s="22" t="s">
        <v>423</v>
      </c>
      <c r="H122" s="6" t="str">
        <f t="shared" si="7"/>
        <v>'='&amp;chr(39)&amp;'sum( {'&amp;chr(36)&amp;'&lt;PerType={0},[m.Global Material Type]={"RM"},YearMonth=,Month={"DEC"},[Date]={"&lt;'&amp;chr(39)&amp;'&amp;v.App.Nav.QBR.Data.Version.Long&amp;'&amp;chr(39)&amp;'"}&gt;}[Stock Value @ Inventory (USD)]) + sum({'&amp;chr(36)&amp;'&lt;PerType={0},[m.Global Material Type]={"RM"},YearMonth=,Month={"DEC"},Data_Version={"'&amp;chr(39)&amp;'&amp;v.App.Nav.Filters.QBR.Projection.Selected&amp;'&amp;chr(39)&amp;'"}&gt;} Pi.Projection)'&amp;chr(39)&amp;''</v>
      </c>
      <c r="K122" s="6">
        <v>0</v>
      </c>
      <c r="L122" s="6">
        <v>0</v>
      </c>
      <c r="M122" s="6">
        <v>0</v>
      </c>
      <c r="N122" s="6">
        <v>0</v>
      </c>
      <c r="O122" s="6">
        <v>1</v>
      </c>
    </row>
    <row r="123" spans="1:15" ht="13.5" customHeight="1" x14ac:dyDescent="0.25">
      <c r="A123" s="6" t="s">
        <v>10</v>
      </c>
      <c r="B123" s="6" t="s">
        <v>7</v>
      </c>
      <c r="C123" s="6" t="s">
        <v>96</v>
      </c>
      <c r="D123" s="6" t="s">
        <v>100</v>
      </c>
      <c r="E123" s="6" t="s">
        <v>99</v>
      </c>
      <c r="F123" s="7" t="str">
        <f t="shared" si="6"/>
        <v>v.KPI.QBR.NetRequi.Value</v>
      </c>
      <c r="G123" s="22" t="s">
        <v>288</v>
      </c>
      <c r="H123" s="6" t="str">
        <f t="shared" si="7"/>
        <v>'='&amp;chr(39)&amp;'sum({'&amp;chr(36)&amp;'&lt;PerType={0},SOURCE_ID={51},Data_Version={"'&amp;chr(39)&amp;'&amp;v.App.Nav.QBR.Version.Selected&amp;'&amp;chr(39)&amp;'"}&gt;}[ValueQBR])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)'&amp;chr(39)&amp;''</v>
      </c>
      <c r="K123" s="6">
        <v>0</v>
      </c>
      <c r="L123" s="6">
        <v>0</v>
      </c>
      <c r="M123" s="6">
        <v>0</v>
      </c>
      <c r="N123" s="6">
        <v>0</v>
      </c>
      <c r="O123" s="6">
        <v>1</v>
      </c>
    </row>
    <row r="124" spans="1:15" ht="13.5" customHeight="1" x14ac:dyDescent="0.25">
      <c r="A124" s="6" t="s">
        <v>10</v>
      </c>
      <c r="B124" s="6" t="s">
        <v>7</v>
      </c>
      <c r="C124" s="6" t="s">
        <v>96</v>
      </c>
      <c r="D124" s="6" t="s">
        <v>100</v>
      </c>
      <c r="E124" s="6" t="s">
        <v>267</v>
      </c>
      <c r="F124" s="7" t="str">
        <f t="shared" si="6"/>
        <v>v.KPI.QBR.NetRequi.ValueFBP</v>
      </c>
      <c r="G124" s="22" t="s">
        <v>289</v>
      </c>
      <c r="H124" s="6" t="str">
        <f t="shared" si="7"/>
        <v>'='&amp;chr(39)&amp;'sum({'&amp;chr(36)&amp;'&lt;PerType={0},SOURCE_ID={51},Data_Version={"'&amp;chr(39)&amp;'&amp;v.App.Nav.QBR.Version.Selected&amp;'&amp;chr(39)&amp;'"}&gt;}[ValueFBP])'&amp;chr(39)&amp;''</v>
      </c>
      <c r="K124" s="6">
        <v>0</v>
      </c>
      <c r="L124" s="6">
        <v>0</v>
      </c>
      <c r="M124" s="6">
        <v>0</v>
      </c>
      <c r="N124" s="6">
        <v>0</v>
      </c>
      <c r="O124" s="6">
        <v>1</v>
      </c>
    </row>
    <row r="125" spans="1:15" ht="13.5" customHeight="1" x14ac:dyDescent="0.25">
      <c r="A125" s="6" t="s">
        <v>10</v>
      </c>
      <c r="B125" s="6" t="s">
        <v>7</v>
      </c>
      <c r="C125" s="6" t="s">
        <v>96</v>
      </c>
      <c r="D125" s="6" t="s">
        <v>100</v>
      </c>
      <c r="E125" s="6" t="s">
        <v>149</v>
      </c>
      <c r="F125" s="7" t="str">
        <f t="shared" si="6"/>
        <v>v.KPI.QBR.NetRequi.Total.Value</v>
      </c>
      <c r="G125" s="22" t="s">
        <v>290</v>
      </c>
      <c r="H125" s="6" t="str">
        <f t="shared" si="7"/>
        <v>'='&amp;chr(39)&amp;'max(aggr(sum( 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),MatTypeSiteHier))'&amp;chr(39)&amp;''</v>
      </c>
      <c r="K125" s="6">
        <v>0</v>
      </c>
      <c r="L125" s="6">
        <v>0</v>
      </c>
      <c r="M125" s="6">
        <v>0</v>
      </c>
      <c r="N125" s="6">
        <v>0</v>
      </c>
      <c r="O125" s="6">
        <v>1</v>
      </c>
    </row>
    <row r="126" spans="1:15" ht="13.5" customHeight="1" x14ac:dyDescent="0.25">
      <c r="A126" s="6" t="s">
        <v>10</v>
      </c>
      <c r="B126" s="6" t="s">
        <v>7</v>
      </c>
      <c r="C126" s="6" t="s">
        <v>96</v>
      </c>
      <c r="D126" s="6" t="s">
        <v>100</v>
      </c>
      <c r="E126" s="6" t="s">
        <v>353</v>
      </c>
      <c r="F126" s="7" t="str">
        <f t="shared" si="6"/>
        <v>v.KPI.QBR.NetRequi.Value.Comp.QBR</v>
      </c>
      <c r="G126" s="22" t="s">
        <v>375</v>
      </c>
      <c r="H126" s="6" t="str">
        <f t="shared" si="7"/>
        <v>'='&amp;chr(39)&amp;'sum({'&amp;chr(36)&amp;'&lt;PerType={0},SOURCE_ID={51},Data_Version={"'&amp;chr(39)&amp;'&amp;v.App.Nav.QBR.Comp.Version.Selected&amp;'&amp;chr(39)&amp;'"}&gt;}[ValueQBR]) + sum({'&amp;chr(36)&amp;'&lt;PerType={0},SOURCE_ID={52,55},Data_Version={"'&amp;chr(39)&amp;'&amp;v.App.Nav.QBR.Comp.Version.Selected&amp;'&amp;chr(39)&amp;'"}&gt;} ValueFictReq)'&amp;chr(39)&amp;''</v>
      </c>
      <c r="K126" s="6">
        <v>0</v>
      </c>
      <c r="L126" s="6">
        <v>0</v>
      </c>
      <c r="M126" s="6">
        <v>0</v>
      </c>
      <c r="N126" s="6">
        <v>0</v>
      </c>
      <c r="O126" s="6">
        <v>1</v>
      </c>
    </row>
    <row r="127" spans="1:15" x14ac:dyDescent="0.25">
      <c r="A127" s="6" t="s">
        <v>10</v>
      </c>
      <c r="B127" s="6" t="s">
        <v>7</v>
      </c>
      <c r="C127" s="6" t="s">
        <v>96</v>
      </c>
      <c r="D127" s="6" t="s">
        <v>100</v>
      </c>
      <c r="E127" s="6" t="s">
        <v>246</v>
      </c>
      <c r="F127" s="7" t="str">
        <f t="shared" si="6"/>
        <v>v.KPI.QBR.NetRequi.Value.Global</v>
      </c>
      <c r="G127" s="22" t="s">
        <v>373</v>
      </c>
      <c r="H127" s="6" t="str">
        <f t="shared" si="7"/>
        <v>'='&amp;chr(39)&amp;'sum({'&amp;chr(36)&amp;'&lt;PerType={0},SOURCE_ID={51}&gt;}[ValueQBR]) + sum({'&amp;chr(36)&amp;'&lt;PerType={0},SOURCE_ID={52,55}&gt;} ValueFictReq)'&amp;chr(39)&amp;''</v>
      </c>
      <c r="K127" s="6">
        <v>0</v>
      </c>
      <c r="L127" s="6">
        <v>0</v>
      </c>
      <c r="M127" s="6">
        <v>0</v>
      </c>
      <c r="N127" s="6">
        <v>0</v>
      </c>
      <c r="O127" s="6">
        <v>1</v>
      </c>
    </row>
    <row r="128" spans="1:15" x14ac:dyDescent="0.25">
      <c r="A128" s="6" t="s">
        <v>10</v>
      </c>
      <c r="B128" s="6" t="s">
        <v>7</v>
      </c>
      <c r="C128" s="6" t="s">
        <v>96</v>
      </c>
      <c r="D128" s="6" t="s">
        <v>224</v>
      </c>
      <c r="E128" s="6" t="s">
        <v>99</v>
      </c>
      <c r="F128" s="7" t="str">
        <f t="shared" si="6"/>
        <v>v.KPI.QBR.PlannedH.Value</v>
      </c>
      <c r="G128" s="22" t="s">
        <v>245</v>
      </c>
      <c r="H128" s="6" t="str">
        <f t="shared" si="7"/>
        <v>'='&amp;chr(39)&amp;'sum({'&amp;chr(36)&amp;'&lt;PerType={0},Data_Version={"'&amp;chr(39)&amp;'&amp;v.App.Nav.QBR.Version.Selected&amp;'&amp;chr(39)&amp;'"}&gt;} [Cap.Planned Production (Hours)] )'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</row>
    <row r="129" spans="1:15" x14ac:dyDescent="0.25">
      <c r="A129" s="6" t="s">
        <v>10</v>
      </c>
      <c r="B129" s="6" t="s">
        <v>7</v>
      </c>
      <c r="C129" s="6" t="s">
        <v>96</v>
      </c>
      <c r="D129" s="6" t="s">
        <v>134</v>
      </c>
      <c r="E129" s="6" t="s">
        <v>99</v>
      </c>
      <c r="F129" s="7" t="str">
        <f t="shared" si="6"/>
        <v>v.KPI.QBR.PrevDem.Value</v>
      </c>
      <c r="G129" s="22" t="s">
        <v>338</v>
      </c>
      <c r="H129" s="6" t="str">
        <f t="shared" si="7"/>
        <v>'='&amp;chr(39)&amp;'sum( {'&amp;chr(36)&amp;'&lt;PerType={12},SOURCE_ID={3},[p.Plant]=,[p.Location]=,[p.Site]=,[Date]={"&lt;'&amp;chr(39)&amp;'&amp;v.App.Nav.QBR.Data.Version.Long&amp;'&amp;chr(39)&amp;'"}&gt;}[In-Market Sales (History)]) + sum( {'&amp;chr(36)&amp;'&lt;PerType={12},[p.Plant]=,[p.Location]=,[p.Site]=,Data_Version={"'&amp;chr(39)&amp;'&amp;v.App.Nav.QBR.Dem.Version&amp;'&amp;chr(39)&amp;'"}&gt;} '&amp;chr(36)&amp;'(v.Aux.Dem.Field.ToUse))'&amp;chr(39)&amp;''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</row>
    <row r="130" spans="1:15" x14ac:dyDescent="0.25">
      <c r="A130" s="6" t="s">
        <v>10</v>
      </c>
      <c r="B130" s="6" t="s">
        <v>7</v>
      </c>
      <c r="C130" s="6" t="s">
        <v>96</v>
      </c>
      <c r="D130" s="6" t="s">
        <v>116</v>
      </c>
      <c r="E130" s="6" t="s">
        <v>115</v>
      </c>
      <c r="F130" s="7" t="str">
        <f t="shared" ref="F130:F161" si="8">CONCATENATE(A130,".",B130,".",C130,".",D130,".",E130)</f>
        <v>v.KPI.QBR.Req.MoM</v>
      </c>
      <c r="G130" s="22" t="s">
        <v>376</v>
      </c>
      <c r="H130" s="6" t="str">
        <f t="shared" ref="H130:H161" si="9">"'"&amp;SUBSTITUTE(SUBSTITUTE(G130,"'","'&amp;chr(39)&amp;'"),"$","'&amp;chr(36)&amp;'")&amp;"'"</f>
        <v>'='&amp;chr(39)&amp;'((sum({'&amp;chr(36)&amp;'&lt;PerType={0},SOURCE_ID={51},Data_Version={"'&amp;chr(39)&amp;'&amp;v.App.Nav.QBR.Version.Selected&amp;'&amp;chr(39)&amp;'"}&gt;}[ValueQBR])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ValueFictReq))
-
(sum({'&amp;chr(36)&amp;'&lt;PerType={1},SOURCE_ID={51},Data_Version={"'&amp;chr(39)&amp;'&amp;v.App.Nav.QBR.Version.Selected&amp;'&amp;chr(39)&amp;'"}&gt;}[ValueQBR]) + sum({'&amp;chr(36)&amp;'&lt;PerType={1},SOURCE_ID={52,55},Data_Version={"'&amp;chr(39)&amp;'&amp;v.App.Nav.QBR.Version.Selected&amp;'&amp;chr(39)&amp;'"}&gt;} ValueFictReq))
)/
(sum({'&amp;chr(36)&amp;'&lt;PerType={1},SOURCE_ID={51},Data_Version={"'&amp;chr(39)&amp;'&amp;v.App.Nav.QBR.Version.Selected&amp;'&amp;chr(39)&amp;'"}&gt;}[ValueQBR]) + sum({'&amp;chr(36)&amp;'&lt;PerType={1},SOURCE_ID={52,55},Data_Version={"'&amp;chr(39)&amp;'&amp;v.App.Nav.QBR.Version.Selected&amp;'&amp;chr(39)&amp;'"}&gt;} ValueFictReq))'&amp;chr(39)&amp;''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</row>
    <row r="131" spans="1:15" x14ac:dyDescent="0.25">
      <c r="A131" s="6" t="s">
        <v>10</v>
      </c>
      <c r="B131" s="6" t="s">
        <v>7</v>
      </c>
      <c r="C131" s="6" t="s">
        <v>96</v>
      </c>
      <c r="D131" s="6" t="s">
        <v>116</v>
      </c>
      <c r="E131" s="6" t="s">
        <v>114</v>
      </c>
      <c r="F131" s="7" t="str">
        <f t="shared" si="8"/>
        <v>v.KPI.QBR.Req.YoY</v>
      </c>
      <c r="G131" s="22" t="s">
        <v>302</v>
      </c>
      <c r="H131" s="6" t="str">
        <f t="shared" si="9"/>
        <v>'='&amp;chr(39)&amp;'((sum({'&amp;chr(36)&amp;'&lt;PerType={0},SOURCE_ID={51},Data_Version={"'&amp;chr(39)&amp;'&amp;v.App.Nav.QBR.Version.Selected&amp;'&amp;chr(39)&amp;'"}&gt;}[ValueQBR])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))
-
(sum({'&amp;chr(36)&amp;'&lt;PerType={12},SOURCE_ID={51},Data_Version={"'&amp;chr(39)&amp;'&amp;v.App.Nav.QBR.Version.Selected&amp;'&amp;chr(39)&amp;'"}&gt;}[ValueQBR]) + sum({'&amp;chr(36)&amp;'&lt;PerType={12},SOURCE_ID={52,55},Data_Version={"'&amp;chr(39)&amp;'&amp;v.App.Nav.QBR.Version.Selected&amp;'&amp;chr(39)&amp;'"}&gt;} ValueFictReq ))
)/
(sum({'&amp;chr(36)&amp;'&lt;PerType={12},SOURCE_ID={51},Data_Version={"'&amp;chr(39)&amp;'&amp;v.App.Nav.QBR.Version.Selected&amp;'&amp;chr(39)&amp;'"}&gt;}[ValueQBR]) + sum({'&amp;chr(36)&amp;'&lt;PerType={12},SOURCE_ID={52,55},Data_Version={"'&amp;chr(39)&amp;'&amp;v.App.Nav.QBR.Version.Selected&amp;'&amp;chr(39)&amp;'"}&gt;} ValueFictReq ))'&amp;chr(39)&amp;''</v>
      </c>
      <c r="K131" s="6">
        <v>0</v>
      </c>
      <c r="L131" s="6">
        <v>0</v>
      </c>
      <c r="M131" s="6">
        <v>0</v>
      </c>
      <c r="N131" s="6">
        <v>0</v>
      </c>
      <c r="O131" s="6">
        <v>1</v>
      </c>
    </row>
    <row r="132" spans="1:15" x14ac:dyDescent="0.25">
      <c r="A132" s="6" t="s">
        <v>10</v>
      </c>
      <c r="B132" s="6" t="s">
        <v>7</v>
      </c>
      <c r="C132" s="6" t="s">
        <v>96</v>
      </c>
      <c r="D132" s="6" t="s">
        <v>116</v>
      </c>
      <c r="E132" s="6" t="s">
        <v>172</v>
      </c>
      <c r="F132" s="7" t="str">
        <f t="shared" si="8"/>
        <v>v.KPI.QBR.Req.Comments</v>
      </c>
      <c r="G132" s="22" t="s">
        <v>240</v>
      </c>
      <c r="H132" s="6" t="str">
        <f t="shared" si="9"/>
        <v>'='&amp;chr(39)&amp;'maxstring({'&amp;chr(36)&amp;'&lt;PerType={0},SOURCE_ID={51},Data_Version={"'&amp;chr(39)&amp;'&amp;v.App.Nav.QBR.Version.Selected&amp;'&amp;chr(39)&amp;'"}&gt;}[Comments])'&amp;chr(39)&amp;''</v>
      </c>
      <c r="K132" s="6">
        <v>0</v>
      </c>
      <c r="L132" s="6">
        <v>0</v>
      </c>
      <c r="M132" s="6">
        <v>0</v>
      </c>
      <c r="N132" s="6">
        <v>0</v>
      </c>
      <c r="O132" s="6">
        <v>1</v>
      </c>
    </row>
    <row r="133" spans="1:15" x14ac:dyDescent="0.25">
      <c r="A133" s="6" t="s">
        <v>10</v>
      </c>
      <c r="B133" s="6" t="s">
        <v>7</v>
      </c>
      <c r="C133" s="6" t="s">
        <v>96</v>
      </c>
      <c r="D133" s="6" t="s">
        <v>116</v>
      </c>
      <c r="E133" s="6" t="s">
        <v>202</v>
      </c>
      <c r="F133" s="7" t="str">
        <f t="shared" si="8"/>
        <v>v.KPI.QBR.Req.Value.Home.Curr.QBR</v>
      </c>
      <c r="G133" s="22" t="s">
        <v>308</v>
      </c>
      <c r="H133" s="6" t="str">
        <f t="shared" si="9"/>
        <v>'='&amp;chr(39)&amp;'sum({'&amp;chr(36)&amp;'&lt;PerType={0},SOURCE_ID={51},Data_Version={"'&amp;chr(39)&amp;'&amp;v.App.Nav.QBR.Version.Selected&amp;'&amp;chr(39)&amp;'"},[m.Global Material Type]={"'&amp;chr(39)&amp;'&amp;v.App.Nav.QBR.Home&amp;'&amp;chr(39)&amp;'"}&gt;}[ValueQBR]) + sum({'&amp;chr(36)&amp;'&lt;PerType={0},SOURCE_ID={52,55},Data_Version={"'&amp;chr(39)&amp;'&amp;v.App.Nav.QBR.Version.Selected&amp;'&amp;chr(39)&amp;'"},[m.Global Material Type]={"'&amp;chr(39)&amp;'&amp;v.App.Nav.QBR.Home&amp;'&amp;chr(39)&amp;'"}&gt;} ValueFictReq )'&amp;chr(39)&amp;''</v>
      </c>
      <c r="K133" s="6">
        <v>0</v>
      </c>
      <c r="L133" s="6">
        <v>0</v>
      </c>
      <c r="M133" s="6">
        <v>0</v>
      </c>
      <c r="N133" s="6">
        <v>0</v>
      </c>
      <c r="O133" s="6">
        <v>1</v>
      </c>
    </row>
    <row r="134" spans="1:15" x14ac:dyDescent="0.25">
      <c r="A134" s="6" t="s">
        <v>10</v>
      </c>
      <c r="B134" s="6" t="s">
        <v>7</v>
      </c>
      <c r="C134" s="6" t="s">
        <v>96</v>
      </c>
      <c r="D134" s="6" t="s">
        <v>116</v>
      </c>
      <c r="E134" s="6" t="s">
        <v>206</v>
      </c>
      <c r="F134" s="7" t="str">
        <f t="shared" si="8"/>
        <v>v.KPI.QBR.Req.QoQ</v>
      </c>
      <c r="G134" s="22" t="s">
        <v>315</v>
      </c>
      <c r="H134" s="6" t="str">
        <f t="shared" si="9"/>
        <v>'='&amp;chr(39)&amp;'((sum({'&amp;chr(36)&amp;'&lt;PerType={0},SOURCE_ID={51},Data_Version={"'&amp;chr(39)&amp;'&amp;v.App.Nav.QBR.Version.Selected&amp;'&amp;chr(39)&amp;'"}&gt;}[ValueQBR])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))
-
(sum({'&amp;chr(36)&amp;'&lt;PerType={3},SOURCE_ID={51},Data_Version={"'&amp;chr(39)&amp;'&amp;v.App.Nav.QBR.Version.Selected&amp;'&amp;chr(39)&amp;'"}&gt;}[ValueQBR]) + sum({'&amp;chr(36)&amp;'&lt;PerType={3},SOURCE_ID={52,55},Data_Version={"'&amp;chr(39)&amp;'&amp;v.App.Nav.QBR.Version.Selected&amp;'&amp;chr(39)&amp;'"}&gt;} ValueFictReq ))
)/
(sum({'&amp;chr(36)&amp;'&lt;PerType={3},SOURCE_ID={51},Data_Version={"'&amp;chr(39)&amp;'&amp;v.App.Nav.QBR.Version.Selected&amp;'&amp;chr(39)&amp;'"}&gt;}[ValueQBR]) + sum({'&amp;chr(36)&amp;'&lt;PerType={3},SOURCE_ID={52,55},Data_Version={"'&amp;chr(39)&amp;'&amp;v.App.Nav.QBR.Version.Selected&amp;'&amp;chr(39)&amp;'"}&gt;} ValueFictReq ))'&amp;chr(39)&amp;''</v>
      </c>
      <c r="K134" s="6">
        <v>0</v>
      </c>
      <c r="L134" s="6">
        <v>0</v>
      </c>
      <c r="M134" s="6">
        <v>0</v>
      </c>
      <c r="N134" s="6">
        <v>0</v>
      </c>
      <c r="O134" s="6">
        <v>1</v>
      </c>
    </row>
    <row r="135" spans="1:15" x14ac:dyDescent="0.25">
      <c r="A135" s="6" t="s">
        <v>10</v>
      </c>
      <c r="B135" s="6" t="s">
        <v>7</v>
      </c>
      <c r="C135" s="6" t="s">
        <v>96</v>
      </c>
      <c r="D135" s="6" t="s">
        <v>116</v>
      </c>
      <c r="E135" s="6" t="s">
        <v>201</v>
      </c>
      <c r="F135" s="7" t="str">
        <f t="shared" si="8"/>
        <v>v.KPI.QBR.Req.Max.Value.AGG.Brand</v>
      </c>
      <c r="G135" s="22" t="s">
        <v>356</v>
      </c>
      <c r="H135" s="6" t="str">
        <f t="shared" si="9"/>
        <v>'='&amp;chr(39)&amp;'ceil( 
 max( {'&amp;chr(36)&amp;'&lt;PerType={0},SOURCE_ID={51},Data_Version={"'&amp;chr(39)&amp;'&amp;v.App.Nav.QBR.Version.Selected&amp;'&amp;chr(39)&amp;'"}&gt;} total aggr(sum({'&amp;chr(36)&amp;'&lt;PerType={0},SOURCE_ID={51},Data_Version={"'&amp;chr(39)&amp;'&amp;v.App.Nav.QBR.Version.Selected&amp;'&amp;chr(39)&amp;'"}&gt;}[ValueQBR])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),
  [m.E2E International Brand],'&amp;chr(36)&amp;'(=GetCurrentField(DatesGroup)))))'&amp;chr(39)&amp;''</v>
      </c>
      <c r="K135" s="6">
        <v>0</v>
      </c>
      <c r="L135" s="6">
        <v>0</v>
      </c>
      <c r="M135" s="6">
        <v>0</v>
      </c>
      <c r="N135" s="6">
        <v>0</v>
      </c>
      <c r="O135" s="6">
        <v>1</v>
      </c>
    </row>
    <row r="136" spans="1:15" x14ac:dyDescent="0.25">
      <c r="A136" s="6" t="s">
        <v>10</v>
      </c>
      <c r="B136" s="6" t="s">
        <v>7</v>
      </c>
      <c r="C136" s="6" t="s">
        <v>96</v>
      </c>
      <c r="D136" s="6" t="s">
        <v>116</v>
      </c>
      <c r="E136" s="6" t="s">
        <v>266</v>
      </c>
      <c r="F136" s="7" t="str">
        <f t="shared" si="8"/>
        <v>v.KPI.QBR.Req.Max.Value.AGG.Brand.Only</v>
      </c>
      <c r="G136" s="22" t="s">
        <v>317</v>
      </c>
      <c r="H136" s="6" t="str">
        <f t="shared" si="9"/>
        <v>'='&amp;chr(39)&amp;'ceil( 
 max( {'&amp;chr(36)&amp;'&lt;PerType={0},SOURCE_ID={51},Data_Version={"'&amp;chr(39)&amp;'&amp;v.App.Nav.QBR.Version.Selected&amp;'&amp;chr(39)&amp;'"}&gt;} total aggr(sum({'&amp;chr(36)&amp;'&lt;PerType={0},SOURCE_ID={51},Data_Version={"'&amp;chr(39)&amp;'&amp;v.App.Nav.QBR.Version.Selected&amp;'&amp;chr(39)&amp;'"}&gt;}[ValueQBR]) + sum({'&amp;chr(36)&amp;'&lt;PerType={0},SOURCE_ID={52,55},Data_Version={"'&amp;chr(39)&amp;'&amp;v.App.Nav.QBR.Version.Selected&amp;'&amp;chr(39)&amp;'"}&gt;} ValueFictReq ),
  [m.E2E International Brand])))'&amp;chr(39)&amp;''</v>
      </c>
      <c r="K136" s="6">
        <v>0</v>
      </c>
      <c r="L136" s="6">
        <v>0</v>
      </c>
      <c r="M136" s="6">
        <v>0</v>
      </c>
      <c r="N136" s="6">
        <v>0</v>
      </c>
      <c r="O136" s="6">
        <v>1</v>
      </c>
    </row>
    <row r="137" spans="1:15" x14ac:dyDescent="0.25">
      <c r="A137" s="6" t="s">
        <v>10</v>
      </c>
      <c r="B137" s="6" t="s">
        <v>7</v>
      </c>
      <c r="C137" s="6" t="s">
        <v>96</v>
      </c>
      <c r="D137" s="6" t="s">
        <v>106</v>
      </c>
      <c r="E137" s="6" t="s">
        <v>99</v>
      </c>
      <c r="F137" s="7" t="str">
        <f t="shared" si="8"/>
        <v>v.KPI.QBR.ReqAPI.Value</v>
      </c>
      <c r="G137" s="22" t="s">
        <v>368</v>
      </c>
      <c r="H137" s="6" t="str">
        <f t="shared" si="9"/>
        <v>'='&amp;chr(39)&amp;'sum({'&amp;chr(36)&amp;'&lt;PerType={0},SOURCE_ID={51},Data_Version={"'&amp;chr(39)&amp;'&amp;v.App.Nav.QBR.Version.Selected&amp;'&amp;chr(39)&amp;'"},[m.Global Material Type]={"API"}&gt;}[ValueQBR]) + sum({'&amp;chr(36)&amp;'&lt;PerType={0},SOURCE_ID={52,55},Data_Version={"'&amp;chr(39)&amp;'&amp;v.App.Nav.QBR.Version.Selected&amp;'&amp;chr(39)&amp;'"},[m.Global Material Type]={"API"}&gt;} ValueFictReq)'&amp;chr(39)&amp;''</v>
      </c>
      <c r="K137" s="6">
        <v>0</v>
      </c>
      <c r="L137" s="6">
        <v>0</v>
      </c>
      <c r="M137" s="6">
        <v>0</v>
      </c>
      <c r="N137" s="6">
        <v>0</v>
      </c>
      <c r="O137" s="6">
        <v>1</v>
      </c>
    </row>
    <row r="138" spans="1:15" x14ac:dyDescent="0.25">
      <c r="A138" s="6" t="s">
        <v>10</v>
      </c>
      <c r="B138" s="6" t="s">
        <v>7</v>
      </c>
      <c r="C138" s="6" t="s">
        <v>96</v>
      </c>
      <c r="D138" s="6" t="s">
        <v>106</v>
      </c>
      <c r="E138" s="6" t="s">
        <v>115</v>
      </c>
      <c r="F138" s="7" t="str">
        <f t="shared" si="8"/>
        <v>v.KPI.QBR.ReqAPI.MoM</v>
      </c>
      <c r="G138" s="22" t="s">
        <v>297</v>
      </c>
      <c r="H138" s="6" t="str">
        <f t="shared" si="9"/>
        <v>'='&amp;chr(39)&amp;'((sum({'&amp;chr(36)&amp;'&lt;PerType={0},SOURCE_ID={51},Data_Version={"'&amp;chr(39)&amp;'&amp;v.App.Nav.QBR.Version.Selected&amp;'&amp;chr(39)&amp;'"},[m.Global Material Type]={"API"}&gt;}[ValueQBR]) + sum({'&amp;chr(36)&amp;'&lt;PerType={0},SOURCE_ID={52,55},Data_Version={"'&amp;chr(39)&amp;'&amp;v.App.Nav.QBR.Version.Selected&amp;'&amp;chr(39)&amp;'"},[m.Global Material Type]={"API"}&gt;} ValueFictReq ))
-
(sum({'&amp;chr(36)&amp;'&lt;PerType={1},SOURCE_ID={51},Data_Version={"'&amp;chr(39)&amp;'&amp;v.App.Nav.QBR.Version.Selected&amp;'&amp;chr(39)&amp;'"},[m.Global Material Type]={"API"}&gt;}[ValueQBR]) + sum({'&amp;chr(36)&amp;'&lt;PerType={1},SOURCE_ID={52,55},Data_Version={"'&amp;chr(39)&amp;'&amp;v.App.Nav.QBR.Version.Selected&amp;'&amp;chr(39)&amp;'"},[m.Global Material Type]={"API"}&gt;} ValueFictReq )))
/
(sum({'&amp;chr(36)&amp;'&lt;PerType={1},SOURCE_ID={51},Data_Version={"'&amp;chr(39)&amp;'&amp;v.App.Nav.QBR.Version.Selected&amp;'&amp;chr(39)&amp;'"},[m.Global Material Type]={"API"}&gt;}[ValueQBR]) + sum({'&amp;chr(36)&amp;'&lt;PerType={1},SOURCE_ID={52,55},Data_Version={"'&amp;chr(39)&amp;'&amp;v.App.Nav.QBR.Version.Selected&amp;'&amp;chr(39)&amp;'"},[m.Global Material Type]={"API"}&gt;} ValueFictReq ))
'&amp;chr(39)&amp;''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</row>
    <row r="139" spans="1:15" x14ac:dyDescent="0.25">
      <c r="A139" s="6" t="s">
        <v>10</v>
      </c>
      <c r="B139" s="6" t="s">
        <v>7</v>
      </c>
      <c r="C139" s="6" t="s">
        <v>96</v>
      </c>
      <c r="D139" s="6" t="s">
        <v>106</v>
      </c>
      <c r="E139" s="6" t="s">
        <v>206</v>
      </c>
      <c r="F139" s="7" t="str">
        <f t="shared" si="8"/>
        <v>v.KPI.QBR.ReqAPI.QoQ</v>
      </c>
      <c r="G139" s="22" t="s">
        <v>313</v>
      </c>
      <c r="H139" s="6" t="str">
        <f t="shared" si="9"/>
        <v>'='&amp;chr(39)&amp;'((sum({'&amp;chr(36)&amp;'&lt;PerType={0},SOURCE_ID={51},Data_Version={"'&amp;chr(39)&amp;'&amp;v.App.Nav.QBR.Version.Selected&amp;'&amp;chr(39)&amp;'"},[m.Global Material Type]={"API"}&gt;}[ValueQBR]) + sum({'&amp;chr(36)&amp;'&lt;PerType={0},SOURCE_ID={52,55},Data_Version={"'&amp;chr(39)&amp;'&amp;v.App.Nav.QBR.Version.Selected&amp;'&amp;chr(39)&amp;'"},[m.Global Material Type]={"API"}&gt;} ValueFictReq ))
-
(sum({'&amp;chr(36)&amp;'&lt;PerType={3},SOURCE_ID={51},Data_Version={"'&amp;chr(39)&amp;'&amp;v.App.Nav.QBR.Version.Selected&amp;'&amp;chr(39)&amp;'"},[m.Global Material Type]={"API"}&gt;}[ValueQBR]) + sum({'&amp;chr(36)&amp;'&lt;PerType={3},SOURCE_ID={52,55},Data_Version={"'&amp;chr(39)&amp;'&amp;v.App.Nav.QBR.Version.Selected&amp;'&amp;chr(39)&amp;'"},[m.Global Material Type]={"API"}&gt;} ValueFictReq )))
/
(sum({'&amp;chr(36)&amp;'&lt;PerType={3},SOURCE_ID={51},Data_Version={"'&amp;chr(39)&amp;'&amp;v.App.Nav.QBR.Version.Selected&amp;'&amp;chr(39)&amp;'"},[m.Global Material Type]={"API"}&gt;}[ValueQBR]) + sum({'&amp;chr(36)&amp;'&lt;PerType={3},SOURCE_ID={52,55},Data_Version={"'&amp;chr(39)&amp;'&amp;v.App.Nav.QBR.Version.Selected&amp;'&amp;chr(39)&amp;'"},[m.Global Material Type]={"API"}&gt;} ValueFictReq ))
'&amp;chr(39)&amp;''</v>
      </c>
      <c r="K139" s="6">
        <v>0</v>
      </c>
      <c r="L139" s="6">
        <v>0</v>
      </c>
      <c r="M139" s="6">
        <v>0</v>
      </c>
      <c r="N139" s="6">
        <v>0</v>
      </c>
      <c r="O139" s="6">
        <v>1</v>
      </c>
    </row>
    <row r="140" spans="1:15" x14ac:dyDescent="0.25">
      <c r="A140" s="6" t="s">
        <v>10</v>
      </c>
      <c r="B140" s="6" t="s">
        <v>7</v>
      </c>
      <c r="C140" s="6" t="s">
        <v>96</v>
      </c>
      <c r="D140" s="6" t="s">
        <v>106</v>
      </c>
      <c r="E140" s="6" t="s">
        <v>114</v>
      </c>
      <c r="F140" s="7" t="str">
        <f t="shared" si="8"/>
        <v>v.KPI.QBR.ReqAPI.YoY</v>
      </c>
      <c r="G140" s="22" t="s">
        <v>314</v>
      </c>
      <c r="H140" s="6" t="str">
        <f t="shared" si="9"/>
        <v>'='&amp;chr(39)&amp;'((sum({'&amp;chr(36)&amp;'&lt;PerType={0},SOURCE_ID={51},Data_Version={"'&amp;chr(39)&amp;'&amp;v.App.Nav.QBR.Version.Selected&amp;'&amp;chr(39)&amp;'"},[m.Global Material Type]={"API"}&gt;}[ValueQBR]) + sum({'&amp;chr(36)&amp;'&lt;PerType={0},SOURCE_ID={52,55},Data_Version={"'&amp;chr(39)&amp;'&amp;v.App.Nav.QBR.Version.Selected&amp;'&amp;chr(39)&amp;'"},[m.Global Material Type]={"API"}&gt;} ValueFictReq ))
-
(sum({'&amp;chr(36)&amp;'&lt;PerType={12},SOURCE_ID={51},Data_Version={"'&amp;chr(39)&amp;'&amp;v.App.Nav.QBR.Version.Selected&amp;'&amp;chr(39)&amp;'"},[m.Global Material Type]={"API"}&gt;}[ValueQBR]) + sum({'&amp;chr(36)&amp;'&lt;PerType={12},SOURCE_ID={52,55},Data_Version={"'&amp;chr(39)&amp;'&amp;v.App.Nav.QBR.Version.Selected&amp;'&amp;chr(39)&amp;'"},[m.Global Material Type]={"API"}&gt;} ValueFictReq )))
/
(sum({'&amp;chr(36)&amp;'&lt;PerType={12},SOURCE_ID={51},Data_Version={"'&amp;chr(39)&amp;'&amp;v.App.Nav.QBR.Version.Selected&amp;'&amp;chr(39)&amp;'"},[m.Global Material Type]={"API"}&gt;}[ValueQBR]) + sum({'&amp;chr(36)&amp;'&lt;PerType={12},SOURCE_ID={52,55},Data_Version={"'&amp;chr(39)&amp;'&amp;v.App.Nav.QBR.Version.Selected&amp;'&amp;chr(39)&amp;'"},[m.Global Material Type]={"API"}&gt;} ValueFictReq ))
'&amp;chr(39)&amp;''</v>
      </c>
      <c r="K140" s="6">
        <v>0</v>
      </c>
      <c r="L140" s="6">
        <v>0</v>
      </c>
      <c r="M140" s="6">
        <v>0</v>
      </c>
      <c r="N140" s="6">
        <v>0</v>
      </c>
      <c r="O140" s="6">
        <v>1</v>
      </c>
    </row>
    <row r="141" spans="1:15" ht="13.5" customHeight="1" x14ac:dyDescent="0.25">
      <c r="A141" s="6" t="s">
        <v>10</v>
      </c>
      <c r="B141" s="6" t="s">
        <v>7</v>
      </c>
      <c r="C141" s="6" t="s">
        <v>96</v>
      </c>
      <c r="D141" s="6" t="s">
        <v>106</v>
      </c>
      <c r="E141" s="6" t="s">
        <v>353</v>
      </c>
      <c r="F141" s="7" t="str">
        <f t="shared" si="8"/>
        <v>v.KPI.QBR.ReqAPI.Value.Comp.QBR</v>
      </c>
      <c r="G141" s="22" t="s">
        <v>372</v>
      </c>
      <c r="H141" s="6" t="str">
        <f t="shared" si="9"/>
        <v>'='&amp;chr(39)&amp;'sum({'&amp;chr(36)&amp;'&lt;PerType={0},SOURCE_ID={51},Data_Version={"'&amp;chr(39)&amp;'&amp;v.App.Nav.QBR.Comp.Version.Selected&amp;'&amp;chr(39)&amp;'"},[m.Global Material Type]={"API"}&gt;}[ValueQBR]) + sum({'&amp;chr(36)&amp;'&lt;PerType={0},SOURCE_ID={52,55},Data_Version={"'&amp;chr(39)&amp;'&amp;v.App.Nav.QBR.Comp.Version.Selected&amp;'&amp;chr(39)&amp;'"},[m.Global Material Type]={"API"}&gt;} ValueFictReq)'&amp;chr(39)&amp;''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</row>
    <row r="142" spans="1:15" ht="13.5" customHeight="1" x14ac:dyDescent="0.25">
      <c r="A142" s="6" t="s">
        <v>10</v>
      </c>
      <c r="B142" s="6" t="s">
        <v>7</v>
      </c>
      <c r="C142" s="6" t="s">
        <v>96</v>
      </c>
      <c r="D142" s="6" t="s">
        <v>106</v>
      </c>
      <c r="E142" s="6" t="s">
        <v>268</v>
      </c>
      <c r="F142" s="7" t="str">
        <f t="shared" si="8"/>
        <v>v.KPI.QBR.ReqAPI.Value.Prev.Data.Ver</v>
      </c>
      <c r="G142" s="22" t="s">
        <v>321</v>
      </c>
      <c r="H142" s="6" t="str">
        <f t="shared" si="9"/>
        <v>'='&amp;chr(39)&amp;'sum({'&amp;chr(36)&amp;'&lt;PerType={0},SOURCE_ID={51},Data_Version={"'&amp;chr(39)&amp;'&amp;v.App.Nav.QBR.Last.Data.Version.Req&amp;'&amp;chr(39)&amp;'"},[m.Global Material Type]={"API"}&gt;}[ValueQBR]) + sum({'&amp;chr(36)&amp;'&lt;PerType={0},SOURCE_ID={52,55},Data_Version={"'&amp;chr(39)&amp;'&amp;v.App.Nav.QBR.Last.Data.Version.Req&amp;'&amp;chr(39)&amp;'"},[m.Global Material Type]={"API"}&gt;} ValueFictReq )'&amp;chr(39)&amp;''</v>
      </c>
      <c r="K142" s="6">
        <v>0</v>
      </c>
      <c r="L142" s="6">
        <v>0</v>
      </c>
      <c r="M142" s="6">
        <v>0</v>
      </c>
      <c r="N142" s="6">
        <v>0</v>
      </c>
      <c r="O142" s="6">
        <v>1</v>
      </c>
    </row>
    <row r="143" spans="1:15" ht="13.5" customHeight="1" x14ac:dyDescent="0.25">
      <c r="A143" s="6" t="s">
        <v>10</v>
      </c>
      <c r="B143" s="6" t="s">
        <v>7</v>
      </c>
      <c r="C143" s="6" t="s">
        <v>96</v>
      </c>
      <c r="D143" s="6" t="s">
        <v>105</v>
      </c>
      <c r="E143" s="6" t="s">
        <v>99</v>
      </c>
      <c r="F143" s="7" t="str">
        <f t="shared" si="8"/>
        <v>v.KPI.QBR.ReqBULK.Value</v>
      </c>
      <c r="G143" s="22" t="s">
        <v>367</v>
      </c>
      <c r="H143" s="6" t="str">
        <f t="shared" si="9"/>
        <v>'='&amp;chr(39)&amp;'sum({'&amp;chr(36)&amp;'&lt;PerType={0},SOURCE_ID={51},Data_Version={"'&amp;chr(39)&amp;'&amp;v.App.Nav.QBR.Version.Selected&amp;'&amp;chr(39)&amp;'"},[m.Global Material Type]={"BULK"}&gt;}[ValueQBR]) + sum({'&amp;chr(36)&amp;'&lt;PerType={0},SOURCE_ID={52,55},Data_Version={"'&amp;chr(39)&amp;'&amp;v.App.Nav.QBR.Version.Selected&amp;'&amp;chr(39)&amp;'"},[m.Global Material Type]={"BULK"}&gt;} ValueFictReq)'&amp;chr(39)&amp;''</v>
      </c>
      <c r="K143" s="6">
        <v>0</v>
      </c>
      <c r="L143" s="6">
        <v>0</v>
      </c>
      <c r="M143" s="6">
        <v>0</v>
      </c>
      <c r="N143" s="6">
        <v>0</v>
      </c>
      <c r="O143" s="6">
        <v>1</v>
      </c>
    </row>
    <row r="144" spans="1:15" ht="13.5" customHeight="1" x14ac:dyDescent="0.25">
      <c r="A144" s="6" t="s">
        <v>10</v>
      </c>
      <c r="B144" s="6" t="s">
        <v>7</v>
      </c>
      <c r="C144" s="6" t="s">
        <v>96</v>
      </c>
      <c r="D144" s="6" t="s">
        <v>105</v>
      </c>
      <c r="E144" s="6" t="s">
        <v>115</v>
      </c>
      <c r="F144" s="7" t="str">
        <f t="shared" si="8"/>
        <v>v.KPI.QBR.ReqBULK.MoM</v>
      </c>
      <c r="G144" s="22" t="s">
        <v>296</v>
      </c>
      <c r="H144" s="6" t="str">
        <f t="shared" si="9"/>
        <v>'='&amp;chr(39)&amp;'((sum({'&amp;chr(36)&amp;'&lt;PerType={0},SOURCE_ID={51},Data_Version={"'&amp;chr(39)&amp;'&amp;v.App.Nav.QBR.Version.Selected&amp;'&amp;chr(39)&amp;'"},[m.Global Material Type]={"BULK"}&gt;}[ValueQBR]) + sum({'&amp;chr(36)&amp;'&lt;PerType={0},SOURCE_ID={52,55},Data_Version={"'&amp;chr(39)&amp;'&amp;v.App.Nav.QBR.Version.Selected&amp;'&amp;chr(39)&amp;'"},[m.Global Material Type]={"BULK"}&gt;} ValueFictReq ))
-
(sum({'&amp;chr(36)&amp;'&lt;PerType={1},SOURCE_ID={51},Data_Version={"'&amp;chr(39)&amp;'&amp;v.App.Nav.QBR.Version.Selected&amp;'&amp;chr(39)&amp;'"},[m.Global Material Type]={"BULK"}&gt;}[ValueQBR]) + sum({'&amp;chr(36)&amp;'&lt;PerType={1},SOURCE_ID={52,55},Data_Version={"'&amp;chr(39)&amp;'&amp;v.App.Nav.QBR.Version.Selected&amp;'&amp;chr(39)&amp;'"},[m.Global Material Type]={"BULK"}&gt;} ValueFictReq )))
/
(sum({'&amp;chr(36)&amp;'&lt;PerType={1},SOURCE_ID={51},Data_Version={"'&amp;chr(39)&amp;'&amp;v.App.Nav.QBR.Version.Selected&amp;'&amp;chr(39)&amp;'"},[m.Global Material Type]={"BULK"}&gt;}[ValueQBR]) + sum({'&amp;chr(36)&amp;'&lt;PerType={1},SOURCE_ID={52,55},Data_Version={"'&amp;chr(39)&amp;'&amp;v.App.Nav.QBR.Version.Selected&amp;'&amp;chr(39)&amp;'"},[m.Global Material Type]={"BULK"}&gt;} ValueFictReq ))
'&amp;chr(39)&amp;''</v>
      </c>
      <c r="K144" s="6">
        <v>0</v>
      </c>
      <c r="L144" s="6">
        <v>0</v>
      </c>
      <c r="M144" s="6">
        <v>0</v>
      </c>
      <c r="N144" s="6">
        <v>0</v>
      </c>
      <c r="O144" s="6">
        <v>1</v>
      </c>
    </row>
    <row r="145" spans="1:15" ht="13.5" customHeight="1" x14ac:dyDescent="0.25">
      <c r="A145" s="6" t="s">
        <v>10</v>
      </c>
      <c r="B145" s="6" t="s">
        <v>7</v>
      </c>
      <c r="C145" s="6" t="s">
        <v>96</v>
      </c>
      <c r="D145" s="6" t="s">
        <v>105</v>
      </c>
      <c r="E145" s="6" t="s">
        <v>206</v>
      </c>
      <c r="F145" s="7" t="str">
        <f t="shared" si="8"/>
        <v>v.KPI.QBR.ReqBULK.QoQ</v>
      </c>
      <c r="G145" s="22" t="s">
        <v>311</v>
      </c>
      <c r="H145" s="6" t="str">
        <f t="shared" si="9"/>
        <v>'='&amp;chr(39)&amp;'((sum({'&amp;chr(36)&amp;'&lt;PerType={0},SOURCE_ID={51},Data_Version={"'&amp;chr(39)&amp;'&amp;v.App.Nav.QBR.Version.Selected&amp;'&amp;chr(39)&amp;'"},[m.Global Material Type]={"BULK"}&gt;}[ValueQBR]) + sum({'&amp;chr(36)&amp;'&lt;PerType={0},SOURCE_ID={52,55},Data_Version={"'&amp;chr(39)&amp;'&amp;v.App.Nav.QBR.Version.Selected&amp;'&amp;chr(39)&amp;'"},[m.Global Material Type]={"BULK"}&gt;} ValueFictReq ))
-
(sum({'&amp;chr(36)&amp;'&lt;PerType={3},SOURCE_ID={51},Data_Version={"'&amp;chr(39)&amp;'&amp;v.App.Nav.QBR.Version.Selected&amp;'&amp;chr(39)&amp;'"},[m.Global Material Type]={"BULK"}&gt;}[ValueQBR]) + sum({'&amp;chr(36)&amp;'&lt;PerType={3},SOURCE_ID={52,55},Data_Version={"'&amp;chr(39)&amp;'&amp;v.App.Nav.QBR.Version.Selected&amp;'&amp;chr(39)&amp;'"},[m.Global Material Type]={"BULK"}&gt;} ValueFictReq )))
/
(sum({'&amp;chr(36)&amp;'&lt;PerType={3},SOURCE_ID={51},Data_Version={"'&amp;chr(39)&amp;'&amp;v.App.Nav.QBR.Version.Selected&amp;'&amp;chr(39)&amp;'"},[m.Global Material Type]={"BULK"}&gt;}[ValueQBR]) + sum({'&amp;chr(36)&amp;'&lt;PerType={3},SOURCE_ID={52,55},Data_Version={"'&amp;chr(39)&amp;'&amp;v.App.Nav.QBR.Version.Selected&amp;'&amp;chr(39)&amp;'"},[m.Global Material Type]={"BULK"}&gt;} ValueFictReq ))
'&amp;chr(39)&amp;''</v>
      </c>
      <c r="K145" s="6">
        <v>0</v>
      </c>
      <c r="L145" s="6">
        <v>0</v>
      </c>
      <c r="M145" s="6">
        <v>0</v>
      </c>
      <c r="N145" s="6">
        <v>0</v>
      </c>
      <c r="O145" s="6">
        <v>1</v>
      </c>
    </row>
    <row r="146" spans="1:15" ht="13.5" customHeight="1" x14ac:dyDescent="0.25">
      <c r="A146" s="6" t="s">
        <v>10</v>
      </c>
      <c r="B146" s="6" t="s">
        <v>7</v>
      </c>
      <c r="C146" s="6" t="s">
        <v>96</v>
      </c>
      <c r="D146" s="6" t="s">
        <v>105</v>
      </c>
      <c r="E146" s="6" t="s">
        <v>114</v>
      </c>
      <c r="F146" s="7" t="str">
        <f t="shared" si="8"/>
        <v>v.KPI.QBR.ReqBULK.YoY</v>
      </c>
      <c r="G146" s="22" t="s">
        <v>312</v>
      </c>
      <c r="H146" s="6" t="str">
        <f t="shared" si="9"/>
        <v>'='&amp;chr(39)&amp;'((sum({'&amp;chr(36)&amp;'&lt;PerType={0},SOURCE_ID={51},Data_Version={"'&amp;chr(39)&amp;'&amp;v.App.Nav.QBR.Version.Selected&amp;'&amp;chr(39)&amp;'"},[m.Global Material Type]={"BULK"}&gt;}[ValueQBR]) + sum({'&amp;chr(36)&amp;'&lt;PerType={0},SOURCE_ID={52,55},Data_Version={"'&amp;chr(39)&amp;'&amp;v.App.Nav.QBR.Version.Selected&amp;'&amp;chr(39)&amp;'"},[m.Global Material Type]={"BULK"}&gt;} ValueFictReq ))
-
(sum({'&amp;chr(36)&amp;'&lt;PerType={12},SOURCE_ID={51},Data_Version={"'&amp;chr(39)&amp;'&amp;v.App.Nav.QBR.Version.Selected&amp;'&amp;chr(39)&amp;'"},[m.Global Material Type]={"BULK"}&gt;}[ValueQBR]) + sum({'&amp;chr(36)&amp;'&lt;PerType={12},SOURCE_ID={52,55},Data_Version={"'&amp;chr(39)&amp;'&amp;v.App.Nav.QBR.Version.Selected&amp;'&amp;chr(39)&amp;'"},[m.Global Material Type]={"BULK"}&gt;} ValueFictReq )))
/
(sum({'&amp;chr(36)&amp;'&lt;PerType={12},SOURCE_ID={51},Data_Version={"'&amp;chr(39)&amp;'&amp;v.App.Nav.QBR.Version.Selected&amp;'&amp;chr(39)&amp;'"},[m.Global Material Type]={"BULK"}&gt;}[ValueQBR]) + sum({'&amp;chr(36)&amp;'&lt;PerType={12},SOURCE_ID={52,55},Data_Version={"'&amp;chr(39)&amp;'&amp;v.App.Nav.QBR.Version.Selected&amp;'&amp;chr(39)&amp;'"},[m.Global Material Type]={"BULK"}&gt;} ValueFictReq ))
'&amp;chr(39)&amp;''</v>
      </c>
      <c r="K146" s="6">
        <v>0</v>
      </c>
      <c r="L146" s="6">
        <v>0</v>
      </c>
      <c r="M146" s="6">
        <v>0</v>
      </c>
      <c r="N146" s="6">
        <v>0</v>
      </c>
      <c r="O146" s="6">
        <v>1</v>
      </c>
    </row>
    <row r="147" spans="1:15" x14ac:dyDescent="0.25">
      <c r="A147" s="6" t="s">
        <v>10</v>
      </c>
      <c r="B147" s="6" t="s">
        <v>7</v>
      </c>
      <c r="C147" s="6" t="s">
        <v>96</v>
      </c>
      <c r="D147" s="6" t="s">
        <v>105</v>
      </c>
      <c r="E147" s="6" t="s">
        <v>353</v>
      </c>
      <c r="F147" s="7" t="str">
        <f t="shared" si="8"/>
        <v>v.KPI.QBR.ReqBULK.Value.Comp.QBR</v>
      </c>
      <c r="G147" s="22" t="s">
        <v>371</v>
      </c>
      <c r="H147" s="6" t="str">
        <f t="shared" si="9"/>
        <v>'='&amp;chr(39)&amp;'sum({'&amp;chr(36)&amp;'&lt;PerType={0},SOURCE_ID={51},Data_Version={"'&amp;chr(39)&amp;'&amp;v.App.Nav.QBR.Comp.Version.Selected&amp;'&amp;chr(39)&amp;'"},[m.Global Material Type]={"BULK"}&gt;}[ValueQBR]) + sum({'&amp;chr(36)&amp;'&lt;PerType={0},SOURCE_ID={52,55},Data_Version={"'&amp;chr(39)&amp;'&amp;v.App.Nav.QBR.Comp.Version.Selected&amp;'&amp;chr(39)&amp;'"},[m.Global Material Type]={"BULK"}&gt;} ValueFictReq)'&amp;chr(39)&amp;''</v>
      </c>
      <c r="K147" s="6">
        <v>0</v>
      </c>
      <c r="L147" s="6">
        <v>0</v>
      </c>
      <c r="M147" s="6">
        <v>0</v>
      </c>
      <c r="N147" s="6">
        <v>0</v>
      </c>
      <c r="O147" s="6">
        <v>1</v>
      </c>
    </row>
    <row r="148" spans="1:15" x14ac:dyDescent="0.25">
      <c r="A148" s="6" t="s">
        <v>10</v>
      </c>
      <c r="B148" s="6" t="s">
        <v>7</v>
      </c>
      <c r="C148" s="6" t="s">
        <v>96</v>
      </c>
      <c r="D148" s="6" t="s">
        <v>105</v>
      </c>
      <c r="E148" s="6" t="s">
        <v>268</v>
      </c>
      <c r="F148" s="7" t="str">
        <f t="shared" si="8"/>
        <v>v.KPI.QBR.ReqBULK.Value.Prev.Data.Ver</v>
      </c>
      <c r="G148" s="22" t="s">
        <v>320</v>
      </c>
      <c r="H148" s="6" t="str">
        <f t="shared" si="9"/>
        <v>'='&amp;chr(39)&amp;'sum({'&amp;chr(36)&amp;'&lt;PerType={0},SOURCE_ID={51},Data_Version={"'&amp;chr(39)&amp;'&amp;v.App.Nav.QBR.Last.Data.Version.Req&amp;'&amp;chr(39)&amp;'"},[m.Global Material Type]={"BULK"}&gt;}[ValueQBR]) + sum({'&amp;chr(36)&amp;'&lt;PerType={0},SOURCE_ID={52,55},Data_Version={"'&amp;chr(39)&amp;'&amp;v.App.Nav.QBR.Last.Data.Version.Req&amp;'&amp;chr(39)&amp;'"},[m.Global Material Type]={"BULK"}&gt;} ValueFictReq )'&amp;chr(39)&amp;''</v>
      </c>
      <c r="K148" s="6">
        <v>0</v>
      </c>
      <c r="L148" s="6">
        <v>0</v>
      </c>
      <c r="M148" s="6">
        <v>0</v>
      </c>
      <c r="N148" s="6">
        <v>0</v>
      </c>
      <c r="O148" s="6">
        <v>1</v>
      </c>
    </row>
    <row r="149" spans="1:15" x14ac:dyDescent="0.25">
      <c r="A149" s="6" t="s">
        <v>10</v>
      </c>
      <c r="B149" s="6" t="s">
        <v>7</v>
      </c>
      <c r="C149" s="6" t="s">
        <v>96</v>
      </c>
      <c r="D149" s="6" t="s">
        <v>104</v>
      </c>
      <c r="E149" s="6" t="s">
        <v>99</v>
      </c>
      <c r="F149" s="7" t="str">
        <f t="shared" si="8"/>
        <v>v.KPI.QBR.ReqFG.Value</v>
      </c>
      <c r="G149" s="22" t="s">
        <v>369</v>
      </c>
      <c r="H149" s="6" t="str">
        <f t="shared" si="9"/>
        <v>'='&amp;chr(39)&amp;'sum({'&amp;chr(36)&amp;'&lt;PerType={0},SOURCE_ID={51},Data_Version={"'&amp;chr(39)&amp;'&amp;v.App.Nav.QBR.Version.Selected&amp;'&amp;chr(39)&amp;'"},[m.Global Material Type]={"FG"}&gt;}[ValueQBR]) + sum({'&amp;chr(36)&amp;'&lt;PerType={0},SOURCE_ID={52,55},Data_Version={"'&amp;chr(39)&amp;'&amp;v.App.Nav.QBR.Version.Selected&amp;'&amp;chr(39)&amp;'"},[m.Global Material Type]={"FG"}&gt;} ValueFictReq)'&amp;chr(39)&amp;''</v>
      </c>
      <c r="K149" s="6">
        <v>0</v>
      </c>
      <c r="L149" s="6">
        <v>0</v>
      </c>
      <c r="M149" s="6">
        <v>0</v>
      </c>
      <c r="N149" s="6">
        <v>0</v>
      </c>
      <c r="O149" s="6">
        <v>1</v>
      </c>
    </row>
    <row r="150" spans="1:15" x14ac:dyDescent="0.25">
      <c r="A150" s="6" t="s">
        <v>10</v>
      </c>
      <c r="B150" s="6" t="s">
        <v>7</v>
      </c>
      <c r="C150" s="6" t="s">
        <v>96</v>
      </c>
      <c r="D150" s="6" t="s">
        <v>104</v>
      </c>
      <c r="E150" s="6" t="s">
        <v>115</v>
      </c>
      <c r="F150" s="7" t="str">
        <f t="shared" si="8"/>
        <v>v.KPI.QBR.ReqFG.MoM</v>
      </c>
      <c r="G150" s="22" t="s">
        <v>295</v>
      </c>
      <c r="H150" s="6" t="str">
        <f t="shared" si="9"/>
        <v>'='&amp;chr(39)&amp;'((sum({'&amp;chr(36)&amp;'&lt;PerType={0},SOURCE_ID={51},Data_Version={"'&amp;chr(39)&amp;'&amp;v.App.Nav.QBR.Version.Selected&amp;'&amp;chr(39)&amp;'"},[m.Global Material Type]={"FG"}&gt;}[ValueQBR]) + sum({'&amp;chr(36)&amp;'&lt;PerType={0},SOURCE_ID={52,55},Data_Version={"'&amp;chr(39)&amp;'&amp;v.App.Nav.QBR.Version.Selected&amp;'&amp;chr(39)&amp;'"},[m.Global Material Type]={"FG"}&gt;} ValueFictReq ))
-
(sum({'&amp;chr(36)&amp;'&lt;PerType={1},SOURCE_ID={51},Data_Version={"'&amp;chr(39)&amp;'&amp;v.App.Nav.QBR.Version.Selected&amp;'&amp;chr(39)&amp;'"},[m.Global Material Type]={"FG"}&gt;}[ValueQBR]) + sum({'&amp;chr(36)&amp;'&lt;PerType={1},SOURCE_ID={52,55},Data_Version={"'&amp;chr(39)&amp;'&amp;v.App.Nav.QBR.Version.Selected&amp;'&amp;chr(39)&amp;'"},[m.Global Material Type]={"FG"}&gt;} ValueFictReq )))
/
(sum({'&amp;chr(36)&amp;'&lt;PerType={1},SOURCE_ID={51},Data_Version={"'&amp;chr(39)&amp;'&amp;v.App.Nav.QBR.Version.Selected&amp;'&amp;chr(39)&amp;'"},[m.Global Material Type]={"FG"}&gt;}[ValueQBR]) + sum({'&amp;chr(36)&amp;'&lt;PerType={1},SOURCE_ID={52,55},Data_Version={"'&amp;chr(39)&amp;'&amp;v.App.Nav.QBR.Version.Selected&amp;'&amp;chr(39)&amp;'"},[m.Global Material Type]={"FG"}&gt;} ValueFictReq ))
'&amp;chr(39)&amp;''</v>
      </c>
      <c r="K150" s="6">
        <v>0</v>
      </c>
      <c r="L150" s="6">
        <v>0</v>
      </c>
      <c r="M150" s="6">
        <v>0</v>
      </c>
      <c r="N150" s="6">
        <v>0</v>
      </c>
      <c r="O150" s="6">
        <v>1</v>
      </c>
    </row>
    <row r="151" spans="1:15" x14ac:dyDescent="0.25">
      <c r="A151" s="6" t="s">
        <v>10</v>
      </c>
      <c r="B151" s="6" t="s">
        <v>7</v>
      </c>
      <c r="C151" s="6" t="s">
        <v>96</v>
      </c>
      <c r="D151" s="6" t="s">
        <v>104</v>
      </c>
      <c r="E151" s="6" t="s">
        <v>206</v>
      </c>
      <c r="F151" s="7" t="str">
        <f t="shared" si="8"/>
        <v>v.KPI.QBR.ReqFG.QoQ</v>
      </c>
      <c r="G151" s="22" t="s">
        <v>309</v>
      </c>
      <c r="H151" s="6" t="str">
        <f t="shared" si="9"/>
        <v>'='&amp;chr(39)&amp;'((sum({'&amp;chr(36)&amp;'&lt;PerType={0},SOURCE_ID={51},Data_Version={"'&amp;chr(39)&amp;'&amp;v.App.Nav.QBR.Version.Selected&amp;'&amp;chr(39)&amp;'"},[m.Global Material Type]={"FG"}&gt;}[ValueQBR]) + sum({'&amp;chr(36)&amp;'&lt;PerType={0},SOURCE_ID={52,55},Data_Version={"'&amp;chr(39)&amp;'&amp;v.App.Nav.QBR.Version.Selected&amp;'&amp;chr(39)&amp;'"},[m.Global Material Type]={"FG"}&gt;} ValueFictReq ))
-
(sum({'&amp;chr(36)&amp;'&lt;PerType={3},SOURCE_ID={51},Data_Version={"'&amp;chr(39)&amp;'&amp;v.App.Nav.QBR.Version.Selected&amp;'&amp;chr(39)&amp;'"},[m.Global Material Type]={"FG"}&gt;}[ValueQBR]) + sum({'&amp;chr(36)&amp;'&lt;PerType={3},SOURCE_ID={52,55},Data_Version={"'&amp;chr(39)&amp;'&amp;v.App.Nav.QBR.Version.Selected&amp;'&amp;chr(39)&amp;'"},[m.Global Material Type]={"FG"}&gt;} ValueFictReq )))
/
(sum({'&amp;chr(36)&amp;'&lt;PerType={3},SOURCE_ID={51},Data_Version={"'&amp;chr(39)&amp;'&amp;v.App.Nav.QBR.Version.Selected&amp;'&amp;chr(39)&amp;'"},[m.Global Material Type]={"FG"}&gt;}[ValueQBR]) + sum({'&amp;chr(36)&amp;'&lt;PerType={3},SOURCE_ID={52,55},Data_Version={"'&amp;chr(39)&amp;'&amp;v.App.Nav.QBR.Version.Selected&amp;'&amp;chr(39)&amp;'"},[m.Global Material Type]={"FG"}&gt;} ValueFictReq ))
'&amp;chr(39)&amp;''</v>
      </c>
      <c r="K151" s="6">
        <v>0</v>
      </c>
      <c r="L151" s="6">
        <v>0</v>
      </c>
      <c r="M151" s="6">
        <v>0</v>
      </c>
      <c r="N151" s="6">
        <v>0</v>
      </c>
      <c r="O151" s="6">
        <v>1</v>
      </c>
    </row>
    <row r="152" spans="1:15" x14ac:dyDescent="0.25">
      <c r="A152" s="6" t="s">
        <v>10</v>
      </c>
      <c r="B152" s="6" t="s">
        <v>7</v>
      </c>
      <c r="C152" s="6" t="s">
        <v>96</v>
      </c>
      <c r="D152" s="6" t="s">
        <v>104</v>
      </c>
      <c r="E152" s="6" t="s">
        <v>114</v>
      </c>
      <c r="F152" s="7" t="str">
        <f t="shared" si="8"/>
        <v>v.KPI.QBR.ReqFG.YoY</v>
      </c>
      <c r="G152" s="22" t="s">
        <v>310</v>
      </c>
      <c r="H152" s="6" t="str">
        <f t="shared" si="9"/>
        <v>'='&amp;chr(39)&amp;'((sum({'&amp;chr(36)&amp;'&lt;PerType={0},SOURCE_ID={51},Data_Version={"'&amp;chr(39)&amp;'&amp;v.App.Nav.QBR.Version.Selected&amp;'&amp;chr(39)&amp;'"},[m.Global Material Type]={"FG"}&gt;}[ValueQBR]) + sum({'&amp;chr(36)&amp;'&lt;PerType={0},SOURCE_ID={52,55},Data_Version={"'&amp;chr(39)&amp;'&amp;v.App.Nav.QBR.Version.Selected&amp;'&amp;chr(39)&amp;'"},[m.Global Material Type]={"FG"}&gt;} ValueFictReq ))
-
(sum({'&amp;chr(36)&amp;'&lt;PerType={12},SOURCE_ID={51},Data_Version={"'&amp;chr(39)&amp;'&amp;v.App.Nav.QBR.Version.Selected&amp;'&amp;chr(39)&amp;'"},[m.Global Material Type]={"FG"}&gt;}[ValueQBR]) + sum({'&amp;chr(36)&amp;'&lt;PerType={12},SOURCE_ID={52,55},Data_Version={"'&amp;chr(39)&amp;'&amp;v.App.Nav.QBR.Version.Selected&amp;'&amp;chr(39)&amp;'"},[m.Global Material Type]={"FG"}&gt;} ValueFictReq )))
/
(sum({'&amp;chr(36)&amp;'&lt;PerType={12},SOURCE_ID={51},Data_Version={"'&amp;chr(39)&amp;'&amp;v.App.Nav.QBR.Version.Selected&amp;'&amp;chr(39)&amp;'"},[m.Global Material Type]={"FG"}&gt;}[ValueQBR]) + sum({'&amp;chr(36)&amp;'&lt;PerType={12},SOURCE_ID={52,55},Data_Version={"'&amp;chr(39)&amp;'&amp;v.App.Nav.QBR.Version.Selected&amp;'&amp;chr(39)&amp;'"},[m.Global Material Type]={"FG"}&gt;} ValueFictReq ))
'&amp;chr(39)&amp;''</v>
      </c>
      <c r="K152" s="6">
        <v>0</v>
      </c>
      <c r="L152" s="6">
        <v>0</v>
      </c>
      <c r="M152" s="6">
        <v>0</v>
      </c>
      <c r="N152" s="6">
        <v>0</v>
      </c>
      <c r="O152" s="6">
        <v>1</v>
      </c>
    </row>
    <row r="153" spans="1:15" x14ac:dyDescent="0.25">
      <c r="A153" s="6" t="s">
        <v>10</v>
      </c>
      <c r="B153" s="6" t="s">
        <v>7</v>
      </c>
      <c r="C153" s="6" t="s">
        <v>96</v>
      </c>
      <c r="D153" s="6" t="s">
        <v>104</v>
      </c>
      <c r="E153" s="6" t="s">
        <v>353</v>
      </c>
      <c r="F153" s="7" t="str">
        <f t="shared" si="8"/>
        <v>v.KPI.QBR.ReqFG.Value.Comp.QBR</v>
      </c>
      <c r="G153" s="22" t="s">
        <v>370</v>
      </c>
      <c r="H153" s="6" t="str">
        <f t="shared" si="9"/>
        <v>'='&amp;chr(39)&amp;'sum({'&amp;chr(36)&amp;'&lt;PerType={0},SOURCE_ID={51},Data_Version={"'&amp;chr(39)&amp;'&amp;v.App.Nav.QBR.Comp.Version.Selected&amp;'&amp;chr(39)&amp;'"},[m.Global Material Type]={"FG"}&gt;}[ValueQBR]) + sum({'&amp;chr(36)&amp;'&lt;PerType={0},SOURCE_ID={52,55},Data_Version={"'&amp;chr(39)&amp;'&amp;v.App.Nav.QBR.Comp.Version.Selected&amp;'&amp;chr(39)&amp;'"},[m.Global Material Type]={"FG"}&gt;} ValueFictReq)'&amp;chr(39)&amp;''</v>
      </c>
      <c r="K153" s="6">
        <v>0</v>
      </c>
      <c r="L153" s="6">
        <v>0</v>
      </c>
      <c r="M153" s="6">
        <v>0</v>
      </c>
      <c r="N153" s="6">
        <v>0</v>
      </c>
      <c r="O153" s="6">
        <v>1</v>
      </c>
    </row>
    <row r="154" spans="1:15" x14ac:dyDescent="0.25">
      <c r="A154" s="6" t="s">
        <v>10</v>
      </c>
      <c r="B154" s="6" t="s">
        <v>7</v>
      </c>
      <c r="C154" s="6" t="s">
        <v>96</v>
      </c>
      <c r="D154" s="6" t="s">
        <v>104</v>
      </c>
      <c r="E154" s="6" t="s">
        <v>268</v>
      </c>
      <c r="F154" s="7" t="str">
        <f t="shared" si="8"/>
        <v>v.KPI.QBR.ReqFG.Value.Prev.Data.Ver</v>
      </c>
      <c r="G154" s="22" t="s">
        <v>319</v>
      </c>
      <c r="H154" s="6" t="str">
        <f t="shared" si="9"/>
        <v>'='&amp;chr(39)&amp;'sum({'&amp;chr(36)&amp;'&lt;PerType={0},SOURCE_ID={51},Data_Version={"'&amp;chr(39)&amp;'&amp;v.App.Nav.QBR.Last.Data.Version.Req&amp;'&amp;chr(39)&amp;'"},[m.Global Material Type]={"FG"}&gt;}[ValueQBR]) + sum({'&amp;chr(36)&amp;'&lt;PerType={0},SOURCE_ID={52,55},Data_Version={"'&amp;chr(39)&amp;'&amp;v.App.Nav.QBR.Last.Data.Version.Req&amp;'&amp;chr(39)&amp;'"},[m.Global Material Type]={"FG"}&gt;} ValueFictReq )'&amp;chr(39)&amp;''</v>
      </c>
      <c r="K154" s="6">
        <v>0</v>
      </c>
      <c r="L154" s="6">
        <v>0</v>
      </c>
      <c r="M154" s="6">
        <v>0</v>
      </c>
      <c r="N154" s="6">
        <v>0</v>
      </c>
      <c r="O154" s="6">
        <v>1</v>
      </c>
    </row>
    <row r="155" spans="1:15" x14ac:dyDescent="0.25">
      <c r="A155" s="6" t="s">
        <v>10</v>
      </c>
      <c r="B155" s="6" t="s">
        <v>7</v>
      </c>
      <c r="C155" s="6" t="s">
        <v>96</v>
      </c>
      <c r="D155" s="6" t="s">
        <v>195</v>
      </c>
      <c r="E155" s="6" t="s">
        <v>99</v>
      </c>
      <c r="F155" s="7" t="str">
        <f t="shared" si="8"/>
        <v>v.KPI.QBR.ReqRM.Value</v>
      </c>
      <c r="G155" s="22" t="s">
        <v>305</v>
      </c>
      <c r="H155" s="6" t="str">
        <f t="shared" si="9"/>
        <v>'='&amp;chr(39)&amp;'sum({'&amp;chr(36)&amp;'&lt;PerType={0},SOURCE_ID={51},Data_Version={"'&amp;chr(39)&amp;'&amp;v.App.Nav.QBR.Version.Selected&amp;'&amp;chr(39)&amp;'"},[m.Global Material Type]={"RM"}&gt;}[ValueQBR]) + sum({'&amp;chr(36)&amp;'&lt;PerType={0},SOURCE_ID={52,55},Data_Version={"'&amp;chr(39)&amp;'&amp;v.App.Nav.QBR.Version.Selected&amp;'&amp;chr(39)&amp;'"},[m.Global Material Type]={"RM"}&gt;} ValueFictReq )'&amp;chr(39)&amp;''</v>
      </c>
      <c r="K155" s="6">
        <v>0</v>
      </c>
      <c r="L155" s="6">
        <v>0</v>
      </c>
      <c r="M155" s="6">
        <v>0</v>
      </c>
      <c r="N155" s="6">
        <v>0</v>
      </c>
      <c r="O155" s="6">
        <v>1</v>
      </c>
    </row>
    <row r="156" spans="1:15" x14ac:dyDescent="0.25">
      <c r="A156" s="6" t="s">
        <v>10</v>
      </c>
      <c r="B156" s="6" t="s">
        <v>7</v>
      </c>
      <c r="C156" s="6" t="s">
        <v>96</v>
      </c>
      <c r="D156" s="6" t="s">
        <v>225</v>
      </c>
      <c r="E156" s="6" t="s">
        <v>99</v>
      </c>
      <c r="F156" s="7" t="str">
        <f t="shared" si="8"/>
        <v>v.KPI.QBR.ShiftPlanH.Value</v>
      </c>
      <c r="G156" s="22" t="s">
        <v>245</v>
      </c>
      <c r="H156" s="6" t="str">
        <f t="shared" si="9"/>
        <v>'='&amp;chr(39)&amp;'sum({'&amp;chr(36)&amp;'&lt;PerType={0},Data_Version={"'&amp;chr(39)&amp;'&amp;v.App.Nav.QBR.Version.Selected&amp;'&amp;chr(39)&amp;'"}&gt;} [Cap.Planned Production (Hours)] )'</v>
      </c>
      <c r="K156" s="6">
        <v>0</v>
      </c>
      <c r="L156" s="6">
        <v>0</v>
      </c>
      <c r="M156" s="6">
        <v>0</v>
      </c>
      <c r="N156" s="6">
        <v>0</v>
      </c>
      <c r="O156" s="6">
        <v>1</v>
      </c>
    </row>
    <row r="157" spans="1:15" x14ac:dyDescent="0.25">
      <c r="A157" s="6" t="s">
        <v>10</v>
      </c>
      <c r="B157" s="6" t="s">
        <v>7</v>
      </c>
      <c r="C157" s="6" t="s">
        <v>96</v>
      </c>
      <c r="D157" s="6" t="s">
        <v>118</v>
      </c>
      <c r="E157" s="6" t="s">
        <v>115</v>
      </c>
      <c r="F157" s="7" t="str">
        <f t="shared" si="8"/>
        <v>v.KPI.QBR.Sup.MoM</v>
      </c>
      <c r="G157" s="22" t="s">
        <v>303</v>
      </c>
      <c r="H157" s="6" t="str">
        <f t="shared" si="9"/>
        <v>'='&amp;chr(39)&amp;'(sum({'&amp;chr(36)&amp;'&lt;PerType={0},SOURCE_ID={52,55},Data_Version={"'&amp;chr(39)&amp;'&amp;v.App.Nav.QBR.Version.Selected&amp;'&amp;chr(39)&amp;'"}&gt;}[ValueQBR])
-
sum({'&amp;chr(36)&amp;'&lt;PerType={1},SOURCE_ID={52,55},Data_Version={"'&amp;chr(39)&amp;'&amp;v.App.Nav.QBR.Version.Selected&amp;'&amp;chr(39)&amp;'"}&gt;}[ValueQBR]))
/
sum({'&amp;chr(36)&amp;'&lt;PerType={1},SOURCE_ID={52,55},Data_Version={"'&amp;chr(39)&amp;'&amp;v.App.Nav.QBR.Version.Selected&amp;'&amp;chr(39)&amp;'"}&gt;}[ValueQBR])'&amp;chr(39)&amp;''</v>
      </c>
      <c r="K157" s="6">
        <v>0</v>
      </c>
      <c r="L157" s="6">
        <v>0</v>
      </c>
      <c r="M157" s="6">
        <v>0</v>
      </c>
      <c r="N157" s="6">
        <v>0</v>
      </c>
      <c r="O157" s="6">
        <v>1</v>
      </c>
    </row>
    <row r="158" spans="1:15" x14ac:dyDescent="0.25">
      <c r="A158" s="6" t="s">
        <v>10</v>
      </c>
      <c r="B158" s="6" t="s">
        <v>7</v>
      </c>
      <c r="C158" s="6" t="s">
        <v>96</v>
      </c>
      <c r="D158" s="6" t="s">
        <v>118</v>
      </c>
      <c r="E158" s="6" t="s">
        <v>114</v>
      </c>
      <c r="F158" s="7" t="str">
        <f t="shared" si="8"/>
        <v>v.KPI.QBR.Sup.YoY</v>
      </c>
      <c r="G158" s="22" t="s">
        <v>304</v>
      </c>
      <c r="H158" s="6" t="str">
        <f t="shared" si="9"/>
        <v>'='&amp;chr(39)&amp;'(sum({'&amp;chr(36)&amp;'&lt;PerType={0},SOURCE_ID={52,55},Data_Version={"'&amp;chr(39)&amp;'&amp;v.App.Nav.QBR.Version.Selected&amp;'&amp;chr(39)&amp;'"}&gt;}[ValueQBR])
-
sum({'&amp;chr(36)&amp;'&lt;PerType={12},SOURCE_ID={52,55},Data_Version={"'&amp;chr(39)&amp;'&amp;v.App.Nav.QBR.Version.Selected&amp;'&amp;chr(39)&amp;'"}&gt;}[ValueQBR]))
/
sum({'&amp;chr(36)&amp;'&lt;PerType={12},SOURCE_ID={52,55},Data_Version={"'&amp;chr(39)&amp;'&amp;v.App.Nav.QBR.Version.Selected&amp;'&amp;chr(39)&amp;'"}&gt;}[ValueQBR])'&amp;chr(39)&amp;''</v>
      </c>
      <c r="K158" s="6">
        <v>0</v>
      </c>
      <c r="L158" s="6">
        <v>0</v>
      </c>
      <c r="M158" s="6">
        <v>0</v>
      </c>
      <c r="N158" s="6">
        <v>0</v>
      </c>
      <c r="O158" s="6">
        <v>1</v>
      </c>
    </row>
    <row r="159" spans="1:15" x14ac:dyDescent="0.25">
      <c r="A159" s="6" t="s">
        <v>10</v>
      </c>
      <c r="B159" s="6" t="s">
        <v>7</v>
      </c>
      <c r="C159" s="6" t="s">
        <v>96</v>
      </c>
      <c r="D159" s="6" t="s">
        <v>118</v>
      </c>
      <c r="E159" s="6" t="s">
        <v>172</v>
      </c>
      <c r="F159" s="7" t="str">
        <f t="shared" si="8"/>
        <v>v.KPI.QBR.Sup.Comments</v>
      </c>
      <c r="G159" s="22" t="s">
        <v>241</v>
      </c>
      <c r="H159" s="6" t="str">
        <f t="shared" si="9"/>
        <v>'='&amp;chr(39)&amp;'maxstring({'&amp;chr(36)&amp;'&lt;PerType={0},SOURCE_ID={52,55},Data_Version={"'&amp;chr(39)&amp;'&amp;v.App.Nav.QBR.Version.Selected&amp;'&amp;chr(39)&amp;'"}&gt;}[Comments])'&amp;chr(39)&amp;''</v>
      </c>
      <c r="K159" s="6">
        <v>0</v>
      </c>
      <c r="L159" s="6">
        <v>0</v>
      </c>
      <c r="M159" s="6">
        <v>0</v>
      </c>
      <c r="N159" s="6">
        <v>0</v>
      </c>
      <c r="O159" s="6">
        <v>1</v>
      </c>
    </row>
    <row r="160" spans="1:15" x14ac:dyDescent="0.25">
      <c r="A160" s="6" t="s">
        <v>10</v>
      </c>
      <c r="B160" s="6" t="s">
        <v>7</v>
      </c>
      <c r="C160" s="6" t="s">
        <v>96</v>
      </c>
      <c r="D160" s="6" t="s">
        <v>118</v>
      </c>
      <c r="E160" s="6" t="s">
        <v>202</v>
      </c>
      <c r="F160" s="7" t="str">
        <f t="shared" si="8"/>
        <v>v.KPI.QBR.Sup.Value.Home.Curr.QBR</v>
      </c>
      <c r="G160" s="22" t="s">
        <v>244</v>
      </c>
      <c r="H160" s="6" t="str">
        <f t="shared" si="9"/>
        <v>'='&amp;chr(39)&amp;'sum({'&amp;chr(36)&amp;'&lt;PerType={0},SOURCE_ID={52,55},Data_Version={"'&amp;chr(39)&amp;'&amp;v.App.Nav.QBR.Version.Selected&amp;'&amp;chr(39)&amp;'"},[m.Global Material Type]={"'&amp;chr(39)&amp;'&amp;v.App.Nav.QBR.Home&amp;'&amp;chr(39)&amp;'"}&gt;}[ValueQBR])'&amp;chr(39)&amp;''</v>
      </c>
      <c r="K160" s="6">
        <v>0</v>
      </c>
      <c r="L160" s="6">
        <v>0</v>
      </c>
      <c r="M160" s="6">
        <v>0</v>
      </c>
      <c r="N160" s="6">
        <v>0</v>
      </c>
      <c r="O160" s="6">
        <v>1</v>
      </c>
    </row>
    <row r="161" spans="1:15" ht="120" x14ac:dyDescent="0.25">
      <c r="A161" s="6" t="s">
        <v>10</v>
      </c>
      <c r="B161" s="6" t="s">
        <v>7</v>
      </c>
      <c r="C161" s="6" t="s">
        <v>96</v>
      </c>
      <c r="D161" s="6" t="s">
        <v>118</v>
      </c>
      <c r="E161" s="6" t="s">
        <v>206</v>
      </c>
      <c r="F161" s="7" t="str">
        <f t="shared" si="8"/>
        <v>v.KPI.QBR.Sup.QoQ</v>
      </c>
      <c r="G161" s="26" t="s">
        <v>542</v>
      </c>
      <c r="H161" s="6" t="str">
        <f t="shared" si="9"/>
        <v>'='&amp;chr(39)&amp;'(sum({'&amp;chr(36)&amp;'&lt;PerType={0},SOURCE_ID={52,55},Data_Version={"'&amp;chr(39)&amp;'&amp;v.App.Nav.QBR.Version.Selected&amp;'&amp;chr(39)&amp;'"}, FACT_UOM={"'&amp;chr(39)&amp;'&amp;v.App.Nav.QBR.Concat.Dem.Field&amp;'&amp;chr(39)&amp;'"}&gt;}[ValueQBR])
-
sum({'&amp;chr(36)&amp;'&lt;PerType={3},SOURCE_ID={52,55},Data_Version={"'&amp;chr(39)&amp;'&amp;v.App.Nav.QBR.Version.Selected&amp;'&amp;chr(39)&amp;'"}, FACT_UOM={"'&amp;chr(39)&amp;'&amp;v.App.Nav.QBR.Concat.Dem.Field&amp;'&amp;chr(39)&amp;'"}&gt;}[ValueQBR]))
/
sum({'&amp;chr(36)&amp;'&lt;PerType={3},SOURCE_ID={52,55},Data_Version={"'&amp;chr(39)&amp;'&amp;v.App.Nav.QBR.Version.Selected&amp;'&amp;chr(39)&amp;'"}, FACT_UOM={"'&amp;chr(39)&amp;'&amp;v.App.Nav.QBR.Concat.Dem.Field&amp;'&amp;chr(39)&amp;'"}&gt;}[ValueQBR])'&amp;chr(39)&amp;''</v>
      </c>
      <c r="K161" s="6">
        <v>0</v>
      </c>
      <c r="L161" s="6">
        <v>0</v>
      </c>
      <c r="M161" s="6">
        <v>0</v>
      </c>
      <c r="N161" s="6">
        <v>0</v>
      </c>
      <c r="O161" s="6">
        <v>1</v>
      </c>
    </row>
    <row r="162" spans="1:15" x14ac:dyDescent="0.25">
      <c r="A162" s="6" t="s">
        <v>10</v>
      </c>
      <c r="B162" s="6" t="s">
        <v>7</v>
      </c>
      <c r="C162" s="6" t="s">
        <v>96</v>
      </c>
      <c r="D162" s="6" t="s">
        <v>118</v>
      </c>
      <c r="E162" s="6" t="s">
        <v>201</v>
      </c>
      <c r="F162" s="7" t="str">
        <f t="shared" ref="F162:F190" si="10">CONCATENATE(A162,".",B162,".",C162,".",D162,".",E162)</f>
        <v>v.KPI.QBR.Sup.Max.Value.AGG.Brand</v>
      </c>
      <c r="G162" s="22" t="s">
        <v>357</v>
      </c>
      <c r="H162" s="6" t="str">
        <f t="shared" ref="H162:H190" si="11">"'"&amp;SUBSTITUTE(SUBSTITUTE(G162,"'","'&amp;chr(39)&amp;'"),"$","'&amp;chr(36)&amp;'")&amp;"'"</f>
        <v>'='&amp;chr(39)&amp;'ceil( 
 max( {'&amp;chr(36)&amp;'&lt;PerType={0},SOURCE_ID={52,55},Data_Version={"'&amp;chr(39)&amp;'&amp;v.App.Nav.QBR.Version.Selected&amp;'&amp;chr(39)&amp;'"}&gt;} total aggr(sum({'&amp;chr(36)&amp;'&lt;PerType={0},SOURCE_ID={52,55},Data_Version={"'&amp;chr(39)&amp;'&amp;v.App.Nav.QBR.Version.Selected&amp;'&amp;chr(39)&amp;'"}&gt;}[ValueQBR]),
  [m.E2E International Brand],'&amp;chr(36)&amp;'(=GetCurrentField(DatesGroup)))))'&amp;chr(39)&amp;''</v>
      </c>
      <c r="K162" s="6">
        <v>0</v>
      </c>
      <c r="L162" s="6">
        <v>0</v>
      </c>
      <c r="M162" s="6">
        <v>0</v>
      </c>
      <c r="N162" s="6">
        <v>0</v>
      </c>
      <c r="O162" s="6">
        <v>1</v>
      </c>
    </row>
    <row r="163" spans="1:15" x14ac:dyDescent="0.25">
      <c r="A163" s="6" t="s">
        <v>10</v>
      </c>
      <c r="B163" s="6" t="s">
        <v>7</v>
      </c>
      <c r="C163" s="6" t="s">
        <v>96</v>
      </c>
      <c r="D163" s="6" t="s">
        <v>118</v>
      </c>
      <c r="E163" s="6" t="s">
        <v>266</v>
      </c>
      <c r="F163" s="7" t="str">
        <f t="shared" si="10"/>
        <v>v.KPI.QBR.Sup.Max.Value.AGG.Brand.Only</v>
      </c>
      <c r="G163" s="22" t="s">
        <v>265</v>
      </c>
      <c r="H163" s="6" t="str">
        <f t="shared" si="11"/>
        <v>'='&amp;chr(39)&amp;'ceil( 
 max( {'&amp;chr(36)&amp;'&lt;PerType={0},SOURCE_ID={52,55},Data_Version={"'&amp;chr(39)&amp;'&amp;v.App.Nav.QBR.Version.Selected&amp;'&amp;chr(39)&amp;'"}&gt;} total aggr(sum({'&amp;chr(36)&amp;'&lt;PerType={0},SOURCE_ID={52,55},Data_Version={"'&amp;chr(39)&amp;'&amp;v.App.Nav.QBR.Version.Selected&amp;'&amp;chr(39)&amp;'"}&gt;}[ValueQBR]),
  [m.E2E International Brand])))'&amp;chr(39)&amp;''</v>
      </c>
      <c r="K163" s="6">
        <v>0</v>
      </c>
      <c r="L163" s="6">
        <v>0</v>
      </c>
      <c r="M163" s="6">
        <v>0</v>
      </c>
      <c r="N163" s="6">
        <v>0</v>
      </c>
      <c r="O163" s="6">
        <v>1</v>
      </c>
    </row>
    <row r="164" spans="1:15" x14ac:dyDescent="0.25">
      <c r="A164" s="6" t="s">
        <v>10</v>
      </c>
      <c r="B164" s="6" t="s">
        <v>7</v>
      </c>
      <c r="C164" s="6" t="s">
        <v>96</v>
      </c>
      <c r="D164" s="6" t="s">
        <v>103</v>
      </c>
      <c r="E164" s="6" t="s">
        <v>99</v>
      </c>
      <c r="F164" s="7" t="str">
        <f t="shared" si="10"/>
        <v>v.KPI.QBR.SupAPI.Value</v>
      </c>
      <c r="G164" s="22" t="s">
        <v>293</v>
      </c>
      <c r="H164" s="6" t="str">
        <f t="shared" si="11"/>
        <v>'='&amp;chr(39)&amp;'sum({'&amp;chr(36)&amp;'&lt;PerType={0},SOURCE_ID={52,55},Data_Version={"'&amp;chr(39)&amp;'&amp;v.App.Nav.QBR.Version.Selected&amp;'&amp;chr(39)&amp;'"},[m.Global Material Type]={"API"}&gt;}[ValueQBR])'&amp;chr(39)&amp;''</v>
      </c>
      <c r="K164" s="6">
        <v>0</v>
      </c>
      <c r="L164" s="6">
        <v>0</v>
      </c>
      <c r="M164" s="6">
        <v>0</v>
      </c>
      <c r="N164" s="6">
        <v>0</v>
      </c>
      <c r="O164" s="6">
        <v>1</v>
      </c>
    </row>
    <row r="165" spans="1:15" x14ac:dyDescent="0.25">
      <c r="A165" s="6" t="s">
        <v>10</v>
      </c>
      <c r="B165" s="6" t="s">
        <v>7</v>
      </c>
      <c r="C165" s="6" t="s">
        <v>96</v>
      </c>
      <c r="D165" s="6" t="s">
        <v>103</v>
      </c>
      <c r="E165" s="6" t="s">
        <v>353</v>
      </c>
      <c r="F165" s="7" t="str">
        <f t="shared" si="10"/>
        <v>v.KPI.QBR.SupAPI.Value.Comp.QBR</v>
      </c>
      <c r="G165" s="22" t="s">
        <v>360</v>
      </c>
      <c r="H165" s="6" t="str">
        <f t="shared" si="11"/>
        <v>'='&amp;chr(39)&amp;'sum({'&amp;chr(36)&amp;'&lt;PerType={0},SOURCE_ID={52,55},Data_Version={"'&amp;chr(39)&amp;'&amp;v.App.Nav.QBR.Comp.Version.Selected&amp;'&amp;chr(39)&amp;'"},[m.Global Material Type]={"API"}&gt;}[ValueQBR])'&amp;chr(39)&amp;''</v>
      </c>
      <c r="K165" s="6">
        <v>0</v>
      </c>
      <c r="L165" s="6">
        <v>0</v>
      </c>
      <c r="M165" s="6">
        <v>0</v>
      </c>
      <c r="N165" s="6">
        <v>0</v>
      </c>
      <c r="O165" s="6">
        <v>1</v>
      </c>
    </row>
    <row r="166" spans="1:15" x14ac:dyDescent="0.25">
      <c r="A166" s="6" t="s">
        <v>10</v>
      </c>
      <c r="B166" s="6" t="s">
        <v>7</v>
      </c>
      <c r="C166" s="6" t="s">
        <v>96</v>
      </c>
      <c r="D166" s="6" t="s">
        <v>103</v>
      </c>
      <c r="E166" s="6" t="s">
        <v>268</v>
      </c>
      <c r="F166" s="7" t="str">
        <f t="shared" si="10"/>
        <v>v.KPI.QBR.SupAPI.Value.Prev.Data.Ver</v>
      </c>
      <c r="G166" s="22" t="s">
        <v>324</v>
      </c>
      <c r="H166" s="6" t="str">
        <f t="shared" si="11"/>
        <v>'='&amp;chr(39)&amp;'sum({'&amp;chr(36)&amp;'&lt;PerType={0},SOURCE_ID={52,55},Data_Version={"'&amp;chr(39)&amp;'&amp;v.App.Nav.QBR.Last.Data.Version.Req&amp;'&amp;chr(39)&amp;'"},[m.Global Material Type]={"API"}&gt;}[ValueQBR])'&amp;chr(39)&amp;''</v>
      </c>
      <c r="K166" s="6">
        <v>0</v>
      </c>
      <c r="L166" s="6">
        <v>0</v>
      </c>
      <c r="M166" s="6">
        <v>0</v>
      </c>
      <c r="N166" s="6">
        <v>0</v>
      </c>
      <c r="O166" s="6">
        <v>1</v>
      </c>
    </row>
    <row r="167" spans="1:15" x14ac:dyDescent="0.25">
      <c r="A167" s="6" t="s">
        <v>10</v>
      </c>
      <c r="B167" s="6" t="s">
        <v>7</v>
      </c>
      <c r="C167" s="6" t="s">
        <v>96</v>
      </c>
      <c r="D167" s="6" t="s">
        <v>102</v>
      </c>
      <c r="E167" s="6" t="s">
        <v>99</v>
      </c>
      <c r="F167" s="7" t="str">
        <f t="shared" si="10"/>
        <v>v.KPI.QBR.SupBULK.Value</v>
      </c>
      <c r="G167" s="22" t="s">
        <v>292</v>
      </c>
      <c r="H167" s="6" t="str">
        <f t="shared" si="11"/>
        <v>'='&amp;chr(39)&amp;'sum({'&amp;chr(36)&amp;'&lt;PerType={0},SOURCE_ID={52,55},Data_Version={"'&amp;chr(39)&amp;'&amp;v.App.Nav.QBR.Version.Selected&amp;'&amp;chr(39)&amp;'"},[m.Global Material Type]={"BULK"}&gt;}[ValueQBR])'&amp;chr(39)&amp;''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</row>
    <row r="168" spans="1:15" x14ac:dyDescent="0.25">
      <c r="A168" s="6" t="s">
        <v>10</v>
      </c>
      <c r="B168" s="6" t="s">
        <v>7</v>
      </c>
      <c r="C168" s="6" t="s">
        <v>96</v>
      </c>
      <c r="D168" s="6" t="s">
        <v>102</v>
      </c>
      <c r="E168" s="6" t="s">
        <v>353</v>
      </c>
      <c r="F168" s="7" t="str">
        <f t="shared" si="10"/>
        <v>v.KPI.QBR.SupBULK.Value.Comp.QBR</v>
      </c>
      <c r="G168" s="22" t="s">
        <v>359</v>
      </c>
      <c r="H168" s="6" t="str">
        <f t="shared" si="11"/>
        <v>'='&amp;chr(39)&amp;'sum({'&amp;chr(36)&amp;'&lt;PerType={0},SOURCE_ID={52,55},Data_Version={"'&amp;chr(39)&amp;'&amp;v.App.Nav.QBR.Comp.Version.Selected&amp;'&amp;chr(39)&amp;'"},[m.Global Material Type]={"BULK"}&gt;}[ValueQBR])'&amp;chr(39)&amp;''</v>
      </c>
      <c r="K168" s="6">
        <v>0</v>
      </c>
      <c r="L168" s="6">
        <v>0</v>
      </c>
      <c r="M168" s="6">
        <v>0</v>
      </c>
      <c r="N168" s="6">
        <v>0</v>
      </c>
      <c r="O168" s="6">
        <v>1</v>
      </c>
    </row>
    <row r="169" spans="1:15" x14ac:dyDescent="0.25">
      <c r="A169" s="6" t="s">
        <v>10</v>
      </c>
      <c r="B169" s="6" t="s">
        <v>7</v>
      </c>
      <c r="C169" s="6" t="s">
        <v>96</v>
      </c>
      <c r="D169" s="6" t="s">
        <v>102</v>
      </c>
      <c r="E169" s="6" t="s">
        <v>268</v>
      </c>
      <c r="F169" s="7" t="str">
        <f t="shared" si="10"/>
        <v>v.KPI.QBR.SupBULK.Value.Prev.Data.Ver</v>
      </c>
      <c r="G169" s="22" t="s">
        <v>323</v>
      </c>
      <c r="H169" s="6" t="str">
        <f t="shared" si="11"/>
        <v>'='&amp;chr(39)&amp;'sum({'&amp;chr(36)&amp;'&lt;PerType={0},SOURCE_ID={52,55},Data_Version={"'&amp;chr(39)&amp;'&amp;v.App.Nav.QBR.Last.Data.Version.Req&amp;'&amp;chr(39)&amp;'"},[m.Global Material Type]={"BULK"}&gt;}[ValueQBR])'&amp;chr(39)&amp;''</v>
      </c>
      <c r="K169" s="6">
        <v>0</v>
      </c>
      <c r="L169" s="6">
        <v>0</v>
      </c>
      <c r="M169" s="6">
        <v>0</v>
      </c>
      <c r="N169" s="6">
        <v>0</v>
      </c>
      <c r="O169" s="6">
        <v>1</v>
      </c>
    </row>
    <row r="170" spans="1:15" x14ac:dyDescent="0.25">
      <c r="A170" s="6" t="s">
        <v>10</v>
      </c>
      <c r="B170" s="6" t="s">
        <v>7</v>
      </c>
      <c r="C170" s="6" t="s">
        <v>96</v>
      </c>
      <c r="D170" s="6" t="s">
        <v>101</v>
      </c>
      <c r="E170" s="6" t="s">
        <v>99</v>
      </c>
      <c r="F170" s="7" t="str">
        <f t="shared" si="10"/>
        <v>v.KPI.QBR.SupFG.Value</v>
      </c>
      <c r="G170" s="22" t="s">
        <v>291</v>
      </c>
      <c r="H170" s="6" t="str">
        <f t="shared" si="11"/>
        <v>'='&amp;chr(39)&amp;'sum({'&amp;chr(36)&amp;'&lt;PerType={0},SOURCE_ID={52,55},Data_Version={"'&amp;chr(39)&amp;'&amp;v.App.Nav.QBR.Version.Selected&amp;'&amp;chr(39)&amp;'"},[m.Global Material Type]={"FG"}&gt;}[ValueQBR])'&amp;chr(39)&amp;''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</row>
    <row r="171" spans="1:15" x14ac:dyDescent="0.25">
      <c r="A171" s="6" t="s">
        <v>10</v>
      </c>
      <c r="B171" s="6" t="s">
        <v>7</v>
      </c>
      <c r="C171" s="6" t="s">
        <v>96</v>
      </c>
      <c r="D171" s="6" t="s">
        <v>101</v>
      </c>
      <c r="E171" s="6" t="s">
        <v>353</v>
      </c>
      <c r="F171" s="7" t="str">
        <f t="shared" si="10"/>
        <v>v.KPI.QBR.SupFG.Value.Comp.QBR</v>
      </c>
      <c r="G171" s="22" t="s">
        <v>358</v>
      </c>
      <c r="H171" s="6" t="str">
        <f t="shared" si="11"/>
        <v>'='&amp;chr(39)&amp;'sum({'&amp;chr(36)&amp;'&lt;PerType={0},SOURCE_ID={52,55},Data_Version={"'&amp;chr(39)&amp;'&amp;v.App.Nav.QBR.Comp.Version.Selected&amp;'&amp;chr(39)&amp;'"},[m.Global Material Type]={"FG"}&gt;}[ValueQBR])'&amp;chr(39)&amp;''</v>
      </c>
      <c r="K171" s="6">
        <v>0</v>
      </c>
      <c r="L171" s="6">
        <v>0</v>
      </c>
      <c r="M171" s="6">
        <v>0</v>
      </c>
      <c r="N171" s="6">
        <v>0</v>
      </c>
      <c r="O171" s="6">
        <v>1</v>
      </c>
    </row>
    <row r="172" spans="1:15" x14ac:dyDescent="0.25">
      <c r="A172" s="6" t="s">
        <v>10</v>
      </c>
      <c r="B172" s="6" t="s">
        <v>7</v>
      </c>
      <c r="C172" s="6" t="s">
        <v>96</v>
      </c>
      <c r="D172" s="6" t="s">
        <v>101</v>
      </c>
      <c r="E172" s="6" t="s">
        <v>268</v>
      </c>
      <c r="F172" s="7" t="str">
        <f t="shared" si="10"/>
        <v>v.KPI.QBR.SupFG.Value.Prev.Data.Ver</v>
      </c>
      <c r="G172" s="22" t="s">
        <v>322</v>
      </c>
      <c r="H172" s="6" t="str">
        <f t="shared" si="11"/>
        <v>'='&amp;chr(39)&amp;'sum({'&amp;chr(36)&amp;'&lt;PerType={0},SOURCE_ID={52,55},Data_Version={"'&amp;chr(39)&amp;'&amp;v.App.Nav.QBR.Last.Data.Version.Req&amp;'&amp;chr(39)&amp;'"},[m.Global Material Type]={"FG"}&gt;}[ValueQBR])'&amp;chr(39)&amp;''</v>
      </c>
      <c r="K172" s="6">
        <v>0</v>
      </c>
      <c r="L172" s="6">
        <v>0</v>
      </c>
      <c r="M172" s="6">
        <v>0</v>
      </c>
      <c r="N172" s="6">
        <v>0</v>
      </c>
      <c r="O172" s="6">
        <v>1</v>
      </c>
    </row>
    <row r="173" spans="1:15" x14ac:dyDescent="0.25">
      <c r="A173" s="6" t="s">
        <v>10</v>
      </c>
      <c r="B173" s="6" t="s">
        <v>7</v>
      </c>
      <c r="C173" s="6" t="s">
        <v>96</v>
      </c>
      <c r="D173" s="6" t="s">
        <v>97</v>
      </c>
      <c r="E173" s="6" t="s">
        <v>99</v>
      </c>
      <c r="F173" s="7" t="str">
        <f t="shared" si="10"/>
        <v>v.KPI.QBR.Supply.Value</v>
      </c>
      <c r="G173" s="22" t="s">
        <v>286</v>
      </c>
      <c r="H173" s="6" t="str">
        <f t="shared" si="11"/>
        <v>'='&amp;chr(39)&amp;'sum({'&amp;chr(36)&amp;'&lt;PerType={0},SOURCE_ID={52,55},Data_Version={"'&amp;chr(39)&amp;'&amp;v.App.Nav.QBR.Version.Selected&amp;'&amp;chr(39)&amp;'"}&gt;}[ValueQBR])'&amp;chr(39)&amp;''</v>
      </c>
      <c r="K173" s="6">
        <v>0</v>
      </c>
      <c r="L173" s="6">
        <v>0</v>
      </c>
      <c r="M173" s="6">
        <v>0</v>
      </c>
      <c r="N173" s="6">
        <v>0</v>
      </c>
      <c r="O173" s="6">
        <v>1</v>
      </c>
    </row>
    <row r="174" spans="1:15" x14ac:dyDescent="0.25">
      <c r="A174" s="6" t="s">
        <v>10</v>
      </c>
      <c r="B174" s="6" t="s">
        <v>7</v>
      </c>
      <c r="C174" s="6" t="s">
        <v>96</v>
      </c>
      <c r="D174" s="6" t="s">
        <v>97</v>
      </c>
      <c r="E174" s="6" t="s">
        <v>267</v>
      </c>
      <c r="F174" s="7" t="str">
        <f t="shared" si="10"/>
        <v>v.KPI.QBR.Supply.ValueFBP</v>
      </c>
      <c r="G174" s="22" t="s">
        <v>287</v>
      </c>
      <c r="H174" s="6" t="str">
        <f t="shared" si="11"/>
        <v>'='&amp;chr(39)&amp;'sum({'&amp;chr(36)&amp;'&lt;PerType={0},SOURCE_ID={52,55},Data_Version={"'&amp;chr(39)&amp;'&amp;v.App.Nav.QBR.Version.Selected&amp;'&amp;chr(39)&amp;'"}&gt;}[ValueFBP])'&amp;chr(39)&amp;''</v>
      </c>
      <c r="K174" s="6">
        <v>0</v>
      </c>
      <c r="L174" s="6">
        <v>0</v>
      </c>
      <c r="M174" s="6">
        <v>0</v>
      </c>
      <c r="N174" s="6">
        <v>0</v>
      </c>
      <c r="O174" s="6">
        <v>1</v>
      </c>
    </row>
    <row r="175" spans="1:15" x14ac:dyDescent="0.25">
      <c r="A175" s="6" t="s">
        <v>10</v>
      </c>
      <c r="B175" s="6" t="s">
        <v>7</v>
      </c>
      <c r="C175" s="6" t="s">
        <v>96</v>
      </c>
      <c r="D175" s="6" t="s">
        <v>97</v>
      </c>
      <c r="E175" s="6" t="s">
        <v>149</v>
      </c>
      <c r="F175" s="7" t="str">
        <f t="shared" si="10"/>
        <v>v.KPI.QBR.Supply.Total.Value</v>
      </c>
      <c r="G175" s="22" t="s">
        <v>227</v>
      </c>
      <c r="H175" s="6" t="str">
        <f t="shared" si="11"/>
        <v>'='&amp;chr(39)&amp;'max(aggr(sum( {'&amp;chr(36)&amp;'&lt;PerType={0},SOURCE_ID={52,55},Data_Version={"'&amp;chr(39)&amp;'&amp;v.App.Nav.QBR.Version.Selected&amp;'&amp;chr(39)&amp;'"}&gt;}[ValueQBR]),MatTypeSiteHier))'&amp;chr(39)&amp;''</v>
      </c>
      <c r="K175" s="6">
        <v>0</v>
      </c>
      <c r="L175" s="6">
        <v>0</v>
      </c>
      <c r="M175" s="6">
        <v>0</v>
      </c>
      <c r="N175" s="6">
        <v>0</v>
      </c>
      <c r="O175" s="6">
        <v>1</v>
      </c>
    </row>
    <row r="176" spans="1:15" x14ac:dyDescent="0.25">
      <c r="A176" s="6" t="s">
        <v>10</v>
      </c>
      <c r="B176" s="6" t="s">
        <v>7</v>
      </c>
      <c r="C176" s="6" t="s">
        <v>96</v>
      </c>
      <c r="D176" s="6" t="s">
        <v>97</v>
      </c>
      <c r="E176" s="6" t="s">
        <v>353</v>
      </c>
      <c r="F176" s="7" t="str">
        <f t="shared" si="10"/>
        <v>v.KPI.QBR.Supply.Value.Comp.QBR</v>
      </c>
      <c r="G176" s="22" t="s">
        <v>354</v>
      </c>
      <c r="H176" s="6" t="str">
        <f t="shared" si="11"/>
        <v>'='&amp;chr(39)&amp;'sum({'&amp;chr(36)&amp;'&lt;PerType={0},SOURCE_ID={52,55},Data_Version={"'&amp;chr(39)&amp;'&amp;v.App.Nav.QBR.Comp.Version.Selected&amp;'&amp;chr(39)&amp;'"}&gt;}[ValueQBR])'&amp;chr(39)&amp;''</v>
      </c>
      <c r="K176" s="6">
        <v>0</v>
      </c>
      <c r="L176" s="6">
        <v>0</v>
      </c>
      <c r="M176" s="6">
        <v>0</v>
      </c>
      <c r="N176" s="6">
        <v>0</v>
      </c>
      <c r="O176" s="6">
        <v>1</v>
      </c>
    </row>
    <row r="177" spans="1:15" x14ac:dyDescent="0.25">
      <c r="A177" s="6" t="s">
        <v>10</v>
      </c>
      <c r="B177" s="6" t="s">
        <v>7</v>
      </c>
      <c r="C177" s="6" t="s">
        <v>96</v>
      </c>
      <c r="D177" s="6" t="s">
        <v>97</v>
      </c>
      <c r="E177" s="6" t="s">
        <v>246</v>
      </c>
      <c r="F177" s="7" t="str">
        <f t="shared" si="10"/>
        <v>v.KPI.QBR.Supply.Value.Global</v>
      </c>
      <c r="G177" s="22" t="s">
        <v>318</v>
      </c>
      <c r="H177" s="6" t="str">
        <f t="shared" si="11"/>
        <v>'='&amp;chr(39)&amp;'sum({'&amp;chr(36)&amp;'&lt;PerType={0},SOURCE_ID={52,55}&gt;}[ValueQBR])'&amp;chr(39)&amp;''</v>
      </c>
      <c r="K177" s="6">
        <v>0</v>
      </c>
      <c r="L177" s="6">
        <v>0</v>
      </c>
      <c r="M177" s="6">
        <v>0</v>
      </c>
      <c r="N177" s="6">
        <v>0</v>
      </c>
      <c r="O177" s="6">
        <v>1</v>
      </c>
    </row>
    <row r="178" spans="1:15" x14ac:dyDescent="0.25">
      <c r="A178" s="6" t="s">
        <v>10</v>
      </c>
      <c r="B178" s="6" t="s">
        <v>7</v>
      </c>
      <c r="C178" s="6" t="s">
        <v>96</v>
      </c>
      <c r="D178" s="6" t="s">
        <v>97</v>
      </c>
      <c r="E178" s="6" t="s">
        <v>377</v>
      </c>
      <c r="F178" s="25" t="str">
        <f t="shared" si="10"/>
        <v>v.KPI.QBR.Supply.Value.Prev.QBR</v>
      </c>
      <c r="G178" s="22" t="s">
        <v>378</v>
      </c>
      <c r="H178" s="6" t="str">
        <f t="shared" si="11"/>
        <v>'='&amp;chr(39)&amp;'sum({'&amp;chr(36)&amp;'&lt;PerType={0},SOURCE_ID={52,55},Data_Version={"'&amp;chr(39)&amp;'&amp;v.App.Nav.QBR.Version.Selected&amp;'&amp;chr(39)&amp;'"}&gt;}[ValuePrevQBR])'&amp;chr(39)&amp;''</v>
      </c>
      <c r="K178" s="6">
        <v>0</v>
      </c>
      <c r="L178" s="6">
        <v>0</v>
      </c>
      <c r="M178" s="6">
        <v>0</v>
      </c>
      <c r="N178" s="6">
        <v>0</v>
      </c>
      <c r="O178" s="6">
        <v>1</v>
      </c>
    </row>
    <row r="179" spans="1:15" x14ac:dyDescent="0.25">
      <c r="A179" s="24" t="s">
        <v>10</v>
      </c>
      <c r="B179" s="24" t="s">
        <v>7</v>
      </c>
      <c r="C179" s="24" t="s">
        <v>96</v>
      </c>
      <c r="D179" s="24" t="s">
        <v>385</v>
      </c>
      <c r="E179" s="24" t="s">
        <v>267</v>
      </c>
      <c r="F179" s="7" t="str">
        <f t="shared" si="10"/>
        <v>v.KPI.QBR.SupplyCY.ValueFBP</v>
      </c>
      <c r="G179" s="22" t="s">
        <v>388</v>
      </c>
      <c r="H179" s="6" t="str">
        <f t="shared" si="11"/>
        <v>'='&amp;chr(39)&amp;'sum({'&amp;chr(36)&amp;'&lt;PerType={0},SOURCE_ID={52,55},YearMonth=,Year={"'&amp;chr(39)&amp;'&amp;v.Aux.Bridges.Year.Current&amp;'&amp;chr(39)&amp;'"},Data_Version={"'&amp;chr(39)&amp;'&amp;v.App.Nav.QBR.Version.Selected&amp;'&amp;chr(39)&amp;'"}&gt;}[ValueFBP])'&amp;chr(39)&amp;''</v>
      </c>
      <c r="K179" s="6">
        <v>0</v>
      </c>
      <c r="L179" s="6">
        <v>0</v>
      </c>
      <c r="M179" s="6">
        <v>0</v>
      </c>
      <c r="N179" s="6">
        <v>0</v>
      </c>
      <c r="O179" s="6">
        <v>1</v>
      </c>
    </row>
    <row r="180" spans="1:15" x14ac:dyDescent="0.25">
      <c r="A180" s="24" t="s">
        <v>10</v>
      </c>
      <c r="B180" s="24" t="s">
        <v>7</v>
      </c>
      <c r="C180" s="24" t="s">
        <v>96</v>
      </c>
      <c r="D180" s="24" t="s">
        <v>385</v>
      </c>
      <c r="E180" s="24" t="s">
        <v>99</v>
      </c>
      <c r="F180" s="7" t="str">
        <f t="shared" si="10"/>
        <v>v.KPI.QBR.SupplyCY.Value</v>
      </c>
      <c r="G180" s="22" t="s">
        <v>389</v>
      </c>
      <c r="H180" s="6" t="str">
        <f t="shared" si="11"/>
        <v>'='&amp;chr(39)&amp;'sum({'&amp;chr(36)&amp;'&lt;PerType={0},SOURCE_ID={52,55},YearMonth=,Year={"'&amp;chr(39)&amp;'&amp;v.Aux.Bridges.Year.Current&amp;'&amp;chr(39)&amp;'"},Data_Version={"'&amp;chr(39)&amp;'&amp;v.App.Nav.QBR.Version.Selected&amp;'&amp;chr(39)&amp;'"}&gt;}[ValueQBR])'&amp;chr(39)&amp;''</v>
      </c>
      <c r="K180" s="6">
        <v>0</v>
      </c>
      <c r="L180" s="6">
        <v>0</v>
      </c>
      <c r="M180" s="6">
        <v>0</v>
      </c>
      <c r="N180" s="6">
        <v>0</v>
      </c>
      <c r="O180" s="6">
        <v>1</v>
      </c>
    </row>
    <row r="181" spans="1:15" x14ac:dyDescent="0.25">
      <c r="A181" s="24" t="s">
        <v>10</v>
      </c>
      <c r="B181" s="24" t="s">
        <v>7</v>
      </c>
      <c r="C181" s="24" t="s">
        <v>96</v>
      </c>
      <c r="D181" s="24" t="s">
        <v>385</v>
      </c>
      <c r="E181" s="24" t="s">
        <v>377</v>
      </c>
      <c r="F181" s="7" t="str">
        <f t="shared" si="10"/>
        <v>v.KPI.QBR.SupplyCY.Value.Prev.QBR</v>
      </c>
      <c r="G181" s="22" t="s">
        <v>450</v>
      </c>
      <c r="H181" s="6" t="str">
        <f t="shared" si="11"/>
        <v>'='&amp;chr(39)&amp;'sum({'&amp;chr(36)&amp;'&lt;PerType={0},SOURCE_ID={52,55},YearMonth=,Year={"'&amp;chr(39)&amp;'&amp;v.Aux.Bridges.Year.Current&amp;'&amp;chr(39)&amp;'"},Data_Version={"'&amp;chr(39)&amp;'&amp;v.App.Nav.QBR.Last.Data.Version&amp;'&amp;chr(39)&amp;'"}&gt;}[ValueQBR])'&amp;chr(39)&amp;''</v>
      </c>
      <c r="K181" s="6">
        <v>0</v>
      </c>
      <c r="L181" s="6">
        <v>0</v>
      </c>
      <c r="M181" s="6">
        <v>0</v>
      </c>
      <c r="N181" s="6">
        <v>0</v>
      </c>
      <c r="O181" s="6">
        <v>1</v>
      </c>
    </row>
    <row r="182" spans="1:15" x14ac:dyDescent="0.25">
      <c r="A182" s="24" t="s">
        <v>10</v>
      </c>
      <c r="B182" s="24" t="s">
        <v>7</v>
      </c>
      <c r="C182" s="24" t="s">
        <v>96</v>
      </c>
      <c r="D182" s="24" t="s">
        <v>386</v>
      </c>
      <c r="E182" s="24" t="s">
        <v>267</v>
      </c>
      <c r="F182" s="7" t="str">
        <f t="shared" si="10"/>
        <v>v.KPI.QBR.SupplyCY1.ValueFBP</v>
      </c>
      <c r="G182" s="22" t="s">
        <v>390</v>
      </c>
      <c r="H182" s="6" t="str">
        <f t="shared" si="11"/>
        <v>'='&amp;chr(39)&amp;'sum({'&amp;chr(36)&amp;'&lt;PerType={0},SOURCE_ID={52,55},YearMonth=,Year={"'&amp;chr(39)&amp;'&amp;v.Aux.Bridges.Year.CurrentPlus1&amp;'&amp;chr(39)&amp;'"},Data_Version={"'&amp;chr(39)&amp;'&amp;v.App.Nav.QBR.Version.Selected&amp;'&amp;chr(39)&amp;'"}&gt;}[ValueFBP])'&amp;chr(39)&amp;''</v>
      </c>
      <c r="K182" s="6">
        <v>0</v>
      </c>
      <c r="L182" s="6">
        <v>0</v>
      </c>
      <c r="M182" s="6">
        <v>0</v>
      </c>
      <c r="N182" s="6">
        <v>0</v>
      </c>
      <c r="O182" s="6">
        <v>1</v>
      </c>
    </row>
    <row r="183" spans="1:15" x14ac:dyDescent="0.25">
      <c r="A183" s="24" t="s">
        <v>10</v>
      </c>
      <c r="B183" s="24" t="s">
        <v>7</v>
      </c>
      <c r="C183" s="24" t="s">
        <v>96</v>
      </c>
      <c r="D183" s="24" t="s">
        <v>386</v>
      </c>
      <c r="E183" s="24" t="s">
        <v>99</v>
      </c>
      <c r="F183" s="7" t="str">
        <f t="shared" si="10"/>
        <v>v.KPI.QBR.SupplyCY1.Value</v>
      </c>
      <c r="G183" s="22" t="s">
        <v>391</v>
      </c>
      <c r="H183" s="6" t="str">
        <f t="shared" si="11"/>
        <v>'='&amp;chr(39)&amp;'sum({'&amp;chr(36)&amp;'&lt;PerType={0},SOURCE_ID={52,55},YearMonth=,Year={"'&amp;chr(39)&amp;'&amp;v.Aux.Bridges.Year.CurrentPlus1&amp;'&amp;chr(39)&amp;'"},Data_Version={"'&amp;chr(39)&amp;'&amp;v.App.Nav.QBR.Version.Selected&amp;'&amp;chr(39)&amp;'"}&gt;}[ValueQBR])'&amp;chr(39)&amp;''</v>
      </c>
      <c r="K183" s="6">
        <v>0</v>
      </c>
      <c r="L183" s="6">
        <v>0</v>
      </c>
      <c r="M183" s="6">
        <v>0</v>
      </c>
      <c r="N183" s="6">
        <v>0</v>
      </c>
      <c r="O183" s="6">
        <v>1</v>
      </c>
    </row>
    <row r="184" spans="1:15" x14ac:dyDescent="0.25">
      <c r="A184" s="24" t="s">
        <v>10</v>
      </c>
      <c r="B184" s="24" t="s">
        <v>7</v>
      </c>
      <c r="C184" s="24" t="s">
        <v>96</v>
      </c>
      <c r="D184" s="24" t="s">
        <v>386</v>
      </c>
      <c r="E184" s="24" t="s">
        <v>377</v>
      </c>
      <c r="F184" s="7" t="str">
        <f t="shared" si="10"/>
        <v>v.KPI.QBR.SupplyCY1.Value.Prev.QBR</v>
      </c>
      <c r="G184" s="22" t="s">
        <v>448</v>
      </c>
      <c r="H184" s="6" t="str">
        <f t="shared" si="11"/>
        <v>'='&amp;chr(39)&amp;'sum({'&amp;chr(36)&amp;'&lt;PerType={0},SOURCE_ID={52,55},YearMonth=,Year={"'&amp;chr(39)&amp;'&amp;v.Aux.Bridges.Year.CurrentPlus1&amp;'&amp;chr(39)&amp;'"},Data_Version={"'&amp;chr(39)&amp;'&amp;v.App.Nav.QBR.Last.Data.Version&amp;'&amp;chr(39)&amp;'"}&gt;}[ValueQBR])'&amp;chr(39)&amp;''</v>
      </c>
      <c r="K184" s="6">
        <v>0</v>
      </c>
      <c r="L184" s="6">
        <v>0</v>
      </c>
      <c r="M184" s="6">
        <v>0</v>
      </c>
      <c r="N184" s="6">
        <v>0</v>
      </c>
      <c r="O184" s="6">
        <v>1</v>
      </c>
    </row>
    <row r="185" spans="1:15" x14ac:dyDescent="0.25">
      <c r="A185" s="24" t="s">
        <v>10</v>
      </c>
      <c r="B185" s="24" t="s">
        <v>7</v>
      </c>
      <c r="C185" s="24" t="s">
        <v>96</v>
      </c>
      <c r="D185" s="24" t="s">
        <v>387</v>
      </c>
      <c r="E185" s="24" t="s">
        <v>267</v>
      </c>
      <c r="F185" s="7" t="str">
        <f t="shared" si="10"/>
        <v>v.KPI.QBR.SupplyCY2.ValueFBP</v>
      </c>
      <c r="G185" s="22" t="s">
        <v>392</v>
      </c>
      <c r="H185" s="6" t="str">
        <f t="shared" si="11"/>
        <v>'='&amp;chr(39)&amp;'sum({'&amp;chr(36)&amp;'&lt;PerType={0},SOURCE_ID={52,55},YearMonth=,Year={"'&amp;chr(39)&amp;'&amp;v.Aux.Bridges.Year.CurrentPlus2&amp;'&amp;chr(39)&amp;'"},Data_Version={"'&amp;chr(39)&amp;'&amp;v.App.Nav.QBR.Version.Selected&amp;'&amp;chr(39)&amp;'"}&gt;}[ValueFBP])'&amp;chr(39)&amp;''</v>
      </c>
      <c r="K185" s="6">
        <v>0</v>
      </c>
      <c r="L185" s="6">
        <v>0</v>
      </c>
      <c r="M185" s="6">
        <v>0</v>
      </c>
      <c r="N185" s="6">
        <v>0</v>
      </c>
      <c r="O185" s="6">
        <v>1</v>
      </c>
    </row>
    <row r="186" spans="1:15" x14ac:dyDescent="0.25">
      <c r="A186" s="24" t="s">
        <v>10</v>
      </c>
      <c r="B186" s="24" t="s">
        <v>7</v>
      </c>
      <c r="C186" s="24" t="s">
        <v>96</v>
      </c>
      <c r="D186" s="24" t="s">
        <v>387</v>
      </c>
      <c r="E186" s="24" t="s">
        <v>99</v>
      </c>
      <c r="F186" s="7" t="str">
        <f t="shared" si="10"/>
        <v>v.KPI.QBR.SupplyCY2.Value</v>
      </c>
      <c r="G186" s="22" t="s">
        <v>393</v>
      </c>
      <c r="H186" s="6" t="str">
        <f t="shared" si="11"/>
        <v>'='&amp;chr(39)&amp;'sum({'&amp;chr(36)&amp;'&lt;PerType={0},SOURCE_ID={52,55},YearMonth=,Year={"'&amp;chr(39)&amp;'&amp;v.Aux.Bridges.Year.CurrentPlus2&amp;'&amp;chr(39)&amp;'"},Data_Version={"'&amp;chr(39)&amp;'&amp;v.App.Nav.QBR.Version.Selected&amp;'&amp;chr(39)&amp;'"}&gt;}[ValueQBR])'&amp;chr(39)&amp;''</v>
      </c>
      <c r="K186" s="6">
        <v>0</v>
      </c>
      <c r="L186" s="6">
        <v>0</v>
      </c>
      <c r="M186" s="6">
        <v>0</v>
      </c>
      <c r="N186" s="6">
        <v>0</v>
      </c>
      <c r="O186" s="6">
        <v>1</v>
      </c>
    </row>
    <row r="187" spans="1:15" x14ac:dyDescent="0.25">
      <c r="A187" s="24" t="s">
        <v>10</v>
      </c>
      <c r="B187" s="24" t="s">
        <v>7</v>
      </c>
      <c r="C187" s="24" t="s">
        <v>96</v>
      </c>
      <c r="D187" s="24" t="s">
        <v>387</v>
      </c>
      <c r="E187" s="24" t="s">
        <v>377</v>
      </c>
      <c r="F187" s="7" t="str">
        <f t="shared" si="10"/>
        <v>v.KPI.QBR.SupplyCY2.Value.Prev.QBR</v>
      </c>
      <c r="G187" s="22" t="s">
        <v>449</v>
      </c>
      <c r="H187" s="6" t="str">
        <f t="shared" si="11"/>
        <v>'='&amp;chr(39)&amp;'sum({'&amp;chr(36)&amp;'&lt;PerType={0},SOURCE_ID={52,55},YearMonth=,Year={"'&amp;chr(39)&amp;'&amp;v.Aux.Bridges.Year.CurrentPlus2&amp;'&amp;chr(39)&amp;'"},Data_Version={"'&amp;chr(39)&amp;'&amp;v.App.Nav.QBR.Last.Data.Version&amp;'&amp;chr(39)&amp;'"}&gt;}[ValueQBR])'&amp;chr(39)&amp;''</v>
      </c>
      <c r="K187" s="6">
        <v>0</v>
      </c>
      <c r="L187" s="6">
        <v>0</v>
      </c>
      <c r="M187" s="6">
        <v>0</v>
      </c>
      <c r="N187" s="6">
        <v>0</v>
      </c>
      <c r="O187" s="6">
        <v>1</v>
      </c>
    </row>
    <row r="188" spans="1:15" x14ac:dyDescent="0.25">
      <c r="A188" s="6" t="s">
        <v>10</v>
      </c>
      <c r="B188" s="6" t="s">
        <v>7</v>
      </c>
      <c r="C188" s="6" t="s">
        <v>96</v>
      </c>
      <c r="D188" s="6" t="s">
        <v>194</v>
      </c>
      <c r="E188" s="6" t="s">
        <v>99</v>
      </c>
      <c r="F188" s="7" t="str">
        <f t="shared" si="10"/>
        <v>v.KPI.QBR.SupRM.Value</v>
      </c>
      <c r="G188" s="22" t="s">
        <v>243</v>
      </c>
      <c r="H188" s="6" t="str">
        <f t="shared" si="11"/>
        <v>'='&amp;chr(39)&amp;'sum({'&amp;chr(36)&amp;'&lt;PerType={0},SOURCE_ID={52,55},Data_Version={"'&amp;chr(39)&amp;'&amp;v.App.Nav.QBR.Version.Selected&amp;'&amp;chr(39)&amp;'"},[m.Global Material Type]={"RM"}&gt;}[ValueQBR])'&amp;chr(39)&amp;''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</row>
    <row r="189" spans="1:15" x14ac:dyDescent="0.25">
      <c r="A189" s="6" t="s">
        <v>10</v>
      </c>
      <c r="B189" s="6" t="s">
        <v>7</v>
      </c>
      <c r="C189" s="6" t="s">
        <v>96</v>
      </c>
      <c r="D189" s="6" t="s">
        <v>226</v>
      </c>
      <c r="E189" s="6" t="s">
        <v>99</v>
      </c>
      <c r="F189" s="7" t="str">
        <f t="shared" si="10"/>
        <v>v.KPI.QBR.TargetCap.Value</v>
      </c>
      <c r="G189" s="22" t="s">
        <v>245</v>
      </c>
      <c r="H189" s="6" t="str">
        <f t="shared" si="11"/>
        <v>'='&amp;chr(39)&amp;'sum({'&amp;chr(36)&amp;'&lt;PerType={0},Data_Version={"'&amp;chr(39)&amp;'&amp;v.App.Nav.QBR.Version.Selected&amp;'&amp;chr(39)&amp;'"}&gt;} [Cap.Planned Production (Hours)] )'</v>
      </c>
      <c r="K189" s="6">
        <v>0</v>
      </c>
      <c r="L189" s="6">
        <v>0</v>
      </c>
      <c r="M189" s="6">
        <v>0</v>
      </c>
      <c r="N189" s="6">
        <v>0</v>
      </c>
      <c r="O189" s="6">
        <v>1</v>
      </c>
    </row>
    <row r="190" spans="1:15" x14ac:dyDescent="0.25">
      <c r="A190" s="6" t="s">
        <v>10</v>
      </c>
      <c r="B190" s="23" t="s">
        <v>7</v>
      </c>
      <c r="C190" s="23" t="s">
        <v>96</v>
      </c>
      <c r="D190" s="23" t="s">
        <v>551</v>
      </c>
      <c r="E190" s="23" t="s">
        <v>405</v>
      </c>
      <c r="F190" s="23" t="str">
        <f t="shared" si="10"/>
        <v>v.KPI.QBR.up.Value.Comp.QBR.Y</v>
      </c>
      <c r="G190" s="22" t="s">
        <v>431</v>
      </c>
      <c r="H190" s="6" t="str">
        <f t="shared" si="11"/>
        <v>'='&amp;chr(39)&amp;'sum( {'&amp;chr(36)&amp;'&lt;PerType={0},[m.Global Material Type]={"BULK"},YearMonth=,Month={"DEC"},[Date]={"&lt;'&amp;chr(39)&amp;'&amp;v.App.Nav.QBR.Comp.Data.Version.Long&amp;'&amp;chr(39)&amp;'"}&gt;}[Stock Value @ Inventory (USD)]) + sum({'&amp;chr(36)&amp;'&lt;PerType={0},[m.Global Material Type]={"BULK"},YearMonth=,Month={"DEC"},Data_Version={"'&amp;chr(39)&amp;'&amp;v.App.Nav.Filters.QBR.Comp.Projection.Selected&amp;'&amp;chr(39)&amp;'"}&gt;} Pi.Projection)'&amp;chr(39)&amp;''</v>
      </c>
      <c r="K190" s="6">
        <v>0</v>
      </c>
      <c r="L190" s="6">
        <v>0</v>
      </c>
      <c r="M190" s="6">
        <v>0</v>
      </c>
      <c r="N190" s="6">
        <v>0</v>
      </c>
      <c r="O190" s="6">
        <v>1</v>
      </c>
    </row>
    <row r="191" spans="1:15" x14ac:dyDescent="0.25">
      <c r="F191" s="7"/>
      <c r="G191" s="22"/>
    </row>
    <row r="192" spans="1:15" ht="30" x14ac:dyDescent="0.25">
      <c r="A192" s="6" t="s">
        <v>10</v>
      </c>
      <c r="B192" s="6" t="s">
        <v>7</v>
      </c>
      <c r="C192" s="6" t="s">
        <v>96</v>
      </c>
      <c r="D192" s="6" t="s">
        <v>163</v>
      </c>
      <c r="E192" s="6" t="s">
        <v>513</v>
      </c>
      <c r="F192" s="7" t="str">
        <f t="shared" ref="F192" si="12">CONCATENATE(A192,".",B192,".",C192,".",D192,".",E192)</f>
        <v>v.KPI.QBR.Cap.Avg.New.MAX</v>
      </c>
      <c r="G192" s="26" t="s">
        <v>573</v>
      </c>
      <c r="H192" s="6" t="str">
        <f t="shared" ref="H192" si="13">"'"&amp;SUBSTITUTE(SUBSTITUTE(G192,"'","'&amp;chr(39)&amp;'"),"$","'&amp;chr(36)&amp;'")&amp;"'"</f>
        <v>'='&amp;chr(39)&amp;'(sum(aggr('&amp;chr(36)&amp;'(v.KPI.QBR.Cap.Value.New.MAX),[Asset ID],YearMonth,[m.Global Brand])))'&amp;chr(39)&amp;''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</row>
    <row r="193" spans="1:15" x14ac:dyDescent="0.25">
      <c r="A193" s="6" t="s">
        <v>10</v>
      </c>
      <c r="B193" s="6" t="s">
        <v>7</v>
      </c>
      <c r="C193" s="6" t="s">
        <v>96</v>
      </c>
      <c r="D193" s="6" t="s">
        <v>163</v>
      </c>
      <c r="E193" s="6" t="s">
        <v>514</v>
      </c>
      <c r="F193" s="7" t="str">
        <f>CONCATENATE(A193,".",B193,".",C193,".",D193,".",E193)</f>
        <v>v.KPI.QBR.Cap.Avg.New</v>
      </c>
      <c r="G193" s="26" t="s">
        <v>574</v>
      </c>
      <c r="H193" s="6" t="str">
        <f t="shared" ref="H193:H194" si="14">"'"&amp;SUBSTITUTE(SUBSTITUTE(G193,"'","'&amp;chr(39)&amp;'"),"$","'&amp;chr(36)&amp;'")&amp;"'"</f>
        <v>'='&amp;chr(39)&amp;'(sum(aggr('&amp;chr(36)&amp;'(v.KPI.QBR.Cap.Value.New),[Asset ID],YearMonth,[m.Global Brand])))'&amp;chr(39)&amp;''</v>
      </c>
      <c r="K193" s="6">
        <v>0</v>
      </c>
      <c r="L193" s="6">
        <v>0</v>
      </c>
      <c r="M193" s="6">
        <v>0</v>
      </c>
      <c r="N193" s="6">
        <v>0</v>
      </c>
      <c r="O193" s="6">
        <v>1</v>
      </c>
    </row>
    <row r="194" spans="1:15" ht="30" x14ac:dyDescent="0.25">
      <c r="A194" s="6" t="s">
        <v>10</v>
      </c>
      <c r="B194" s="6" t="s">
        <v>7</v>
      </c>
      <c r="C194" s="6" t="s">
        <v>96</v>
      </c>
      <c r="D194" s="6" t="s">
        <v>163</v>
      </c>
      <c r="E194" s="6" t="s">
        <v>515</v>
      </c>
      <c r="F194" s="7" t="str">
        <f t="shared" ref="F194" si="15">CONCATENATE(A194,".",B194,".",C194,".",D194,".",E194)</f>
        <v>v.KPI.QBR.Cap.Avg.New.MAX.DEN</v>
      </c>
      <c r="G194" s="26" t="s">
        <v>517</v>
      </c>
      <c r="H194" s="6" t="str">
        <f t="shared" si="14"/>
        <v>'=count({'&amp;chr(36)&amp;'&lt;PerType={0},Flag_MAX={1},Data_Version={'&amp;chr(39)&amp;''&amp;chr(36)&amp;'(v.App.Nav.QBR.Version.Selected)'&amp;chr(39)&amp;'}&gt;} DISTINCT YearMonth)'</v>
      </c>
      <c r="K194" s="6">
        <v>0</v>
      </c>
      <c r="L194" s="6">
        <v>0</v>
      </c>
      <c r="M194" s="6">
        <v>0</v>
      </c>
      <c r="N194" s="6">
        <v>0</v>
      </c>
      <c r="O194" s="6">
        <v>1</v>
      </c>
    </row>
    <row r="195" spans="1:15" ht="30" x14ac:dyDescent="0.25">
      <c r="A195" s="6" t="s">
        <v>10</v>
      </c>
      <c r="B195" s="6" t="s">
        <v>7</v>
      </c>
      <c r="C195" s="6" t="s">
        <v>96</v>
      </c>
      <c r="D195" s="6" t="s">
        <v>163</v>
      </c>
      <c r="E195" s="6" t="s">
        <v>516</v>
      </c>
      <c r="F195" s="7" t="str">
        <f>CONCATENATE(A195,".",B195,".",C195,".",D195,".",E195)</f>
        <v>v.KPI.QBR.Cap.Avg.New.DEN</v>
      </c>
      <c r="G195" s="26" t="s">
        <v>518</v>
      </c>
      <c r="H195" s="6" t="str">
        <f t="shared" ref="H195:H205" si="16">"'"&amp;SUBSTITUTE(SUBSTITUTE(G195,"'","'&amp;chr(39)&amp;'"),"$","'&amp;chr(36)&amp;'")&amp;"'"</f>
        <v>'=count({'&amp;chr(36)&amp;'&lt;PerType={0},Flag_PLAN={1},Data_Version={'&amp;chr(39)&amp;''&amp;chr(36)&amp;'(v.App.Nav.QBR.Version.Selected)'&amp;chr(39)&amp;'}&gt;} DISTINCT YearMonth)'</v>
      </c>
      <c r="K195" s="6">
        <v>0</v>
      </c>
      <c r="L195" s="6">
        <v>0</v>
      </c>
      <c r="M195" s="6">
        <v>0</v>
      </c>
      <c r="N195" s="6">
        <v>0</v>
      </c>
      <c r="O195" s="6">
        <v>1</v>
      </c>
    </row>
    <row r="196" spans="1:15" x14ac:dyDescent="0.25">
      <c r="A196" s="6" t="s">
        <v>10</v>
      </c>
      <c r="B196" s="6" t="s">
        <v>7</v>
      </c>
      <c r="C196" s="6" t="s">
        <v>96</v>
      </c>
      <c r="D196" s="6" t="s">
        <v>97</v>
      </c>
      <c r="E196" s="6" t="s">
        <v>549</v>
      </c>
      <c r="F196" s="7" t="str">
        <f t="shared" ref="F196:F205" si="17">CONCATENATE(A196,".",B196,".",C196,".",D196,".",E196)</f>
        <v>v.KPI.QBR.Supply.Value.Absorptions</v>
      </c>
      <c r="G196" s="22" t="s">
        <v>548</v>
      </c>
      <c r="H196" s="6" t="str">
        <f t="shared" si="16"/>
        <v>'='&amp;chr(39)&amp;'sum({'&amp;chr(36)&amp;'&lt;PerType={0},SOURCE_ID={52,55},Data_Version={"'&amp;chr(39)&amp;'&amp;v.App.Nav.QBR.Version.Selected.Absorptions&amp;'&amp;chr(39)&amp;'"}&gt;}[ValueQBR])'&amp;chr(39)&amp;''</v>
      </c>
      <c r="K196" s="6">
        <v>0</v>
      </c>
      <c r="L196" s="6">
        <v>0</v>
      </c>
      <c r="M196" s="6">
        <v>0</v>
      </c>
      <c r="N196" s="6">
        <v>0</v>
      </c>
      <c r="O196" s="6">
        <v>1</v>
      </c>
    </row>
    <row r="197" spans="1:15" ht="105" x14ac:dyDescent="0.25">
      <c r="A197" s="6" t="s">
        <v>10</v>
      </c>
      <c r="B197" s="6" t="s">
        <v>7</v>
      </c>
      <c r="C197" s="6" t="s">
        <v>96</v>
      </c>
      <c r="D197" s="6" t="s">
        <v>118</v>
      </c>
      <c r="E197" s="6" t="s">
        <v>550</v>
      </c>
      <c r="F197" s="7" t="str">
        <f t="shared" si="17"/>
        <v>v.KPI.QBR.Sup.Max.Value.AGG.Brand.Only.Absorptions</v>
      </c>
      <c r="G197" s="26" t="s">
        <v>575</v>
      </c>
      <c r="H197" s="6" t="str">
        <f t="shared" si="16"/>
        <v>'='&amp;chr(39)&amp;'ceil( 
 max( {'&amp;chr(36)&amp;'&lt;PerType={0},SOURCE_ID={52,55},Data_Version={"'&amp;chr(39)&amp;'&amp;v.App.Nav.QBR.Version.Selected.Absorptions&amp;'&amp;chr(39)&amp;'"}&gt;} total aggr(sum({'&amp;chr(36)&amp;'&lt;PerType={0},SOURCE_ID={52,55},Data_Version={"'&amp;chr(39)&amp;'&amp;v.App.Nav.QBR.Version.Selected.Absorptions&amp;'&amp;chr(39)&amp;'"}&gt;}[ValueQBR]),
  [m.Global Brand])))'&amp;chr(39)&amp;''</v>
      </c>
      <c r="K197" s="6">
        <v>0</v>
      </c>
      <c r="L197" s="6">
        <v>0</v>
      </c>
      <c r="M197" s="6">
        <v>0</v>
      </c>
      <c r="N197" s="6">
        <v>0</v>
      </c>
      <c r="O197" s="6">
        <v>1</v>
      </c>
    </row>
    <row r="198" spans="1:15" ht="210" x14ac:dyDescent="0.25">
      <c r="A198" s="6" t="s">
        <v>10</v>
      </c>
      <c r="B198" s="6" t="s">
        <v>7</v>
      </c>
      <c r="C198" s="6" t="s">
        <v>96</v>
      </c>
      <c r="D198" s="6" t="s">
        <v>505</v>
      </c>
      <c r="E198" s="6" t="s">
        <v>558</v>
      </c>
      <c r="F198" s="7" t="str">
        <f t="shared" si="17"/>
        <v>v.KPI.QBR.Dem.CoE.Value.MoM</v>
      </c>
      <c r="G198" s="26" t="s">
        <v>563</v>
      </c>
      <c r="H198" s="6" t="str">
        <f t="shared" si="16"/>
        <v>'='&amp;chr(39)&amp;'(sum( {'&amp;chr(36)&amp;'&lt;PerType={0},SOURCE_ID={25},[p.Plant]=,[p.Location]=,[p.Site]=,Data_Version={"'&amp;chr(39)&amp;'&amp;v.App.Nav.QBR.Dem.Version&amp;'&amp;chr(39)&amp;'"}, UOM={"'&amp;chr(39)&amp;'&amp;v.App.Nav.QBR.Concat.Dem.Field&amp;'&amp;chr(39)&amp;'"}&gt;}[FC_Demand])
-
sum( {'&amp;chr(36)&amp;'&lt;PerType={1},SOURCE_ID={25},[p.Plant]=,[p.Location]=,[p.Site]=,Data_Version={"'&amp;chr(39)&amp;'&amp;v.App.Nav.QBR.Dem.Version&amp;'&amp;chr(39)&amp;'"}, UOM={"'&amp;chr(39)&amp;'&amp;v.App.Nav.QBR.Concat.Dem.Field&amp;'&amp;chr(39)&amp;'"}&gt;}[FC_Demand]))
/
sum( {'&amp;chr(36)&amp;'&lt;PerType={1},SOURCE_ID={25},[p.Plant]=,[p.Location]=,[p.Site]=,Data_Version={"'&amp;chr(39)&amp;'&amp;v.App.Nav.QBR.Dem.Version&amp;'&amp;chr(39)&amp;'"}, UOM={"'&amp;chr(39)&amp;'&amp;v.App.Nav.QBR.Concat.Dem.Field&amp;'&amp;chr(39)&amp;'"}&gt;}[FC_Demand])'&amp;chr(39)&amp;''</v>
      </c>
      <c r="K198" s="6">
        <v>0</v>
      </c>
      <c r="L198" s="6">
        <v>0</v>
      </c>
      <c r="M198" s="6">
        <v>0</v>
      </c>
      <c r="N198" s="6">
        <v>0</v>
      </c>
      <c r="O198" s="6">
        <v>1</v>
      </c>
    </row>
    <row r="199" spans="1:15" ht="210" x14ac:dyDescent="0.25">
      <c r="A199" s="6" t="s">
        <v>10</v>
      </c>
      <c r="B199" s="6" t="s">
        <v>7</v>
      </c>
      <c r="C199" s="6" t="s">
        <v>96</v>
      </c>
      <c r="D199" s="6" t="s">
        <v>505</v>
      </c>
      <c r="E199" s="6" t="s">
        <v>559</v>
      </c>
      <c r="F199" s="7" t="str">
        <f t="shared" si="17"/>
        <v>v.KPI.QBR.Dem.CoE.Value.QoQ</v>
      </c>
      <c r="G199" s="26" t="s">
        <v>564</v>
      </c>
      <c r="H199" s="6" t="str">
        <f t="shared" si="16"/>
        <v>'='&amp;chr(39)&amp;'(sum( {'&amp;chr(36)&amp;'&lt;PerType={0},SOURCE_ID={25},[p.Plant]=,[p.Location]=,[p.Site]=,Data_Version={"'&amp;chr(39)&amp;'&amp;v.App.Nav.QBR.Dem.Version&amp;'&amp;chr(39)&amp;'"}, UOM={"'&amp;chr(39)&amp;'&amp;v.App.Nav.QBR.Concat.Dem.Field&amp;'&amp;chr(39)&amp;'"}&gt;}[FC_Demand])
-
sum( {'&amp;chr(36)&amp;'&lt;PerType={3},SOURCE_ID={25},[p.Plant]=,[p.Location]=,[p.Site]=,Data_Version={"'&amp;chr(39)&amp;'&amp;v.App.Nav.QBR.Dem.Version&amp;'&amp;chr(39)&amp;'"}, UOM={"'&amp;chr(39)&amp;'&amp;v.App.Nav.QBR.Concat.Dem.Field&amp;'&amp;chr(39)&amp;'"}&gt;}[FC_Demand]))
/
sum( {'&amp;chr(36)&amp;'&lt;PerType={3},SOURCE_ID={25},[p.Plant]=,[p.Location]=,[p.Site]=,Data_Version={"'&amp;chr(39)&amp;'&amp;v.App.Nav.QBR.Dem.Version&amp;'&amp;chr(39)&amp;'"}, UOM={"'&amp;chr(39)&amp;'&amp;v.App.Nav.QBR.Concat.Dem.Field&amp;'&amp;chr(39)&amp;'"}&gt;}[FC_Demand])'&amp;chr(39)&amp;''</v>
      </c>
      <c r="K199" s="6">
        <v>0</v>
      </c>
      <c r="L199" s="6">
        <v>0</v>
      </c>
      <c r="M199" s="6">
        <v>0</v>
      </c>
      <c r="N199" s="6">
        <v>0</v>
      </c>
      <c r="O199" s="6">
        <v>1</v>
      </c>
    </row>
    <row r="200" spans="1:15" ht="210" x14ac:dyDescent="0.25">
      <c r="A200" s="6" t="s">
        <v>10</v>
      </c>
      <c r="B200" s="6" t="s">
        <v>7</v>
      </c>
      <c r="C200" s="6" t="s">
        <v>96</v>
      </c>
      <c r="D200" s="6" t="s">
        <v>505</v>
      </c>
      <c r="E200" s="6" t="s">
        <v>560</v>
      </c>
      <c r="F200" s="7" t="str">
        <f t="shared" si="17"/>
        <v>v.KPI.QBR.Dem.CoE.Value.YoY</v>
      </c>
      <c r="G200" s="26" t="s">
        <v>565</v>
      </c>
      <c r="H200" s="6" t="str">
        <f t="shared" si="16"/>
        <v>'='&amp;chr(39)&amp;'(sum( {'&amp;chr(36)&amp;'&lt;PerType={0},SOURCE_ID={25},[p.Plant]=,[p.Location]=,[p.Site]=,Data_Version={"'&amp;chr(39)&amp;'&amp;v.App.Nav.QBR.Dem.Version&amp;'&amp;chr(39)&amp;'"}, UOM={"'&amp;chr(39)&amp;'&amp;v.App.Nav.QBR.Concat.Dem.Field&amp;'&amp;chr(39)&amp;'"}&gt;}[FC_Demand])
-
sum( {'&amp;chr(36)&amp;'&lt;PerType={12},SOURCE_ID={25},[p.Plant]=,[p.Location]=,[p.Site]=,Data_Version={"'&amp;chr(39)&amp;'&amp;v.App.Nav.QBR.Dem.Version&amp;'&amp;chr(39)&amp;'"}, UOM={"'&amp;chr(39)&amp;'&amp;v.App.Nav.QBR.Concat.Dem.Field&amp;'&amp;chr(39)&amp;'"}&gt;}[FC_Demand]))
/
sum( {'&amp;chr(36)&amp;'&lt;PerType={12},SOURCE_ID={25},[p.Plant]=,[p.Location]=,[p.Site]=,Data_Version={"'&amp;chr(39)&amp;'&amp;v.App.Nav.QBR.Dem.Version&amp;'&amp;chr(39)&amp;'"}, UOM={"'&amp;chr(39)&amp;'&amp;v.App.Nav.QBR.Concat.Dem.Field&amp;'&amp;chr(39)&amp;'"}&gt;}[FC_Demand])'&amp;chr(39)&amp;''</v>
      </c>
      <c r="K200" s="6">
        <v>0</v>
      </c>
      <c r="L200" s="6">
        <v>0</v>
      </c>
      <c r="M200" s="6">
        <v>0</v>
      </c>
      <c r="N200" s="6">
        <v>0</v>
      </c>
      <c r="O200" s="6">
        <v>1</v>
      </c>
    </row>
    <row r="201" spans="1:15" x14ac:dyDescent="0.25">
      <c r="A201" s="6" t="s">
        <v>10</v>
      </c>
      <c r="B201" s="6" t="s">
        <v>7</v>
      </c>
      <c r="C201" s="6" t="s">
        <v>96</v>
      </c>
      <c r="D201" s="6" t="s">
        <v>163</v>
      </c>
      <c r="E201" s="6" t="s">
        <v>566</v>
      </c>
      <c r="F201" s="28" t="str">
        <f t="shared" si="17"/>
        <v>v.KPI.QBR.Cap.Value.MAX.Period.Utilization</v>
      </c>
      <c r="G201" s="22" t="s">
        <v>567</v>
      </c>
      <c r="H201" s="27" t="str">
        <f t="shared" si="16"/>
        <v>'='&amp;chr(39)&amp;'(sum({'&amp;chr(36)&amp;'&lt;PerType={0},Data_Version={"'&amp;chr(39)&amp;'&amp;v.App.Nav.QBR.Version.Selected&amp;'&amp;chr(39)&amp;'"}&gt;} [Cap.Planned Production (Hours)])/ sum({'&amp;chr(36)&amp;'&lt;PerType={0},Data_Version={"'&amp;chr(39)&amp;'&amp;v.App.Nav.QBR.Version.Selected&amp;'&amp;chr(39)&amp;'"}&gt;}   [Cap.Max (Hours)]))'&amp;chr(39)&amp;''</v>
      </c>
      <c r="K201" s="6">
        <v>0</v>
      </c>
      <c r="L201" s="6">
        <v>0</v>
      </c>
      <c r="M201" s="6">
        <v>0</v>
      </c>
      <c r="N201" s="6">
        <v>0</v>
      </c>
      <c r="O201" s="27">
        <v>1</v>
      </c>
    </row>
    <row r="202" spans="1:15" x14ac:dyDescent="0.25">
      <c r="A202" s="6" t="s">
        <v>10</v>
      </c>
      <c r="B202" s="6" t="s">
        <v>7</v>
      </c>
      <c r="C202" s="6" t="s">
        <v>96</v>
      </c>
      <c r="D202" s="6" t="s">
        <v>163</v>
      </c>
      <c r="E202" s="6" t="s">
        <v>568</v>
      </c>
      <c r="F202" s="28" t="str">
        <f t="shared" si="17"/>
        <v>v.KPI.QBR.Cap.Value.Period.Utilization</v>
      </c>
      <c r="G202" s="22" t="s">
        <v>569</v>
      </c>
      <c r="H202" s="27" t="str">
        <f t="shared" si="16"/>
        <v>'='&amp;chr(39)&amp;'(sum({'&amp;chr(36)&amp;'&lt;PerType={0},Data_Version={"'&amp;chr(39)&amp;'&amp;v.App.Nav.QBR.Version.Selected&amp;'&amp;chr(39)&amp;'"}&gt;} [Cap.Planned Production (Hours)])/ sum({'&amp;chr(36)&amp;'&lt;PerType={0},Data_Version={"'&amp;chr(39)&amp;'&amp;v.App.Nav.QBR.Version.Selected&amp;'&amp;chr(39)&amp;'"}&gt;}  [Cap.Shift Plan (Hours)]))'&amp;chr(39)&amp;''</v>
      </c>
      <c r="K202" s="6">
        <v>0</v>
      </c>
      <c r="L202" s="6">
        <v>0</v>
      </c>
      <c r="M202" s="6">
        <v>0</v>
      </c>
      <c r="N202" s="6">
        <v>0</v>
      </c>
      <c r="O202" s="27">
        <v>1</v>
      </c>
    </row>
    <row r="203" spans="1:15" s="27" customFormat="1" x14ac:dyDescent="0.25">
      <c r="A203" s="27" t="s">
        <v>10</v>
      </c>
      <c r="B203" s="27" t="s">
        <v>7</v>
      </c>
      <c r="C203" s="27" t="s">
        <v>96</v>
      </c>
      <c r="D203" s="27" t="s">
        <v>163</v>
      </c>
      <c r="E203" s="27" t="s">
        <v>570</v>
      </c>
      <c r="F203" s="28" t="str">
        <f t="shared" si="17"/>
        <v>v.KPI.QBR.Cap.Value.MAX.Period.Utilization.Old</v>
      </c>
      <c r="G203" s="22" t="s">
        <v>580</v>
      </c>
      <c r="H203" s="27" t="str">
        <f t="shared" si="16"/>
        <v>'='&amp;chr(39)&amp;'(sum({'&amp;chr(36)&amp;'&lt;PerType={0},Data_Version={"'&amp;chr(39)&amp;'&amp;v.App.Nav.QBR.Version.Selected&amp;'&amp;chr(39)&amp;'"}&gt;} [Cap.Planned Production (Hours)])/ Sum(Aggr(Sum({'&amp;chr(36)&amp;'&lt;PerType={0},Data_Version={"'&amp;chr(39)&amp;'&amp;v.App.Nav.QBR.Version.Selected&amp;'&amp;chr(39)&amp;'"}&gt;} DISTINCT [Cap.Max (Hours)]),[Asset ID], YearMonth)))'&amp;chr(39)&amp;''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</row>
    <row r="204" spans="1:15" s="27" customFormat="1" x14ac:dyDescent="0.25">
      <c r="A204" s="27" t="s">
        <v>10</v>
      </c>
      <c r="B204" s="27" t="s">
        <v>7</v>
      </c>
      <c r="C204" s="27" t="s">
        <v>96</v>
      </c>
      <c r="D204" s="27" t="s">
        <v>163</v>
      </c>
      <c r="E204" s="27" t="s">
        <v>571</v>
      </c>
      <c r="F204" s="28" t="str">
        <f t="shared" si="17"/>
        <v>v.KPI.QBR.Cap.Value.Period.Utilization.Old</v>
      </c>
      <c r="G204" s="22" t="s">
        <v>581</v>
      </c>
      <c r="H204" s="27" t="str">
        <f t="shared" si="16"/>
        <v>'='&amp;chr(39)&amp;'(sum({'&amp;chr(36)&amp;'&lt;PerType={0},Data_Version={"'&amp;chr(39)&amp;'&amp;v.App.Nav.QBR.Version.Selected&amp;'&amp;chr(39)&amp;'"}&gt;} [Cap.Planned Production (Hours)])/ Sum(Aggr(Sum({'&amp;chr(36)&amp;'&lt;PerType={0},Data_Version={"'&amp;chr(39)&amp;'&amp;v.App.Nav.QBR.Version.Selected&amp;'&amp;chr(39)&amp;'"}&gt;} DISTINCT [Cap.Shift Plan (Hours)]),[Asset ID], YearMonth)))'&amp;chr(39)&amp;'  '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</row>
    <row r="205" spans="1:15" s="27" customFormat="1" x14ac:dyDescent="0.25">
      <c r="A205" s="27" t="s">
        <v>10</v>
      </c>
      <c r="B205" s="27" t="s">
        <v>7</v>
      </c>
      <c r="C205" s="27" t="s">
        <v>96</v>
      </c>
      <c r="D205" s="27" t="s">
        <v>97</v>
      </c>
      <c r="E205" s="27" t="s">
        <v>597</v>
      </c>
      <c r="F205" s="28" t="str">
        <f t="shared" si="17"/>
        <v>v.KPI.QBR.Supply.Value.ENTKG</v>
      </c>
      <c r="G205" s="22" t="s">
        <v>293</v>
      </c>
      <c r="H205" s="27" t="str">
        <f t="shared" si="16"/>
        <v>'='&amp;chr(39)&amp;'sum({'&amp;chr(36)&amp;'&lt;PerType={0},SOURCE_ID={52,55},Data_Version={"'&amp;chr(39)&amp;'&amp;v.App.Nav.QBR.Version.Selected&amp;'&amp;chr(39)&amp;'"},[m.Global Material Type]={"API"}&gt;}[ValueQBR])'&amp;chr(39)&amp;''</v>
      </c>
      <c r="K205" s="27">
        <v>0</v>
      </c>
      <c r="L205" s="27">
        <v>0</v>
      </c>
      <c r="M205" s="27">
        <v>0</v>
      </c>
      <c r="N205" s="27">
        <v>0</v>
      </c>
      <c r="O205" s="27">
        <v>1</v>
      </c>
    </row>
    <row r="206" spans="1:15" s="27" customFormat="1" x14ac:dyDescent="0.25">
      <c r="A206" s="27" t="s">
        <v>10</v>
      </c>
      <c r="B206" s="27" t="s">
        <v>7</v>
      </c>
      <c r="C206" s="27" t="s">
        <v>96</v>
      </c>
      <c r="D206" s="27" t="s">
        <v>97</v>
      </c>
      <c r="E206" s="27" t="s">
        <v>598</v>
      </c>
      <c r="F206" s="28" t="str">
        <f t="shared" ref="F206:F209" si="18">CONCATENATE(A206,".",B206,".",C206,".",D206,".",E206)</f>
        <v>v.KPI.QBR.Supply.Value.ENTEA</v>
      </c>
      <c r="G206" s="22" t="s">
        <v>599</v>
      </c>
      <c r="H206" s="27" t="str">
        <f t="shared" ref="H206:H209" si="19">"'"&amp;SUBSTITUTE(SUBSTITUTE(G206,"'","'&amp;chr(39)&amp;'"),"$","'&amp;chr(36)&amp;'")&amp;"'"</f>
        <v>'='&amp;chr(39)&amp;'sum({'&amp;chr(36)&amp;'&lt;PerType={0},SOURCE_ID={52,55},Data_Version={"'&amp;chr(39)&amp;'&amp;v.App.Nav.QBR.Version.Selected&amp;'&amp;chr(39)&amp;'"}, [m.Global Material Type]-={"API"}&gt;}[ValueQBR])'&amp;chr(39)&amp;''</v>
      </c>
      <c r="K206" s="27">
        <v>0</v>
      </c>
      <c r="L206" s="27">
        <v>0</v>
      </c>
      <c r="M206" s="27">
        <v>0</v>
      </c>
      <c r="N206" s="27">
        <v>0</v>
      </c>
      <c r="O206" s="27">
        <v>1</v>
      </c>
    </row>
    <row r="207" spans="1:15" s="24" customFormat="1" x14ac:dyDescent="0.25">
      <c r="A207" s="24" t="s">
        <v>10</v>
      </c>
      <c r="B207" s="24" t="s">
        <v>7</v>
      </c>
      <c r="C207" s="24" t="s">
        <v>96</v>
      </c>
      <c r="D207" s="24" t="s">
        <v>17</v>
      </c>
      <c r="E207" s="24" t="s">
        <v>597</v>
      </c>
      <c r="F207" s="24" t="str">
        <f t="shared" si="18"/>
        <v>v.KPI.QBR.Inv.Value.ENTKG</v>
      </c>
      <c r="G207" s="22" t="s">
        <v>604</v>
      </c>
      <c r="H207" s="24" t="str">
        <f t="shared" si="19"/>
        <v>'='&amp;chr(39)&amp;'sum({'&amp;chr(36)&amp;'&lt;PerType={0},SOURCE_ID={18},Data_Version={"'&amp;chr(39)&amp;'&amp;v.App.Nav.Filters.QBR.Projection.Selected&amp;'&amp;chr(39)&amp;'"}, [m.Global Material Type]={"API"}, [UOM]={"KG"}&gt;} Pi.Projection)'&amp;chr(39)&amp;''</v>
      </c>
      <c r="K207" s="24">
        <v>0</v>
      </c>
      <c r="L207" s="24">
        <v>0</v>
      </c>
      <c r="M207" s="24">
        <v>0</v>
      </c>
      <c r="N207" s="24">
        <v>0</v>
      </c>
      <c r="O207" s="24">
        <v>1</v>
      </c>
    </row>
    <row r="208" spans="1:15" s="24" customFormat="1" x14ac:dyDescent="0.25">
      <c r="A208" s="24" t="s">
        <v>10</v>
      </c>
      <c r="B208" s="24" t="s">
        <v>7</v>
      </c>
      <c r="C208" s="24" t="s">
        <v>96</v>
      </c>
      <c r="D208" s="24" t="s">
        <v>17</v>
      </c>
      <c r="E208" s="24" t="s">
        <v>600</v>
      </c>
      <c r="F208" s="24" t="str">
        <f t="shared" si="18"/>
        <v>v.KPI.QBR.Inv.Value.Q.ENTKG</v>
      </c>
      <c r="G208" s="22" t="s">
        <v>605</v>
      </c>
      <c r="H208" s="24" t="str">
        <f t="shared" si="19"/>
        <v>'='&amp;chr(39)&amp;'sum({'&amp;chr(36)&amp;'&lt;PerType={0},SOURCE_ID={18},YearMonth=,MonthQuarterNum={3},Data_Version={"'&amp;chr(39)&amp;'&amp;v.App.Nav.Filters.QBR.Projection.Selected&amp;'&amp;chr(39)&amp;'"}, [m.Global Material Type]={"API"}, [UOM]={"KG"}&gt;} Pi.Projection)'&amp;chr(39)&amp;''</v>
      </c>
      <c r="K208" s="24">
        <v>0</v>
      </c>
      <c r="L208" s="24">
        <v>0</v>
      </c>
      <c r="M208" s="24">
        <v>0</v>
      </c>
      <c r="N208" s="24">
        <v>0</v>
      </c>
      <c r="O208" s="24">
        <v>1</v>
      </c>
    </row>
    <row r="209" spans="1:15" s="24" customFormat="1" x14ac:dyDescent="0.25">
      <c r="A209" s="24" t="s">
        <v>10</v>
      </c>
      <c r="B209" s="24" t="s">
        <v>7</v>
      </c>
      <c r="C209" s="24" t="s">
        <v>96</v>
      </c>
      <c r="D209" s="24" t="s">
        <v>17</v>
      </c>
      <c r="E209" s="24" t="s">
        <v>601</v>
      </c>
      <c r="F209" s="24" t="str">
        <f t="shared" si="18"/>
        <v>v.KPI.QBR.Inv.Value.Y.ENTKG</v>
      </c>
      <c r="G209" s="22" t="s">
        <v>606</v>
      </c>
      <c r="H209" s="24" t="str">
        <f t="shared" si="19"/>
        <v>'='&amp;chr(39)&amp;'sum({'&amp;chr(36)&amp;'&lt;PerType={0},SOURCE_ID={18},YearMonth=,Month={"DEC"},Data_Version={"'&amp;chr(39)&amp;'&amp;v.App.Nav.Filters.QBR.Projection.Selected&amp;'&amp;chr(39)&amp;'"}, [m.Global Material Type]={"API"}, [UOM]={"KG"}&gt;} Pi.Projection)'&amp;chr(39)&amp;''</v>
      </c>
      <c r="K209" s="24">
        <v>0</v>
      </c>
      <c r="L209" s="24">
        <v>0</v>
      </c>
      <c r="M209" s="24">
        <v>0</v>
      </c>
      <c r="N209" s="24">
        <v>0</v>
      </c>
      <c r="O209" s="24">
        <v>1</v>
      </c>
    </row>
    <row r="210" spans="1:15" s="24" customFormat="1" x14ac:dyDescent="0.25">
      <c r="A210" s="24" t="s">
        <v>10</v>
      </c>
      <c r="B210" s="24" t="s">
        <v>7</v>
      </c>
      <c r="C210" s="24" t="s">
        <v>96</v>
      </c>
      <c r="D210" s="24" t="s">
        <v>17</v>
      </c>
      <c r="E210" s="24" t="s">
        <v>598</v>
      </c>
      <c r="F210" s="24" t="str">
        <f t="shared" ref="F210:F213" si="20">CONCATENATE(A210,".",B210,".",C210,".",D210,".",E210)</f>
        <v>v.KPI.QBR.Inv.Value.ENTEA</v>
      </c>
      <c r="G210" s="22" t="s">
        <v>607</v>
      </c>
      <c r="H210" s="24" t="str">
        <f t="shared" ref="H210:H213" si="21">"'"&amp;SUBSTITUTE(SUBSTITUTE(G210,"'","'&amp;chr(39)&amp;'"),"$","'&amp;chr(36)&amp;'")&amp;"'"</f>
        <v>'='&amp;chr(39)&amp;'sum({'&amp;chr(36)&amp;'&lt;PerType={0},SOURCE_ID={18},Data_Version={"'&amp;chr(39)&amp;'&amp;v.App.Nav.Filters.QBR.Projection.Selected&amp;'&amp;chr(39)&amp;'"}, [m.Global Material Type]-={"API"}, [UOM]={"EA"}&gt;} Pi.Projection)'&amp;chr(39)&amp;''</v>
      </c>
      <c r="K210" s="24">
        <v>0</v>
      </c>
      <c r="L210" s="24">
        <v>0</v>
      </c>
      <c r="M210" s="24">
        <v>0</v>
      </c>
      <c r="N210" s="24">
        <v>0</v>
      </c>
      <c r="O210" s="24">
        <v>1</v>
      </c>
    </row>
    <row r="211" spans="1:15" s="24" customFormat="1" x14ac:dyDescent="0.25">
      <c r="A211" s="24" t="s">
        <v>10</v>
      </c>
      <c r="B211" s="24" t="s">
        <v>7</v>
      </c>
      <c r="C211" s="24" t="s">
        <v>96</v>
      </c>
      <c r="D211" s="24" t="s">
        <v>17</v>
      </c>
      <c r="E211" s="24" t="s">
        <v>602</v>
      </c>
      <c r="F211" s="24" t="str">
        <f t="shared" si="20"/>
        <v>v.KPI.QBR.Inv.Value.Q.ENTEA</v>
      </c>
      <c r="G211" s="22" t="s">
        <v>608</v>
      </c>
      <c r="H211" s="24" t="str">
        <f t="shared" si="21"/>
        <v>'='&amp;chr(39)&amp;'sum({'&amp;chr(36)&amp;'&lt;PerType={0},SOURCE_ID={18},YearMonth=,MonthQuarterNum={3},Data_Version={"'&amp;chr(39)&amp;'&amp;v.App.Nav.Filters.QBR.Projection.Selected&amp;'&amp;chr(39)&amp;'"}, [m.Global Material Type]-={"API"}, [UOM]={"EA"}&gt;} Pi.Projection)'&amp;chr(39)&amp;''</v>
      </c>
      <c r="K211" s="24">
        <v>0</v>
      </c>
      <c r="L211" s="24">
        <v>0</v>
      </c>
      <c r="M211" s="24">
        <v>0</v>
      </c>
      <c r="N211" s="24">
        <v>0</v>
      </c>
      <c r="O211" s="24">
        <v>1</v>
      </c>
    </row>
    <row r="212" spans="1:15" s="24" customFormat="1" x14ac:dyDescent="0.25">
      <c r="A212" s="24" t="s">
        <v>10</v>
      </c>
      <c r="B212" s="24" t="s">
        <v>7</v>
      </c>
      <c r="C212" s="24" t="s">
        <v>96</v>
      </c>
      <c r="D212" s="24" t="s">
        <v>17</v>
      </c>
      <c r="E212" s="24" t="s">
        <v>603</v>
      </c>
      <c r="F212" s="24" t="str">
        <f t="shared" si="20"/>
        <v>v.KPI.QBR.Inv.Value.Y.ENTEA</v>
      </c>
      <c r="G212" s="22" t="s">
        <v>609</v>
      </c>
      <c r="H212" s="24" t="str">
        <f t="shared" si="21"/>
        <v>'='&amp;chr(39)&amp;'sum({'&amp;chr(36)&amp;'&lt;PerType={0},SOURCE_ID={18},YearMonth=,Month={"DEC"},Data_Version={"'&amp;chr(39)&amp;'&amp;v.App.Nav.Filters.QBR.Projection.Selected&amp;'&amp;chr(39)&amp;'"}, [m.Global Material Type]-={"API"}, [UOM]={"EA"}&gt;} Pi.Projection)'&amp;chr(39)&amp;''</v>
      </c>
      <c r="K212" s="24">
        <v>0</v>
      </c>
      <c r="L212" s="24">
        <v>0</v>
      </c>
      <c r="M212" s="24">
        <v>0</v>
      </c>
      <c r="N212" s="24">
        <v>0</v>
      </c>
      <c r="O212" s="24">
        <v>1</v>
      </c>
    </row>
    <row r="213" spans="1:15" x14ac:dyDescent="0.25">
      <c r="A213" s="6" t="s">
        <v>10</v>
      </c>
      <c r="B213" s="6" t="s">
        <v>7</v>
      </c>
      <c r="C213" s="6" t="s">
        <v>96</v>
      </c>
      <c r="D213" s="6" t="s">
        <v>17</v>
      </c>
      <c r="E213" s="6" t="s">
        <v>99</v>
      </c>
      <c r="F213" s="6" t="str">
        <f t="shared" si="20"/>
        <v>v.KPI.QBR.Inv.Value</v>
      </c>
      <c r="G213" s="22" t="s">
        <v>643</v>
      </c>
      <c r="H213" s="6" t="str">
        <f t="shared" si="21"/>
        <v>'='&amp;chr(39)&amp;'sum({'&amp;chr(36)&amp;'&lt;PerType={0},SOURCE_ID={18},Data_Version={"'&amp;chr(39)&amp;'&amp;v.App.Nav.Filters.QBR.Projection.Selected&amp;'&amp;chr(39)&amp;'"}&gt;} Pi.Projection)'&amp;chr(39)&amp;''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</row>
  </sheetData>
  <autoFilter ref="A1:O190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workbookViewId="0">
      <selection activeCell="D5" sqref="D5"/>
    </sheetView>
  </sheetViews>
  <sheetFormatPr defaultRowHeight="15" x14ac:dyDescent="0.25"/>
  <cols>
    <col min="1" max="1" width="11.5703125" customWidth="1"/>
    <col min="2" max="2" width="28" customWidth="1"/>
    <col min="3" max="3" width="17" customWidth="1"/>
    <col min="4" max="4" width="23.85546875" customWidth="1"/>
    <col min="5" max="5" width="30.28515625" customWidth="1"/>
    <col min="6" max="6" width="28.42578125" customWidth="1"/>
    <col min="7" max="7" width="11.42578125" customWidth="1"/>
  </cols>
  <sheetData>
    <row r="1" spans="1:8" x14ac:dyDescent="0.25">
      <c r="A1" s="5" t="s">
        <v>52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19" t="s">
        <v>96</v>
      </c>
    </row>
    <row r="2" spans="1:8" x14ac:dyDescent="0.25">
      <c r="A2">
        <v>1</v>
      </c>
      <c r="B2" t="s">
        <v>257</v>
      </c>
      <c r="C2" t="s">
        <v>84</v>
      </c>
      <c r="D2" t="s">
        <v>482</v>
      </c>
      <c r="E2" s="7" t="str">
        <f>C2&amp;"|"&amp;D2</f>
        <v>Metrics/Figures|Inventory (USD)</v>
      </c>
      <c r="F2" t="s">
        <v>258</v>
      </c>
      <c r="G2" s="21" t="s">
        <v>502</v>
      </c>
      <c r="H2">
        <v>0</v>
      </c>
    </row>
    <row r="3" spans="1:8" x14ac:dyDescent="0.25">
      <c r="A3">
        <v>2</v>
      </c>
      <c r="B3" t="s">
        <v>253</v>
      </c>
      <c r="C3" t="s">
        <v>84</v>
      </c>
      <c r="D3" t="s">
        <v>484</v>
      </c>
      <c r="E3" s="7" t="str">
        <f t="shared" ref="E3:E7" si="0">C3&amp;"|"&amp;D3</f>
        <v>Metrics/Figures|Constrained Supply Plan</v>
      </c>
      <c r="F3" t="s">
        <v>252</v>
      </c>
      <c r="G3" s="21" t="s">
        <v>641</v>
      </c>
      <c r="H3">
        <v>1</v>
      </c>
    </row>
    <row r="4" spans="1:8" x14ac:dyDescent="0.25">
      <c r="A4">
        <v>3</v>
      </c>
      <c r="B4" t="s">
        <v>254</v>
      </c>
      <c r="C4" t="s">
        <v>84</v>
      </c>
      <c r="D4" t="s">
        <v>483</v>
      </c>
      <c r="E4" s="7" t="str">
        <f t="shared" si="0"/>
        <v>Metrics/Figures|Net Requirements</v>
      </c>
      <c r="F4" t="s">
        <v>255</v>
      </c>
      <c r="G4" s="21" t="s">
        <v>641</v>
      </c>
      <c r="H4">
        <v>0</v>
      </c>
    </row>
    <row r="5" spans="1:8" x14ac:dyDescent="0.25">
      <c r="A5">
        <v>4</v>
      </c>
      <c r="B5" t="s">
        <v>256</v>
      </c>
      <c r="C5" t="s">
        <v>84</v>
      </c>
      <c r="D5" t="s">
        <v>552</v>
      </c>
      <c r="E5" s="7" t="str">
        <f t="shared" si="0"/>
        <v>Metrics/Figures|In-Market Demand</v>
      </c>
      <c r="F5" t="s">
        <v>510</v>
      </c>
      <c r="G5" s="21" t="s">
        <v>572</v>
      </c>
      <c r="H5">
        <v>0</v>
      </c>
    </row>
    <row r="6" spans="1:8" x14ac:dyDescent="0.25">
      <c r="A6">
        <v>5</v>
      </c>
      <c r="B6" t="s">
        <v>260</v>
      </c>
      <c r="C6" t="s">
        <v>84</v>
      </c>
      <c r="D6" t="s">
        <v>446</v>
      </c>
      <c r="E6" s="7" t="str">
        <f t="shared" si="0"/>
        <v>Metrics/Figures|% Usage Capacity</v>
      </c>
      <c r="F6" t="s">
        <v>259</v>
      </c>
      <c r="G6" s="21" t="s">
        <v>447</v>
      </c>
      <c r="H6">
        <v>1</v>
      </c>
    </row>
    <row r="7" spans="1:8" x14ac:dyDescent="0.25">
      <c r="A7">
        <v>6</v>
      </c>
      <c r="B7" t="s">
        <v>444</v>
      </c>
      <c r="C7" t="s">
        <v>84</v>
      </c>
      <c r="D7" t="s">
        <v>481</v>
      </c>
      <c r="E7" s="7" t="str">
        <f t="shared" si="0"/>
        <v>Metrics/Figures|Inventory (Units)</v>
      </c>
      <c r="F7" t="s">
        <v>258</v>
      </c>
      <c r="G7" s="21" t="s">
        <v>641</v>
      </c>
      <c r="H7">
        <v>1</v>
      </c>
    </row>
    <row r="8" spans="1:8" x14ac:dyDescent="0.25">
      <c r="G8" s="21"/>
    </row>
    <row r="9" spans="1:8" x14ac:dyDescent="0.25">
      <c r="G9" s="21"/>
    </row>
    <row r="10" spans="1:8" x14ac:dyDescent="0.25">
      <c r="G10" s="21"/>
    </row>
    <row r="11" spans="1:8" x14ac:dyDescent="0.25">
      <c r="G11" s="21"/>
    </row>
    <row r="12" spans="1:8" x14ac:dyDescent="0.25">
      <c r="G12" s="21"/>
    </row>
    <row r="13" spans="1:8" x14ac:dyDescent="0.25">
      <c r="G13" s="21"/>
    </row>
    <row r="14" spans="1:8" x14ac:dyDescent="0.25">
      <c r="G14" s="21"/>
    </row>
    <row r="15" spans="1:8" x14ac:dyDescent="0.25">
      <c r="G15" s="21"/>
    </row>
    <row r="16" spans="1:8" x14ac:dyDescent="0.25">
      <c r="G16" s="21"/>
    </row>
    <row r="17" spans="4:7" x14ac:dyDescent="0.25">
      <c r="G17" s="21"/>
    </row>
    <row r="18" spans="4:7" x14ac:dyDescent="0.25">
      <c r="G18" s="21"/>
    </row>
    <row r="19" spans="4:7" x14ac:dyDescent="0.25">
      <c r="G19" s="21"/>
    </row>
    <row r="20" spans="4:7" x14ac:dyDescent="0.25">
      <c r="G20" s="21"/>
    </row>
    <row r="21" spans="4:7" x14ac:dyDescent="0.25">
      <c r="G21" s="21"/>
    </row>
    <row r="22" spans="4:7" x14ac:dyDescent="0.25">
      <c r="G22" s="21"/>
    </row>
    <row r="23" spans="4:7" x14ac:dyDescent="0.25">
      <c r="G23" s="21"/>
    </row>
    <row r="24" spans="4:7" x14ac:dyDescent="0.25">
      <c r="G24" s="21"/>
    </row>
    <row r="25" spans="4:7" x14ac:dyDescent="0.25">
      <c r="G25" s="21"/>
    </row>
    <row r="26" spans="4:7" x14ac:dyDescent="0.25">
      <c r="G26" s="21"/>
    </row>
    <row r="27" spans="4:7" x14ac:dyDescent="0.25">
      <c r="G27" s="21"/>
    </row>
    <row r="28" spans="4:7" x14ac:dyDescent="0.25">
      <c r="G28" s="21"/>
    </row>
    <row r="29" spans="4:7" x14ac:dyDescent="0.25">
      <c r="D29" s="8"/>
      <c r="G29" s="21"/>
    </row>
    <row r="30" spans="4:7" x14ac:dyDescent="0.25">
      <c r="G30" s="21"/>
    </row>
  </sheetData>
  <autoFilter ref="A1:H3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"/>
  <sheetViews>
    <sheetView workbookViewId="0">
      <selection activeCell="B8" sqref="B8"/>
    </sheetView>
  </sheetViews>
  <sheetFormatPr defaultRowHeight="15" x14ac:dyDescent="0.25"/>
  <cols>
    <col min="1" max="1" width="16" customWidth="1"/>
    <col min="2" max="2" width="29.5703125" customWidth="1"/>
    <col min="3" max="3" width="16.85546875" customWidth="1"/>
    <col min="4" max="4" width="25" customWidth="1"/>
    <col min="5" max="5" width="32.28515625" customWidth="1"/>
    <col min="6" max="6" width="10" customWidth="1"/>
  </cols>
  <sheetData>
    <row r="1" spans="1:6" x14ac:dyDescent="0.25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19" t="s">
        <v>96</v>
      </c>
    </row>
    <row r="2" spans="1:6" ht="14.25" customHeight="1" x14ac:dyDescent="0.25">
      <c r="A2">
        <v>1</v>
      </c>
      <c r="B2" t="s">
        <v>591</v>
      </c>
      <c r="C2" t="s">
        <v>629</v>
      </c>
      <c r="D2" t="s">
        <v>586</v>
      </c>
      <c r="E2" s="7" t="str">
        <f>C2&amp;"|"&amp;D2</f>
        <v>Brand|Brand Segmentation</v>
      </c>
      <c r="F2">
        <v>1</v>
      </c>
    </row>
    <row r="3" spans="1:6" ht="14.25" customHeight="1" x14ac:dyDescent="0.25">
      <c r="A3">
        <v>2</v>
      </c>
      <c r="B3" t="s">
        <v>576</v>
      </c>
      <c r="C3" t="s">
        <v>629</v>
      </c>
      <c r="D3" t="s">
        <v>577</v>
      </c>
      <c r="E3" s="7" t="str">
        <f t="shared" ref="E3" si="0">C3&amp;"|"&amp;D3</f>
        <v>Brand|Global Brand</v>
      </c>
      <c r="F3">
        <v>1</v>
      </c>
    </row>
    <row r="4" spans="1:6" ht="14.25" customHeight="1" x14ac:dyDescent="0.25">
      <c r="A4">
        <v>3</v>
      </c>
      <c r="B4" t="s">
        <v>645</v>
      </c>
      <c r="C4" t="s">
        <v>629</v>
      </c>
      <c r="D4" t="s">
        <v>644</v>
      </c>
      <c r="E4" s="7" t="str">
        <f>C4&amp;"|"&amp;D4</f>
        <v>Brand|Global Galenic Form</v>
      </c>
      <c r="F4">
        <v>1</v>
      </c>
    </row>
    <row r="5" spans="1:6" ht="14.25" customHeight="1" x14ac:dyDescent="0.25">
      <c r="A5">
        <v>4</v>
      </c>
      <c r="B5" t="s">
        <v>68</v>
      </c>
      <c r="C5" t="s">
        <v>629</v>
      </c>
      <c r="D5" t="s">
        <v>93</v>
      </c>
      <c r="E5" s="7" t="str">
        <f t="shared" ref="E5:E20" si="1">C5&amp;"|"&amp;D5</f>
        <v>Brand|Global Material Type</v>
      </c>
      <c r="F5">
        <v>1</v>
      </c>
    </row>
    <row r="6" spans="1:6" ht="14.25" customHeight="1" x14ac:dyDescent="0.25">
      <c r="A6">
        <v>5</v>
      </c>
      <c r="B6" t="s">
        <v>636</v>
      </c>
      <c r="C6" t="s">
        <v>629</v>
      </c>
      <c r="D6" t="s">
        <v>637</v>
      </c>
      <c r="E6" s="28" t="str">
        <f t="shared" si="1"/>
        <v>Brand|International Brand</v>
      </c>
      <c r="F6">
        <v>1</v>
      </c>
    </row>
    <row r="7" spans="1:6" ht="14.25" customHeight="1" x14ac:dyDescent="0.25">
      <c r="A7">
        <v>6</v>
      </c>
      <c r="B7" t="s">
        <v>69</v>
      </c>
      <c r="C7" t="s">
        <v>629</v>
      </c>
      <c r="D7" t="s">
        <v>630</v>
      </c>
      <c r="E7" s="7" t="str">
        <f>C7&amp;"|"&amp;D7</f>
        <v>Brand|Global Strength</v>
      </c>
      <c r="F7">
        <v>1</v>
      </c>
    </row>
    <row r="8" spans="1:6" ht="14.25" customHeight="1" x14ac:dyDescent="0.25">
      <c r="A8">
        <v>7</v>
      </c>
      <c r="B8" t="s">
        <v>655</v>
      </c>
      <c r="C8" t="s">
        <v>629</v>
      </c>
      <c r="D8" t="s">
        <v>589</v>
      </c>
      <c r="E8" s="7" t="str">
        <f t="shared" si="1"/>
        <v>Brand|Local Product ID</v>
      </c>
      <c r="F8">
        <v>1</v>
      </c>
    </row>
    <row r="9" spans="1:6" x14ac:dyDescent="0.25">
      <c r="A9">
        <v>8</v>
      </c>
      <c r="B9" t="s">
        <v>593</v>
      </c>
      <c r="C9" t="s">
        <v>629</v>
      </c>
      <c r="D9" t="s">
        <v>588</v>
      </c>
      <c r="E9" s="28" t="str">
        <f>C9&amp;"|"&amp;D9</f>
        <v>Brand|NPI</v>
      </c>
      <c r="F9">
        <v>1</v>
      </c>
    </row>
    <row r="10" spans="1:6" x14ac:dyDescent="0.25">
      <c r="A10">
        <v>9</v>
      </c>
      <c r="B10" t="s">
        <v>634</v>
      </c>
      <c r="C10" t="s">
        <v>629</v>
      </c>
      <c r="D10" t="s">
        <v>634</v>
      </c>
      <c r="E10" s="28" t="str">
        <f>C10&amp;"|"&amp;D10</f>
        <v>Brand|Material/SKU</v>
      </c>
      <c r="F10">
        <v>1</v>
      </c>
    </row>
    <row r="11" spans="1:6" x14ac:dyDescent="0.25">
      <c r="A11">
        <v>10</v>
      </c>
      <c r="B11" t="s">
        <v>638</v>
      </c>
      <c r="C11" t="s">
        <v>629</v>
      </c>
      <c r="D11" t="s">
        <v>632</v>
      </c>
      <c r="E11" s="28" t="str">
        <f>C11&amp;"|"&amp;D11</f>
        <v>Brand|Minimum remaining shelf life</v>
      </c>
      <c r="F11">
        <v>1</v>
      </c>
    </row>
    <row r="12" spans="1:6" ht="14.25" customHeight="1" x14ac:dyDescent="0.25">
      <c r="A12">
        <v>11</v>
      </c>
      <c r="B12" t="s">
        <v>584</v>
      </c>
      <c r="C12" t="s">
        <v>629</v>
      </c>
      <c r="D12" t="s">
        <v>585</v>
      </c>
      <c r="E12" s="28" t="str">
        <f t="shared" si="1"/>
        <v>Brand|Product ID</v>
      </c>
      <c r="F12">
        <v>1</v>
      </c>
    </row>
    <row r="13" spans="1:6" ht="14.25" customHeight="1" x14ac:dyDescent="0.25">
      <c r="A13">
        <v>12</v>
      </c>
      <c r="B13" t="s">
        <v>639</v>
      </c>
      <c r="C13" t="s">
        <v>629</v>
      </c>
      <c r="D13" t="s">
        <v>635</v>
      </c>
      <c r="E13" s="28" t="str">
        <f t="shared" si="1"/>
        <v>Brand|Product ID description</v>
      </c>
      <c r="F13">
        <v>1</v>
      </c>
    </row>
    <row r="14" spans="1:6" ht="14.25" customHeight="1" x14ac:dyDescent="0.25">
      <c r="A14">
        <v>13</v>
      </c>
      <c r="B14" t="s">
        <v>592</v>
      </c>
      <c r="C14" t="s">
        <v>629</v>
      </c>
      <c r="D14" t="s">
        <v>590</v>
      </c>
      <c r="E14" s="7" t="str">
        <f t="shared" si="1"/>
        <v>Brand|Secondary Bulk</v>
      </c>
      <c r="F14">
        <v>1</v>
      </c>
    </row>
    <row r="15" spans="1:6" x14ac:dyDescent="0.25">
      <c r="A15">
        <v>14</v>
      </c>
      <c r="B15" t="s">
        <v>596</v>
      </c>
      <c r="C15" t="s">
        <v>629</v>
      </c>
      <c r="D15" t="s">
        <v>595</v>
      </c>
      <c r="E15" s="28" t="str">
        <f>C15&amp;"|"&amp;D15</f>
        <v>Brand|SOPSKU</v>
      </c>
      <c r="F15">
        <v>1</v>
      </c>
    </row>
    <row r="16" spans="1:6" x14ac:dyDescent="0.25">
      <c r="A16">
        <v>15</v>
      </c>
      <c r="B16" t="s">
        <v>633</v>
      </c>
      <c r="C16" t="s">
        <v>629</v>
      </c>
      <c r="D16" t="s">
        <v>633</v>
      </c>
      <c r="E16" s="28" t="str">
        <f>C16&amp;"|"&amp;D16</f>
        <v>Brand|Technology</v>
      </c>
      <c r="F16">
        <v>1</v>
      </c>
    </row>
    <row r="17" spans="1:6" x14ac:dyDescent="0.25">
      <c r="A17">
        <v>16</v>
      </c>
      <c r="B17" t="s">
        <v>85</v>
      </c>
      <c r="C17" t="s">
        <v>629</v>
      </c>
      <c r="D17" t="s">
        <v>86</v>
      </c>
      <c r="E17" s="7" t="str">
        <f t="shared" si="1"/>
        <v>Brand|Therapeutic area</v>
      </c>
      <c r="F17">
        <v>1</v>
      </c>
    </row>
    <row r="18" spans="1:6" x14ac:dyDescent="0.25">
      <c r="A18">
        <v>17</v>
      </c>
      <c r="B18" t="s">
        <v>640</v>
      </c>
      <c r="C18" t="s">
        <v>629</v>
      </c>
      <c r="D18" t="s">
        <v>631</v>
      </c>
      <c r="E18" s="28" t="str">
        <f t="shared" si="1"/>
        <v>Brand|Total shelf Life</v>
      </c>
      <c r="F18">
        <v>1</v>
      </c>
    </row>
    <row r="19" spans="1:6" x14ac:dyDescent="0.25">
      <c r="A19">
        <v>18</v>
      </c>
      <c r="B19" t="s">
        <v>582</v>
      </c>
      <c r="C19" t="s">
        <v>629</v>
      </c>
      <c r="D19" t="s">
        <v>583</v>
      </c>
      <c r="E19" s="28" t="str">
        <f t="shared" ref="E19" si="2">C19&amp;"|"&amp;D19</f>
        <v>Brand|UOM</v>
      </c>
      <c r="F19">
        <v>1</v>
      </c>
    </row>
    <row r="20" spans="1:6" x14ac:dyDescent="0.25">
      <c r="A20">
        <v>19</v>
      </c>
      <c r="B20" t="s">
        <v>89</v>
      </c>
      <c r="C20" t="s">
        <v>88</v>
      </c>
      <c r="D20" t="s">
        <v>91</v>
      </c>
      <c r="E20" s="7" t="str">
        <f t="shared" si="1"/>
        <v>Site|Country</v>
      </c>
      <c r="F20">
        <v>1</v>
      </c>
    </row>
    <row r="21" spans="1:6" x14ac:dyDescent="0.25">
      <c r="A21">
        <v>20</v>
      </c>
      <c r="B21" t="s">
        <v>90</v>
      </c>
      <c r="C21" t="s">
        <v>88</v>
      </c>
      <c r="D21" t="s">
        <v>92</v>
      </c>
      <c r="E21" s="7" t="str">
        <f t="shared" ref="E21:E27" si="3">C21&amp;"|"&amp;D21</f>
        <v>Site|Location</v>
      </c>
      <c r="F21">
        <v>1</v>
      </c>
    </row>
    <row r="22" spans="1:6" x14ac:dyDescent="0.25">
      <c r="A22">
        <v>21</v>
      </c>
      <c r="B22" t="s">
        <v>614</v>
      </c>
      <c r="C22" t="s">
        <v>88</v>
      </c>
      <c r="D22" t="s">
        <v>616</v>
      </c>
      <c r="E22" s="28" t="str">
        <f t="shared" si="3"/>
        <v>Site|Location type ID</v>
      </c>
      <c r="F22">
        <v>1</v>
      </c>
    </row>
    <row r="23" spans="1:6" x14ac:dyDescent="0.25">
      <c r="A23">
        <v>22</v>
      </c>
      <c r="B23" t="s">
        <v>628</v>
      </c>
      <c r="C23" t="s">
        <v>88</v>
      </c>
      <c r="D23" t="s">
        <v>626</v>
      </c>
      <c r="E23" s="28" t="str">
        <f t="shared" si="3"/>
        <v>Site|Medium description</v>
      </c>
      <c r="F23">
        <v>1</v>
      </c>
    </row>
    <row r="24" spans="1:6" x14ac:dyDescent="0.25">
      <c r="A24">
        <v>23</v>
      </c>
      <c r="B24" t="s">
        <v>611</v>
      </c>
      <c r="C24" t="s">
        <v>88</v>
      </c>
      <c r="D24" t="s">
        <v>612</v>
      </c>
      <c r="E24" s="7" t="str">
        <f t="shared" si="3"/>
        <v>Site|Plant</v>
      </c>
      <c r="F24">
        <v>1</v>
      </c>
    </row>
    <row r="25" spans="1:6" x14ac:dyDescent="0.25">
      <c r="A25">
        <v>24</v>
      </c>
      <c r="B25" t="s">
        <v>642</v>
      </c>
      <c r="C25" t="s">
        <v>88</v>
      </c>
      <c r="D25" t="s">
        <v>613</v>
      </c>
      <c r="E25" s="28" t="str">
        <f t="shared" si="3"/>
        <v>Site|Plant Description</v>
      </c>
      <c r="F25">
        <v>1</v>
      </c>
    </row>
    <row r="26" spans="1:6" x14ac:dyDescent="0.25">
      <c r="A26">
        <v>25</v>
      </c>
      <c r="B26" t="s">
        <v>610</v>
      </c>
      <c r="C26" t="s">
        <v>88</v>
      </c>
      <c r="D26" t="s">
        <v>88</v>
      </c>
      <c r="E26" s="7" t="str">
        <f t="shared" si="3"/>
        <v>Site|Site</v>
      </c>
      <c r="F26">
        <v>1</v>
      </c>
    </row>
    <row r="27" spans="1:6" x14ac:dyDescent="0.25">
      <c r="A27">
        <v>26</v>
      </c>
      <c r="B27" t="s">
        <v>627</v>
      </c>
      <c r="C27" t="s">
        <v>88</v>
      </c>
      <c r="D27" t="s">
        <v>625</v>
      </c>
      <c r="E27" s="28" t="str">
        <f t="shared" si="3"/>
        <v>Site|Subcontractor</v>
      </c>
      <c r="F27">
        <v>1</v>
      </c>
    </row>
    <row r="28" spans="1:6" x14ac:dyDescent="0.25">
      <c r="A28">
        <v>27</v>
      </c>
      <c r="B28" t="s">
        <v>652</v>
      </c>
      <c r="C28" t="s">
        <v>88</v>
      </c>
      <c r="D28" t="s">
        <v>622</v>
      </c>
      <c r="E28" s="28" t="str">
        <f t="shared" ref="E28:E29" si="4">C28&amp;"|"&amp;D28</f>
        <v>Site|Vendor Account number</v>
      </c>
      <c r="F28">
        <v>1</v>
      </c>
    </row>
    <row r="29" spans="1:6" x14ac:dyDescent="0.25">
      <c r="A29">
        <v>28</v>
      </c>
      <c r="B29" t="s">
        <v>653</v>
      </c>
      <c r="C29" t="s">
        <v>88</v>
      </c>
      <c r="D29" t="s">
        <v>615</v>
      </c>
      <c r="E29" s="28" t="str">
        <f t="shared" si="4"/>
        <v>Site|Vendor Name</v>
      </c>
      <c r="F29">
        <v>1</v>
      </c>
    </row>
    <row r="30" spans="1:6" x14ac:dyDescent="0.25">
      <c r="A30">
        <v>29</v>
      </c>
      <c r="B30" t="s">
        <v>261</v>
      </c>
      <c r="C30" t="s">
        <v>623</v>
      </c>
      <c r="D30" t="s">
        <v>262</v>
      </c>
      <c r="E30" s="7" t="str">
        <f t="shared" ref="E30:E36" si="5">C30&amp;"|"&amp;D30</f>
        <v>Machine|Asset ID</v>
      </c>
      <c r="F30">
        <v>1</v>
      </c>
    </row>
    <row r="31" spans="1:6" x14ac:dyDescent="0.25">
      <c r="A31">
        <v>30</v>
      </c>
      <c r="B31" t="s">
        <v>617</v>
      </c>
      <c r="C31" t="s">
        <v>623</v>
      </c>
      <c r="D31" t="s">
        <v>618</v>
      </c>
      <c r="E31" s="28" t="str">
        <f t="shared" si="5"/>
        <v>Machine|Asset Description</v>
      </c>
      <c r="F31">
        <v>1</v>
      </c>
    </row>
    <row r="32" spans="1:6" x14ac:dyDescent="0.25">
      <c r="A32">
        <v>31</v>
      </c>
      <c r="B32" t="s">
        <v>87</v>
      </c>
      <c r="C32" t="s">
        <v>623</v>
      </c>
      <c r="D32" t="s">
        <v>620</v>
      </c>
      <c r="E32" s="28" t="str">
        <f t="shared" si="5"/>
        <v>Machine|Business Group</v>
      </c>
      <c r="F32">
        <v>1</v>
      </c>
    </row>
    <row r="33" spans="1:6" x14ac:dyDescent="0.25">
      <c r="A33">
        <v>32</v>
      </c>
      <c r="B33" t="s">
        <v>654</v>
      </c>
      <c r="C33" t="s">
        <v>623</v>
      </c>
      <c r="D33" t="s">
        <v>624</v>
      </c>
      <c r="E33" s="28" t="str">
        <f t="shared" si="5"/>
        <v>Machine|Critical Asset</v>
      </c>
      <c r="F33">
        <v>1</v>
      </c>
    </row>
    <row r="34" spans="1:6" x14ac:dyDescent="0.25">
      <c r="A34">
        <v>33</v>
      </c>
      <c r="B34" t="s">
        <v>619</v>
      </c>
      <c r="C34" t="s">
        <v>623</v>
      </c>
      <c r="D34" t="s">
        <v>621</v>
      </c>
      <c r="E34" s="28" t="str">
        <f>C34&amp;"|"&amp;D34</f>
        <v>Machine|Factory</v>
      </c>
      <c r="F34">
        <v>1</v>
      </c>
    </row>
    <row r="35" spans="1:6" x14ac:dyDescent="0.25">
      <c r="A35">
        <v>34</v>
      </c>
      <c r="B35" t="s">
        <v>66</v>
      </c>
      <c r="C35" t="s">
        <v>94</v>
      </c>
      <c r="D35" t="s">
        <v>67</v>
      </c>
      <c r="E35" s="7" t="str">
        <f t="shared" si="5"/>
        <v>Others|Customer Country</v>
      </c>
      <c r="F35">
        <v>1</v>
      </c>
    </row>
    <row r="36" spans="1:6" x14ac:dyDescent="0.25">
      <c r="A36">
        <v>35</v>
      </c>
      <c r="B36" t="s">
        <v>64</v>
      </c>
      <c r="C36" t="s">
        <v>94</v>
      </c>
      <c r="D36" t="s">
        <v>65</v>
      </c>
      <c r="E36" s="7" t="str">
        <f t="shared" si="5"/>
        <v>Others|Customer Region</v>
      </c>
      <c r="F36">
        <v>1</v>
      </c>
    </row>
    <row r="37" spans="1:6" x14ac:dyDescent="0.25">
      <c r="A37">
        <v>36</v>
      </c>
      <c r="B37" t="s">
        <v>71</v>
      </c>
      <c r="C37" t="s">
        <v>70</v>
      </c>
      <c r="D37" t="s">
        <v>39</v>
      </c>
      <c r="E37" s="7" t="str">
        <f>C37&amp;"|"&amp;D37</f>
        <v>Date|Year</v>
      </c>
      <c r="F37">
        <v>1</v>
      </c>
    </row>
    <row r="38" spans="1:6" x14ac:dyDescent="0.25">
      <c r="A38">
        <v>37</v>
      </c>
      <c r="B38" t="s">
        <v>263</v>
      </c>
      <c r="C38" t="s">
        <v>70</v>
      </c>
      <c r="D38" t="s">
        <v>264</v>
      </c>
      <c r="E38" s="7" t="str">
        <f>C38&amp;"|"&amp;D38</f>
        <v>Date|YearQuarter</v>
      </c>
      <c r="F38">
        <v>1</v>
      </c>
    </row>
    <row r="39" spans="1:6" x14ac:dyDescent="0.25">
      <c r="A39">
        <v>38</v>
      </c>
      <c r="B39" t="s">
        <v>72</v>
      </c>
      <c r="C39" t="s">
        <v>70</v>
      </c>
      <c r="D39" t="s">
        <v>73</v>
      </c>
      <c r="E39" s="7" t="str">
        <f>C39&amp;"|"&amp;D39</f>
        <v>Date|YearMonth</v>
      </c>
      <c r="F39">
        <v>1</v>
      </c>
    </row>
    <row r="40" spans="1:6" x14ac:dyDescent="0.25">
      <c r="A40">
        <v>39</v>
      </c>
      <c r="B40" t="s">
        <v>594</v>
      </c>
      <c r="C40" t="s">
        <v>70</v>
      </c>
      <c r="D40" t="s">
        <v>587</v>
      </c>
      <c r="E40" s="28" t="str">
        <f>C40&amp;"|"&amp;D40</f>
        <v>Date|Data Version</v>
      </c>
      <c r="F40">
        <v>1</v>
      </c>
    </row>
  </sheetData>
  <autoFilter ref="A1:F50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5" sqref="A5"/>
    </sheetView>
  </sheetViews>
  <sheetFormatPr defaultRowHeight="15" x14ac:dyDescent="0.25"/>
  <cols>
    <col min="1" max="1" width="98.42578125" customWidth="1"/>
  </cols>
  <sheetData>
    <row r="1" spans="1:1" x14ac:dyDescent="0.25">
      <c r="A1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Moragues Escalona, Eva </cp:lastModifiedBy>
  <dcterms:created xsi:type="dcterms:W3CDTF">2013-01-22T13:56:43Z</dcterms:created>
  <dcterms:modified xsi:type="dcterms:W3CDTF">2018-09-28T14:31:50Z</dcterms:modified>
</cp:coreProperties>
</file>