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10" yWindow="45" windowWidth="6825" windowHeight="8265" activeTab="1"/>
  </bookViews>
  <sheets>
    <sheet name="Sys.Paths" sheetId="1" r:id="rId1"/>
    <sheet name="Sys.Doc.Names" sheetId="2" r:id="rId2"/>
    <sheet name="Sys.ScriptVar" sheetId="3" r:id="rId3"/>
  </sheets>
  <definedNames>
    <definedName name="_xlnm._FilterDatabase" localSheetId="1" hidden="1">Sys.Doc.Names!$A$1:$I$1</definedName>
    <definedName name="_xlnm._FilterDatabase" localSheetId="0" hidden="1">Sys.Paths!$A$1:$J$1</definedName>
  </definedNames>
  <calcPr calcId="145621"/>
</workbook>
</file>

<file path=xl/calcChain.xml><?xml version="1.0" encoding="utf-8"?>
<calcChain xmlns="http://schemas.openxmlformats.org/spreadsheetml/2006/main">
  <c r="F25" i="2" l="1"/>
  <c r="F26" i="1" l="1"/>
  <c r="F5" i="1" l="1"/>
  <c r="F6" i="3" l="1"/>
  <c r="F22" i="2" l="1"/>
  <c r="I21" i="1" l="1"/>
  <c r="F21" i="1" l="1"/>
  <c r="F24" i="2" l="1"/>
  <c r="F23" i="2"/>
  <c r="F21" i="2"/>
  <c r="F5" i="3" l="1"/>
  <c r="F20" i="2" l="1"/>
  <c r="F25" i="1" l="1"/>
  <c r="I20" i="1" l="1"/>
  <c r="I10" i="1"/>
  <c r="I11" i="1"/>
  <c r="I12" i="1"/>
  <c r="I13" i="1"/>
  <c r="I14" i="1"/>
  <c r="I15" i="1"/>
  <c r="I16" i="1"/>
  <c r="I17" i="1"/>
  <c r="I18" i="1"/>
  <c r="I19" i="1"/>
  <c r="F9" i="1" l="1"/>
  <c r="F8" i="1"/>
  <c r="F7" i="1"/>
  <c r="F19" i="2" l="1"/>
  <c r="F4" i="3" l="1"/>
  <c r="F3" i="3"/>
  <c r="F17" i="2" l="1"/>
  <c r="F18" i="2"/>
  <c r="F16" i="2" l="1"/>
  <c r="F24" i="1" l="1"/>
  <c r="F23" i="1"/>
  <c r="F4" i="1"/>
  <c r="F5" i="2" l="1"/>
  <c r="F2" i="3"/>
  <c r="F22" i="1" l="1"/>
  <c r="F6" i="1"/>
  <c r="F3" i="1" l="1"/>
  <c r="F15" i="2" l="1"/>
  <c r="F14" i="2"/>
  <c r="F13" i="2"/>
  <c r="F11" i="2" l="1"/>
  <c r="F9" i="2" l="1"/>
  <c r="F18" i="1" l="1"/>
  <c r="F10" i="2" l="1"/>
  <c r="F12" i="2"/>
  <c r="F20" i="1" l="1"/>
  <c r="F4" i="2" l="1"/>
  <c r="F6" i="2"/>
  <c r="F7" i="2"/>
  <c r="F8" i="2"/>
  <c r="F3" i="2"/>
  <c r="F2" i="2"/>
  <c r="F10" i="1"/>
  <c r="F11" i="1"/>
  <c r="F12" i="1"/>
  <c r="F13" i="1"/>
  <c r="F14" i="1"/>
  <c r="F15" i="1"/>
  <c r="F16" i="1"/>
  <c r="F17" i="1"/>
  <c r="F19" i="1"/>
  <c r="F2" i="1"/>
</calcChain>
</file>

<file path=xl/sharedStrings.xml><?xml version="1.0" encoding="utf-8"?>
<sst xmlns="http://schemas.openxmlformats.org/spreadsheetml/2006/main" count="352" uniqueCount="117">
  <si>
    <t>Var Description L1</t>
  </si>
  <si>
    <t>Var Description L2</t>
  </si>
  <si>
    <t>Var Description L3</t>
  </si>
  <si>
    <t>Var Description L4</t>
  </si>
  <si>
    <t>vG</t>
  </si>
  <si>
    <t>Sys</t>
  </si>
  <si>
    <t>Path</t>
  </si>
  <si>
    <t>Var Value</t>
  </si>
  <si>
    <t>Doc</t>
  </si>
  <si>
    <t>SysVariables</t>
  </si>
  <si>
    <t>Var Description L5</t>
  </si>
  <si>
    <t>Name</t>
  </si>
  <si>
    <t>'Sys.Paths'</t>
  </si>
  <si>
    <t>SheetPath</t>
  </si>
  <si>
    <t>Functional Area</t>
  </si>
  <si>
    <t>'Colour.Layout.Var'</t>
  </si>
  <si>
    <t>ColorLayout</t>
  </si>
  <si>
    <t>SheetColors</t>
  </si>
  <si>
    <t>SheetIcons</t>
  </si>
  <si>
    <t>'Icons.Layout.Var'</t>
  </si>
  <si>
    <t>SheetDocNames</t>
  </si>
  <si>
    <t>'Sys.Doc.Names'</t>
  </si>
  <si>
    <t>Var Comment</t>
  </si>
  <si>
    <t>Config</t>
  </si>
  <si>
    <t>Region</t>
  </si>
  <si>
    <t>Metadata</t>
  </si>
  <si>
    <t>Variables</t>
  </si>
  <si>
    <t>Sources</t>
  </si>
  <si>
    <t>Functions</t>
  </si>
  <si>
    <t>Shared</t>
  </si>
  <si>
    <t>Images</t>
  </si>
  <si>
    <t>Variables.System</t>
  </si>
  <si>
    <t>QVD</t>
  </si>
  <si>
    <t>Files</t>
  </si>
  <si>
    <t>Variables.Layout</t>
  </si>
  <si>
    <t>System Label</t>
  </si>
  <si>
    <t>Modules</t>
  </si>
  <si>
    <t>Auxiliar</t>
  </si>
  <si>
    <t>'Meta.Tables.Flat.Files'</t>
  </si>
  <si>
    <t>Sheet.Flat.Files</t>
  </si>
  <si>
    <t>'Janssen.GLOBAL.Layout.Variables.xlsx'</t>
  </si>
  <si>
    <t>'Janssen.GLOBAL.Sys.Variables.xlsx'</t>
  </si>
  <si>
    <t>Variables.Application</t>
  </si>
  <si>
    <t>'Janssen.GLOBAL.App.Variables.xlsx'</t>
  </si>
  <si>
    <t>AppVariables</t>
  </si>
  <si>
    <t>SheetName</t>
  </si>
  <si>
    <t>'App.Variables'</t>
  </si>
  <si>
    <t>'Janssen.GLOBAL.Metadata.FlatFiles.xlsx'</t>
  </si>
  <si>
    <t>FlatFiles.Name</t>
  </si>
  <si>
    <t>SAP.Name</t>
  </si>
  <si>
    <t>'Janssen.GLOBAL.Metadata.SAP.xlsx'</t>
  </si>
  <si>
    <t>Sheet.SAP.Sources</t>
  </si>
  <si>
    <t>Sheet.SAP.Cubes</t>
  </si>
  <si>
    <t>'Meta.Sources.SAP'</t>
  </si>
  <si>
    <t>'Meta.Cubes.SAP'</t>
  </si>
  <si>
    <t>Layer1</t>
  </si>
  <si>
    <t>'Layer.1\'</t>
  </si>
  <si>
    <t>Inventory</t>
  </si>
  <si>
    <t>Master.Data</t>
  </si>
  <si>
    <t>'Master.Data\'</t>
  </si>
  <si>
    <t>Extract</t>
  </si>
  <si>
    <t>SAPBW</t>
  </si>
  <si>
    <t>StandardDim</t>
  </si>
  <si>
    <t>SheetScriptVar</t>
  </si>
  <si>
    <t>'Sys.ScriptVar'</t>
  </si>
  <si>
    <t>Layer2</t>
  </si>
  <si>
    <t>'Layer.2\'</t>
  </si>
  <si>
    <t>'Inventory\'</t>
  </si>
  <si>
    <t>'Demand\'</t>
  </si>
  <si>
    <t>Demand</t>
  </si>
  <si>
    <t>Sheet.SAP.Fields</t>
  </si>
  <si>
    <t>'Meta.Fields.SAP'</t>
  </si>
  <si>
    <t>Sheet.Customer.Fields</t>
  </si>
  <si>
    <t>Sheet.Material.Fields</t>
  </si>
  <si>
    <t>'Meta.Master.Customer'</t>
  </si>
  <si>
    <t>'Meta.Master.Material'</t>
  </si>
  <si>
    <t>CustomerQVD</t>
  </si>
  <si>
    <t>MaterialQVD</t>
  </si>
  <si>
    <t>'M_CUSTOMER'</t>
  </si>
  <si>
    <t>'M_MATERIAL'</t>
  </si>
  <si>
    <t>'Meta.Dim.SAP'</t>
  </si>
  <si>
    <t>Sheet.SAP.Dim</t>
  </si>
  <si>
    <t>Folder</t>
  </si>
  <si>
    <t>'..\QVDs\'</t>
  </si>
  <si>
    <t>'..\..\..\'</t>
  </si>
  <si>
    <t>Import</t>
  </si>
  <si>
    <t>Base</t>
  </si>
  <si>
    <t>Export</t>
  </si>
  <si>
    <t>'Auxiliar.Files\'</t>
  </si>
  <si>
    <t>Aux Path</t>
  </si>
  <si>
    <t>'Comments\'</t>
  </si>
  <si>
    <t>Comments</t>
  </si>
  <si>
    <t>'SID_0MATERIAL, SID_0CUSTOMER, SID_0DOC_NUMBER'</t>
  </si>
  <si>
    <t>'Import\Global\'</t>
  </si>
  <si>
    <t>'..\..\..\Import\Global\</t>
  </si>
  <si>
    <t>'PRD\Export\Global\'</t>
  </si>
  <si>
    <t>'Meta.Exclusions.SAP'</t>
  </si>
  <si>
    <t>Sheet.SAP.Where</t>
  </si>
  <si>
    <t>'M_PLANT'</t>
  </si>
  <si>
    <t>PlantQVD</t>
  </si>
  <si>
    <t>'Janssen.GLOBAL.KPI.Variables.xlsx'</t>
  </si>
  <si>
    <t>KPIs</t>
  </si>
  <si>
    <t>Sheet.Aux</t>
  </si>
  <si>
    <t>Sheet.KPIs</t>
  </si>
  <si>
    <t>'Aux.KPI'</t>
  </si>
  <si>
    <t>'KPIs'</t>
  </si>
  <si>
    <t>Sheet.Labels</t>
  </si>
  <si>
    <t>'Labels'</t>
  </si>
  <si>
    <t>Variables.KPIs</t>
  </si>
  <si>
    <t>INVDemandQVD</t>
  </si>
  <si>
    <t>'F_E2E_DEMAND'</t>
  </si>
  <si>
    <t>Layer3</t>
  </si>
  <si>
    <t>'Layer.3\'</t>
  </si>
  <si>
    <t>'Flat.Files'</t>
  </si>
  <si>
    <t>FlatFiles</t>
  </si>
  <si>
    <t>SheetMaterialType</t>
  </si>
  <si>
    <t>'Material.Type'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</si>
</sst>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 applyAlignment="1">
      <alignment horizontal="left" vertical="center" wrapText="1"/>
    </xf>
    <xf numFmtId="0" fontId="1" fillId="2" borderId="1" xfId="0" applyFont="1" applyFill="1" applyBorder="1"/>
    <xf numFmtId="49" fontId="1" fillId="2" borderId="0" xfId="0" applyNumberFormat="1" applyFont="1" applyFill="1" applyBorder="1"/>
    <xf numFmtId="49" fontId="0" fillId="0" borderId="0" xfId="0" quotePrefix="1" applyNumberFormat="1"/>
    <xf numFmtId="49" fontId="0" fillId="0" borderId="0" xfId="0" applyNumberFormat="1"/>
    <xf numFmtId="0" fontId="0" fillId="0" borderId="0" xfId="0" applyFont="1" applyFill="1" applyBorder="1"/>
    <xf numFmtId="0" fontId="0" fillId="0" borderId="0" xfId="0" quotePrefix="1" applyFont="1" applyFill="1" applyBorder="1"/>
    <xf numFmtId="0" fontId="1" fillId="2" borderId="0" xfId="0" applyFont="1" applyFill="1" applyBorder="1"/>
    <xf numFmtId="0" fontId="0" fillId="0" borderId="0" xfId="0" quotePrefix="1"/>
    <xf numFmtId="0" fontId="0" fillId="3" borderId="0" xfId="0" applyFill="1"/>
    <xf numFmtId="49" fontId="0" fillId="0" borderId="0" xfId="0" quotePrefix="1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H33" sqref="H33"/>
    </sheetView>
  </sheetViews>
  <sheetFormatPr defaultColWidth="11.42578125" defaultRowHeight="15" x14ac:dyDescent="0.25"/>
  <cols>
    <col min="1" max="1" width="17.7109375" customWidth="1"/>
    <col min="2" max="2" width="17.85546875" customWidth="1"/>
    <col min="3" max="3" width="15.28515625" customWidth="1"/>
    <col min="4" max="4" width="13" customWidth="1"/>
    <col min="5" max="5" width="16" customWidth="1"/>
    <col min="6" max="6" width="36.85546875" customWidth="1"/>
    <col min="7" max="7" width="7.7109375" customWidth="1"/>
    <col min="8" max="8" width="29" customWidth="1"/>
    <col min="9" max="9" width="72.7109375" style="7" customWidth="1"/>
    <col min="10" max="10" width="10.42578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10" t="s">
        <v>89</v>
      </c>
      <c r="I1" s="5" t="s">
        <v>7</v>
      </c>
      <c r="J1" s="10" t="s">
        <v>14</v>
      </c>
    </row>
    <row r="2" spans="1:10" x14ac:dyDescent="0.25">
      <c r="A2" s="1" t="s">
        <v>4</v>
      </c>
      <c r="B2" s="3" t="s">
        <v>5</v>
      </c>
      <c r="C2" s="2" t="s">
        <v>6</v>
      </c>
      <c r="D2" s="2" t="s">
        <v>32</v>
      </c>
      <c r="E2" s="8" t="s">
        <v>33</v>
      </c>
      <c r="F2" s="12" t="str">
        <f t="shared" ref="F2:F9" si="0">CONCATENATE(A2,".",B2,".",C2,".",D2,".",E2)</f>
        <v>vG.Sys.Path.QVD.Files</v>
      </c>
      <c r="G2" s="8"/>
      <c r="H2" s="8"/>
      <c r="I2" s="6" t="s">
        <v>83</v>
      </c>
    </row>
    <row r="3" spans="1:10" x14ac:dyDescent="0.25">
      <c r="A3" s="1" t="s">
        <v>4</v>
      </c>
      <c r="B3" s="3" t="s">
        <v>5</v>
      </c>
      <c r="C3" s="2" t="s">
        <v>6</v>
      </c>
      <c r="D3" s="2" t="s">
        <v>32</v>
      </c>
      <c r="E3" s="8" t="s">
        <v>55</v>
      </c>
      <c r="F3" s="12" t="str">
        <f t="shared" si="0"/>
        <v>vG.Sys.Path.QVD.Layer1</v>
      </c>
      <c r="G3" s="8"/>
      <c r="H3" s="8"/>
      <c r="I3" s="6" t="s">
        <v>56</v>
      </c>
    </row>
    <row r="4" spans="1:10" x14ac:dyDescent="0.25">
      <c r="A4" s="1" t="s">
        <v>4</v>
      </c>
      <c r="B4" s="3" t="s">
        <v>5</v>
      </c>
      <c r="C4" s="2" t="s">
        <v>6</v>
      </c>
      <c r="D4" s="2" t="s">
        <v>32</v>
      </c>
      <c r="E4" s="8" t="s">
        <v>65</v>
      </c>
      <c r="F4" s="12" t="str">
        <f t="shared" si="0"/>
        <v>vG.Sys.Path.QVD.Layer2</v>
      </c>
      <c r="G4" s="8"/>
      <c r="H4" s="8"/>
      <c r="I4" s="6" t="s">
        <v>66</v>
      </c>
    </row>
    <row r="5" spans="1:10" x14ac:dyDescent="0.25">
      <c r="A5" s="1" t="s">
        <v>4</v>
      </c>
      <c r="B5" s="3" t="s">
        <v>5</v>
      </c>
      <c r="C5" s="2" t="s">
        <v>6</v>
      </c>
      <c r="D5" s="2" t="s">
        <v>32</v>
      </c>
      <c r="E5" s="8" t="s">
        <v>111</v>
      </c>
      <c r="F5" s="12" t="str">
        <f t="shared" ref="F5" si="1">CONCATENATE(A5,".",B5,".",C5,".",D5,".",E5)</f>
        <v>vG.Sys.Path.QVD.Layer3</v>
      </c>
      <c r="G5" s="8"/>
      <c r="H5" s="8"/>
      <c r="I5" s="6" t="s">
        <v>112</v>
      </c>
    </row>
    <row r="6" spans="1:10" x14ac:dyDescent="0.25">
      <c r="A6" s="1" t="s">
        <v>4</v>
      </c>
      <c r="B6" s="3" t="s">
        <v>5</v>
      </c>
      <c r="C6" s="2" t="s">
        <v>6</v>
      </c>
      <c r="D6" s="2" t="s">
        <v>32</v>
      </c>
      <c r="E6" s="8" t="s">
        <v>58</v>
      </c>
      <c r="F6" s="12" t="str">
        <f t="shared" si="0"/>
        <v>vG.Sys.Path.QVD.Master.Data</v>
      </c>
      <c r="G6" s="8"/>
      <c r="H6" s="8"/>
      <c r="I6" s="6" t="s">
        <v>59</v>
      </c>
    </row>
    <row r="7" spans="1:10" x14ac:dyDescent="0.25">
      <c r="A7" s="1" t="s">
        <v>4</v>
      </c>
      <c r="B7" s="3" t="s">
        <v>5</v>
      </c>
      <c r="C7" s="2" t="s">
        <v>6</v>
      </c>
      <c r="D7" s="2" t="s">
        <v>86</v>
      </c>
      <c r="E7" s="8" t="s">
        <v>82</v>
      </c>
      <c r="F7" s="12" t="str">
        <f t="shared" si="0"/>
        <v>vG.Sys.Path.Base.Folder</v>
      </c>
      <c r="G7" s="8"/>
      <c r="H7" s="8"/>
      <c r="I7" s="6" t="s">
        <v>84</v>
      </c>
    </row>
    <row r="8" spans="1:10" x14ac:dyDescent="0.25">
      <c r="A8" s="1" t="s">
        <v>4</v>
      </c>
      <c r="B8" s="3" t="s">
        <v>5</v>
      </c>
      <c r="C8" s="2" t="s">
        <v>6</v>
      </c>
      <c r="D8" s="2" t="s">
        <v>85</v>
      </c>
      <c r="E8" s="8" t="s">
        <v>82</v>
      </c>
      <c r="F8" s="12" t="str">
        <f t="shared" si="0"/>
        <v>vG.Sys.Path.Import.Folder</v>
      </c>
      <c r="G8" s="8"/>
      <c r="H8" s="8"/>
      <c r="I8" s="6" t="s">
        <v>93</v>
      </c>
    </row>
    <row r="9" spans="1:10" x14ac:dyDescent="0.25">
      <c r="A9" s="1" t="s">
        <v>4</v>
      </c>
      <c r="B9" s="3" t="s">
        <v>5</v>
      </c>
      <c r="C9" s="2" t="s">
        <v>6</v>
      </c>
      <c r="D9" s="2" t="s">
        <v>87</v>
      </c>
      <c r="E9" s="8" t="s">
        <v>82</v>
      </c>
      <c r="F9" s="12" t="str">
        <f t="shared" si="0"/>
        <v>vG.Sys.Path.Export.Folder</v>
      </c>
      <c r="G9" s="8"/>
      <c r="H9" s="8"/>
      <c r="I9" s="6" t="s">
        <v>95</v>
      </c>
    </row>
    <row r="10" spans="1:10" x14ac:dyDescent="0.25">
      <c r="A10" t="s">
        <v>4</v>
      </c>
      <c r="B10" t="s">
        <v>5</v>
      </c>
      <c r="C10" t="s">
        <v>6</v>
      </c>
      <c r="D10" t="s">
        <v>23</v>
      </c>
      <c r="E10" t="s">
        <v>24</v>
      </c>
      <c r="F10" s="12" t="str">
        <f t="shared" ref="F10:F19" si="2">CONCATENATE(A10,".",B10,".",C10,".",D10,".",E10)</f>
        <v>vG.Sys.Path.Config.Region</v>
      </c>
      <c r="H10" s="11" t="s">
        <v>94</v>
      </c>
      <c r="I10" t="str">
        <f>H10&amp;"Config.Files\06.Region\'"</f>
        <v>'..\..\..\Import\Global\Config.Files\06.Region\'</v>
      </c>
    </row>
    <row r="11" spans="1:10" x14ac:dyDescent="0.25">
      <c r="A11" t="s">
        <v>4</v>
      </c>
      <c r="B11" t="s">
        <v>5</v>
      </c>
      <c r="C11" t="s">
        <v>6</v>
      </c>
      <c r="D11" t="s">
        <v>23</v>
      </c>
      <c r="E11" t="s">
        <v>25</v>
      </c>
      <c r="F11" s="12" t="str">
        <f t="shared" si="2"/>
        <v>vG.Sys.Path.Config.Metadata</v>
      </c>
      <c r="H11" s="11" t="s">
        <v>94</v>
      </c>
      <c r="I11" t="str">
        <f>H11&amp;"Config.Files\01.Metadata\'"</f>
        <v>'..\..\..\Import\Global\Config.Files\01.Metadata\'</v>
      </c>
    </row>
    <row r="12" spans="1:10" x14ac:dyDescent="0.25">
      <c r="A12" t="s">
        <v>4</v>
      </c>
      <c r="B12" t="s">
        <v>5</v>
      </c>
      <c r="C12" t="s">
        <v>6</v>
      </c>
      <c r="D12" t="s">
        <v>23</v>
      </c>
      <c r="E12" t="s">
        <v>26</v>
      </c>
      <c r="F12" s="12" t="str">
        <f t="shared" si="2"/>
        <v>vG.Sys.Path.Config.Variables</v>
      </c>
      <c r="H12" s="11" t="s">
        <v>94</v>
      </c>
      <c r="I12" t="str">
        <f>H12&amp;"Config.Files\02.Variables\'"</f>
        <v>'..\..\..\Import\Global\Config.Files\02.Variables\'</v>
      </c>
    </row>
    <row r="13" spans="1:10" x14ac:dyDescent="0.25">
      <c r="A13" t="s">
        <v>4</v>
      </c>
      <c r="B13" t="s">
        <v>5</v>
      </c>
      <c r="C13" t="s">
        <v>6</v>
      </c>
      <c r="D13" t="s">
        <v>23</v>
      </c>
      <c r="E13" t="s">
        <v>27</v>
      </c>
      <c r="F13" s="12" t="str">
        <f t="shared" si="2"/>
        <v>vG.Sys.Path.Config.Sources</v>
      </c>
      <c r="H13" s="11" t="s">
        <v>94</v>
      </c>
      <c r="I13" t="str">
        <f>H13&amp;"Config.Files\03.Sources\'"</f>
        <v>'..\..\..\Import\Global\Config.Files\03.Sources\'</v>
      </c>
    </row>
    <row r="14" spans="1:10" x14ac:dyDescent="0.25">
      <c r="A14" t="s">
        <v>4</v>
      </c>
      <c r="B14" t="s">
        <v>5</v>
      </c>
      <c r="C14" t="s">
        <v>6</v>
      </c>
      <c r="D14" t="s">
        <v>23</v>
      </c>
      <c r="E14" t="s">
        <v>28</v>
      </c>
      <c r="F14" s="12" t="str">
        <f t="shared" si="2"/>
        <v>vG.Sys.Path.Config.Functions</v>
      </c>
      <c r="H14" s="11" t="s">
        <v>94</v>
      </c>
      <c r="I14" t="str">
        <f>H14&amp;"Config.Files\04.Functions\'"</f>
        <v>'..\..\..\Import\Global\Config.Files\04.Functions\'</v>
      </c>
    </row>
    <row r="15" spans="1:10" x14ac:dyDescent="0.25">
      <c r="A15" t="s">
        <v>4</v>
      </c>
      <c r="B15" t="s">
        <v>5</v>
      </c>
      <c r="C15" t="s">
        <v>6</v>
      </c>
      <c r="D15" t="s">
        <v>23</v>
      </c>
      <c r="E15" t="s">
        <v>29</v>
      </c>
      <c r="F15" s="12" t="str">
        <f t="shared" si="2"/>
        <v>vG.Sys.Path.Config.Shared</v>
      </c>
      <c r="H15" s="11" t="s">
        <v>94</v>
      </c>
      <c r="I15" t="str">
        <f>H15&amp;"Config.Files\05.Shared\'"</f>
        <v>'..\..\..\Import\Global\Config.Files\05.Shared\'</v>
      </c>
    </row>
    <row r="16" spans="1:10" x14ac:dyDescent="0.25">
      <c r="A16" t="s">
        <v>4</v>
      </c>
      <c r="B16" t="s">
        <v>5</v>
      </c>
      <c r="C16" t="s">
        <v>6</v>
      </c>
      <c r="D16" t="s">
        <v>23</v>
      </c>
      <c r="E16" t="s">
        <v>30</v>
      </c>
      <c r="F16" s="12" t="str">
        <f t="shared" si="2"/>
        <v>vG.Sys.Path.Config.Images</v>
      </c>
      <c r="H16" s="11" t="s">
        <v>94</v>
      </c>
      <c r="I16" t="str">
        <f>H16&amp;"Config.Files\07.Images\'"</f>
        <v>'..\..\..\Import\Global\Config.Files\07.Images\'</v>
      </c>
    </row>
    <row r="17" spans="1:11" x14ac:dyDescent="0.25">
      <c r="A17" t="s">
        <v>4</v>
      </c>
      <c r="B17" t="s">
        <v>5</v>
      </c>
      <c r="C17" t="s">
        <v>6</v>
      </c>
      <c r="D17" t="s">
        <v>23</v>
      </c>
      <c r="E17" t="s">
        <v>31</v>
      </c>
      <c r="F17" s="12" t="str">
        <f t="shared" si="2"/>
        <v>vG.Sys.Path.Config.Variables.System</v>
      </c>
      <c r="H17" s="11" t="s">
        <v>94</v>
      </c>
      <c r="I17" t="str">
        <f>H17&amp;"Config.Files\02.Variables\04.System.Variables\'"</f>
        <v>'..\..\..\Import\Global\Config.Files\02.Variables\04.System.Variables\'</v>
      </c>
    </row>
    <row r="18" spans="1:11" x14ac:dyDescent="0.25">
      <c r="A18" t="s">
        <v>4</v>
      </c>
      <c r="B18" t="s">
        <v>5</v>
      </c>
      <c r="C18" t="s">
        <v>6</v>
      </c>
      <c r="D18" t="s">
        <v>23</v>
      </c>
      <c r="E18" t="s">
        <v>42</v>
      </c>
      <c r="F18" s="12" t="str">
        <f t="shared" ref="F18" si="3">CONCATENATE(A18,".",B18,".",C18,".",D18,".",E18)</f>
        <v>vG.Sys.Path.Config.Variables.Application</v>
      </c>
      <c r="H18" s="11" t="s">
        <v>94</v>
      </c>
      <c r="I18" t="str">
        <f>H18&amp;"Config.Files\02.Variables\02.Application\'"</f>
        <v>'..\..\..\Import\Global\Config.Files\02.Variables\02.Application\'</v>
      </c>
    </row>
    <row r="19" spans="1:11" x14ac:dyDescent="0.25">
      <c r="A19" t="s">
        <v>4</v>
      </c>
      <c r="B19" t="s">
        <v>5</v>
      </c>
      <c r="C19" t="s">
        <v>6</v>
      </c>
      <c r="D19" t="s">
        <v>23</v>
      </c>
      <c r="E19" t="s">
        <v>34</v>
      </c>
      <c r="F19" s="12" t="str">
        <f t="shared" si="2"/>
        <v>vG.Sys.Path.Config.Variables.Layout</v>
      </c>
      <c r="H19" s="11" t="s">
        <v>94</v>
      </c>
      <c r="I19" t="str">
        <f>H19&amp;"Config.Files\02.Variables\03.Layout\'"</f>
        <v>'..\..\..\Import\Global\Config.Files\02.Variables\03.Layout\'</v>
      </c>
    </row>
    <row r="20" spans="1:11" x14ac:dyDescent="0.25">
      <c r="A20" t="s">
        <v>4</v>
      </c>
      <c r="B20" t="s">
        <v>5</v>
      </c>
      <c r="C20" t="s">
        <v>6</v>
      </c>
      <c r="D20" t="s">
        <v>23</v>
      </c>
      <c r="E20" t="s">
        <v>36</v>
      </c>
      <c r="F20" s="12" t="str">
        <f t="shared" ref="F20:F22" si="4">CONCATENATE(A20,".",B20,".",C20,".",D20,".",E20)</f>
        <v>vG.Sys.Path.Config.Modules</v>
      </c>
      <c r="H20" s="11" t="s">
        <v>94</v>
      </c>
      <c r="I20" t="str">
        <f>H20&amp;"Config.Files\08.Modules\'"</f>
        <v>'..\..\..\Import\Global\Config.Files\08.Modules\'</v>
      </c>
    </row>
    <row r="21" spans="1:11" x14ac:dyDescent="0.25">
      <c r="A21" s="1" t="s">
        <v>4</v>
      </c>
      <c r="B21" s="3" t="s">
        <v>5</v>
      </c>
      <c r="C21" s="8" t="s">
        <v>6</v>
      </c>
      <c r="D21" s="8" t="s">
        <v>23</v>
      </c>
      <c r="E21" s="8" t="s">
        <v>108</v>
      </c>
      <c r="F21" s="12" t="str">
        <f>CONCATENATE(A21,".",B21,".",C21,".",D21,".",E21)</f>
        <v>vG.Sys.Path.Config.Variables.KPIs</v>
      </c>
      <c r="G21" s="15"/>
      <c r="H21" s="11" t="s">
        <v>94</v>
      </c>
      <c r="I21" s="16" t="str">
        <f>H20&amp;"Config.Files\02.Variables\01.KPIs\'"</f>
        <v>'..\..\..\Import\Global\Config.Files\02.Variables\01.KPIs\'</v>
      </c>
      <c r="K21" s="14"/>
    </row>
    <row r="22" spans="1:11" x14ac:dyDescent="0.25">
      <c r="A22" t="s">
        <v>4</v>
      </c>
      <c r="B22" t="s">
        <v>5</v>
      </c>
      <c r="C22" t="s">
        <v>6</v>
      </c>
      <c r="D22" t="s">
        <v>37</v>
      </c>
      <c r="E22" t="s">
        <v>33</v>
      </c>
      <c r="F22" s="12" t="str">
        <f t="shared" si="4"/>
        <v>vG.Sys.Path.Auxiliar.Files</v>
      </c>
      <c r="I22" s="13" t="s">
        <v>88</v>
      </c>
    </row>
    <row r="23" spans="1:11" x14ac:dyDescent="0.25">
      <c r="A23" s="1" t="s">
        <v>4</v>
      </c>
      <c r="B23" s="3" t="s">
        <v>5</v>
      </c>
      <c r="C23" s="2" t="s">
        <v>6</v>
      </c>
      <c r="D23" s="2" t="s">
        <v>32</v>
      </c>
      <c r="E23" s="8" t="s">
        <v>57</v>
      </c>
      <c r="F23" s="12" t="str">
        <f>CONCATENATE(A23,".",B23,".",C23,".",D23,".",E23)</f>
        <v>vG.Sys.Path.QVD.Inventory</v>
      </c>
      <c r="G23" s="8"/>
      <c r="H23" s="8"/>
      <c r="I23" s="6" t="s">
        <v>67</v>
      </c>
    </row>
    <row r="24" spans="1:11" x14ac:dyDescent="0.25">
      <c r="A24" s="1" t="s">
        <v>4</v>
      </c>
      <c r="B24" s="3" t="s">
        <v>5</v>
      </c>
      <c r="C24" s="2" t="s">
        <v>6</v>
      </c>
      <c r="D24" s="2" t="s">
        <v>32</v>
      </c>
      <c r="E24" s="8" t="s">
        <v>69</v>
      </c>
      <c r="F24" s="12" t="str">
        <f>CONCATENATE(A24,".",B24,".",C24,".",D24,".",E24)</f>
        <v>vG.Sys.Path.QVD.Demand</v>
      </c>
      <c r="G24" s="8"/>
      <c r="H24" s="8"/>
      <c r="I24" s="6" t="s">
        <v>68</v>
      </c>
    </row>
    <row r="25" spans="1:11" x14ac:dyDescent="0.25">
      <c r="A25" s="1" t="s">
        <v>4</v>
      </c>
      <c r="B25" s="3" t="s">
        <v>5</v>
      </c>
      <c r="C25" s="8" t="s">
        <v>6</v>
      </c>
      <c r="D25" s="8" t="s">
        <v>32</v>
      </c>
      <c r="E25" s="8" t="s">
        <v>91</v>
      </c>
      <c r="F25" s="12" t="str">
        <f>CONCATENATE(A25,".",B25,".",C25,".",D25,".",E25)</f>
        <v>vG.Sys.Path.QVD.Comments</v>
      </c>
      <c r="G25" s="15"/>
      <c r="I25" s="16" t="s">
        <v>90</v>
      </c>
      <c r="K25" s="14"/>
    </row>
    <row r="26" spans="1:11" x14ac:dyDescent="0.25">
      <c r="A26" s="1" t="s">
        <v>4</v>
      </c>
      <c r="B26" s="3" t="s">
        <v>5</v>
      </c>
      <c r="C26" s="8" t="s">
        <v>6</v>
      </c>
      <c r="D26" s="8" t="s">
        <v>32</v>
      </c>
      <c r="E26" s="8" t="s">
        <v>114</v>
      </c>
      <c r="F26" s="12" t="str">
        <f>CONCATENATE(A26,".",B26,".",C26,".",D26,".",E26)</f>
        <v>vG.Sys.Path.QVD.FlatFiles</v>
      </c>
      <c r="G26" s="15"/>
      <c r="I26" s="16" t="s">
        <v>113</v>
      </c>
      <c r="K26" s="14"/>
    </row>
  </sheetData>
  <autoFilter ref="A1: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activeCell="C27" sqref="C27"/>
    </sheetView>
  </sheetViews>
  <sheetFormatPr defaultColWidth="11.42578125" defaultRowHeight="15" x14ac:dyDescent="0.25"/>
  <cols>
    <col min="1" max="1" width="20.7109375" customWidth="1"/>
    <col min="2" max="2" width="20.140625" customWidth="1"/>
    <col min="3" max="3" width="18.5703125" customWidth="1"/>
    <col min="4" max="4" width="20.5703125" customWidth="1"/>
    <col min="5" max="5" width="30.42578125" customWidth="1"/>
    <col min="6" max="6" width="47.140625" customWidth="1"/>
    <col min="7" max="7" width="17.42578125" customWidth="1"/>
    <col min="8" max="8" width="43.7109375" customWidth="1"/>
    <col min="9" max="9" width="22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</row>
    <row r="2" spans="1:9" x14ac:dyDescent="0.25">
      <c r="A2" s="1" t="s">
        <v>4</v>
      </c>
      <c r="B2" s="3" t="s">
        <v>5</v>
      </c>
      <c r="C2" s="2" t="s">
        <v>8</v>
      </c>
      <c r="D2" s="2" t="s">
        <v>9</v>
      </c>
      <c r="E2" s="8" t="s">
        <v>11</v>
      </c>
      <c r="F2" s="12" t="str">
        <f>CONCATENATE(A2,".",B2,".",C2,".",D2,".",E2)</f>
        <v>vG.Sys.Doc.SysVariables.Name</v>
      </c>
      <c r="G2" s="8"/>
      <c r="H2" s="6" t="s">
        <v>41</v>
      </c>
    </row>
    <row r="3" spans="1:9" x14ac:dyDescent="0.25">
      <c r="A3" s="1" t="s">
        <v>4</v>
      </c>
      <c r="B3" s="3" t="s">
        <v>5</v>
      </c>
      <c r="C3" s="2" t="s">
        <v>8</v>
      </c>
      <c r="D3" s="2" t="s">
        <v>9</v>
      </c>
      <c r="E3" s="8" t="s">
        <v>13</v>
      </c>
      <c r="F3" s="12" t="str">
        <f t="shared" ref="F3:F13" si="0">CONCATENATE(A3,".",B3,".",C3,".",D3,".",E3)</f>
        <v>vG.Sys.Doc.SysVariables.SheetPath</v>
      </c>
      <c r="G3" s="8"/>
      <c r="H3" s="9" t="s">
        <v>12</v>
      </c>
    </row>
    <row r="4" spans="1:9" x14ac:dyDescent="0.25">
      <c r="A4" s="1" t="s">
        <v>4</v>
      </c>
      <c r="B4" s="3" t="s">
        <v>5</v>
      </c>
      <c r="C4" s="2" t="s">
        <v>8</v>
      </c>
      <c r="D4" s="2" t="s">
        <v>9</v>
      </c>
      <c r="E4" s="8" t="s">
        <v>20</v>
      </c>
      <c r="F4" s="12" t="str">
        <f t="shared" si="0"/>
        <v>vG.Sys.Doc.SysVariables.SheetDocNames</v>
      </c>
      <c r="G4" s="8"/>
      <c r="H4" s="9" t="s">
        <v>21</v>
      </c>
    </row>
    <row r="5" spans="1:9" x14ac:dyDescent="0.25">
      <c r="A5" s="1" t="s">
        <v>4</v>
      </c>
      <c r="B5" s="3" t="s">
        <v>5</v>
      </c>
      <c r="C5" s="2" t="s">
        <v>8</v>
      </c>
      <c r="D5" s="2" t="s">
        <v>9</v>
      </c>
      <c r="E5" s="8" t="s">
        <v>63</v>
      </c>
      <c r="F5" s="12" t="str">
        <f t="shared" ref="F5" si="1">CONCATENATE(A5,".",B5,".",C5,".",D5,".",E5)</f>
        <v>vG.Sys.Doc.SysVariables.SheetScriptVar</v>
      </c>
      <c r="G5" s="8"/>
      <c r="H5" s="9" t="s">
        <v>64</v>
      </c>
    </row>
    <row r="6" spans="1:9" x14ac:dyDescent="0.25">
      <c r="A6" s="1" t="s">
        <v>4</v>
      </c>
      <c r="B6" s="3" t="s">
        <v>5</v>
      </c>
      <c r="C6" s="2" t="s">
        <v>8</v>
      </c>
      <c r="D6" s="2" t="s">
        <v>16</v>
      </c>
      <c r="E6" s="8" t="s">
        <v>11</v>
      </c>
      <c r="F6" s="12" t="str">
        <f t="shared" si="0"/>
        <v>vG.Sys.Doc.ColorLayout.Name</v>
      </c>
      <c r="G6" s="8"/>
      <c r="H6" s="11" t="s">
        <v>40</v>
      </c>
    </row>
    <row r="7" spans="1:9" x14ac:dyDescent="0.25">
      <c r="A7" s="1" t="s">
        <v>4</v>
      </c>
      <c r="B7" s="3" t="s">
        <v>5</v>
      </c>
      <c r="C7" s="2" t="s">
        <v>8</v>
      </c>
      <c r="D7" s="2" t="s">
        <v>16</v>
      </c>
      <c r="E7" s="8" t="s">
        <v>17</v>
      </c>
      <c r="F7" s="12" t="str">
        <f>CONCATENATE(A7,".",B7,".",C7,".",D7,".",E7)</f>
        <v>vG.Sys.Doc.ColorLayout.SheetColors</v>
      </c>
      <c r="G7" s="8"/>
      <c r="H7" s="9" t="s">
        <v>15</v>
      </c>
    </row>
    <row r="8" spans="1:9" x14ac:dyDescent="0.25">
      <c r="A8" s="1" t="s">
        <v>4</v>
      </c>
      <c r="B8" s="3" t="s">
        <v>5</v>
      </c>
      <c r="C8" s="2" t="s">
        <v>8</v>
      </c>
      <c r="D8" s="2" t="s">
        <v>16</v>
      </c>
      <c r="E8" s="8" t="s">
        <v>18</v>
      </c>
      <c r="F8" s="12" t="str">
        <f>CONCATENATE(A8,".",B8,".",C8,".",D8,".",E8)</f>
        <v>vG.Sys.Doc.ColorLayout.SheetIcons</v>
      </c>
      <c r="G8" s="8"/>
      <c r="H8" s="9" t="s">
        <v>19</v>
      </c>
    </row>
    <row r="9" spans="1:9" x14ac:dyDescent="0.25">
      <c r="A9" s="1" t="s">
        <v>4</v>
      </c>
      <c r="B9" s="3" t="s">
        <v>5</v>
      </c>
      <c r="C9" s="2" t="s">
        <v>8</v>
      </c>
      <c r="D9" s="2" t="s">
        <v>44</v>
      </c>
      <c r="E9" s="8" t="s">
        <v>11</v>
      </c>
      <c r="F9" s="12" t="str">
        <f t="shared" ref="F9" si="2">CONCATENATE(A9,".",B9,".",C9,".",D9,".",E9)</f>
        <v>vG.Sys.Doc.AppVariables.Name</v>
      </c>
      <c r="G9" s="8"/>
      <c r="H9" s="11" t="s">
        <v>43</v>
      </c>
    </row>
    <row r="10" spans="1:9" x14ac:dyDescent="0.25">
      <c r="A10" s="1" t="s">
        <v>4</v>
      </c>
      <c r="B10" s="3" t="s">
        <v>5</v>
      </c>
      <c r="C10" s="8" t="s">
        <v>8</v>
      </c>
      <c r="D10" s="8" t="s">
        <v>44</v>
      </c>
      <c r="E10" s="8" t="s">
        <v>45</v>
      </c>
      <c r="F10" s="12" t="str">
        <f>CONCATENATE(A10,".",B10,".",C10,".",D10,".",E10)</f>
        <v>vG.Sys.Doc.AppVariables.SheetName</v>
      </c>
      <c r="H10" s="9" t="s">
        <v>46</v>
      </c>
    </row>
    <row r="11" spans="1:9" x14ac:dyDescent="0.25">
      <c r="A11" s="1" t="s">
        <v>4</v>
      </c>
      <c r="B11" s="3" t="s">
        <v>5</v>
      </c>
      <c r="C11" s="2" t="s">
        <v>8</v>
      </c>
      <c r="D11" s="8" t="s">
        <v>25</v>
      </c>
      <c r="E11" s="8" t="s">
        <v>48</v>
      </c>
      <c r="F11" s="12" t="str">
        <f t="shared" ref="F11" si="3">CONCATENATE(A11,".",B11,".",C11,".",D11,".",E11)</f>
        <v>vG.Sys.Doc.Metadata.FlatFiles.Name</v>
      </c>
      <c r="G11" s="8"/>
      <c r="H11" s="9" t="s">
        <v>47</v>
      </c>
    </row>
    <row r="12" spans="1:9" x14ac:dyDescent="0.25">
      <c r="A12" s="1" t="s">
        <v>4</v>
      </c>
      <c r="B12" s="3" t="s">
        <v>5</v>
      </c>
      <c r="C12" s="8" t="s">
        <v>8</v>
      </c>
      <c r="D12" s="8" t="s">
        <v>25</v>
      </c>
      <c r="E12" s="8" t="s">
        <v>39</v>
      </c>
      <c r="F12" s="12" t="str">
        <f t="shared" si="0"/>
        <v>vG.Sys.Doc.Metadata.Sheet.Flat.Files</v>
      </c>
      <c r="H12" s="9" t="s">
        <v>38</v>
      </c>
    </row>
    <row r="13" spans="1:9" x14ac:dyDescent="0.25">
      <c r="A13" s="1" t="s">
        <v>4</v>
      </c>
      <c r="B13" s="3" t="s">
        <v>5</v>
      </c>
      <c r="C13" s="2" t="s">
        <v>8</v>
      </c>
      <c r="D13" s="8" t="s">
        <v>25</v>
      </c>
      <c r="E13" s="8" t="s">
        <v>49</v>
      </c>
      <c r="F13" s="12" t="str">
        <f t="shared" si="0"/>
        <v>vG.Sys.Doc.Metadata.SAP.Name</v>
      </c>
      <c r="G13" s="8"/>
      <c r="H13" s="9" t="s">
        <v>50</v>
      </c>
    </row>
    <row r="14" spans="1:9" x14ac:dyDescent="0.25">
      <c r="A14" s="1" t="s">
        <v>4</v>
      </c>
      <c r="B14" s="3" t="s">
        <v>5</v>
      </c>
      <c r="C14" s="8" t="s">
        <v>8</v>
      </c>
      <c r="D14" s="8" t="s">
        <v>25</v>
      </c>
      <c r="E14" s="8" t="s">
        <v>52</v>
      </c>
      <c r="F14" s="12" t="str">
        <f t="shared" ref="F14" si="4">CONCATENATE(A14,".",B14,".",C14,".",D14,".",E14)</f>
        <v>vG.Sys.Doc.Metadata.Sheet.SAP.Cubes</v>
      </c>
      <c r="H14" s="9" t="s">
        <v>54</v>
      </c>
    </row>
    <row r="15" spans="1:9" x14ac:dyDescent="0.25">
      <c r="A15" s="1" t="s">
        <v>4</v>
      </c>
      <c r="B15" s="3" t="s">
        <v>5</v>
      </c>
      <c r="C15" s="8" t="s">
        <v>8</v>
      </c>
      <c r="D15" s="8" t="s">
        <v>25</v>
      </c>
      <c r="E15" s="8" t="s">
        <v>51</v>
      </c>
      <c r="F15" s="12" t="str">
        <f>CONCATENATE(A15,".",B15,".",C15,".",D15,".",E15)</f>
        <v>vG.Sys.Doc.Metadata.Sheet.SAP.Sources</v>
      </c>
      <c r="H15" s="9" t="s">
        <v>53</v>
      </c>
    </row>
    <row r="16" spans="1:9" x14ac:dyDescent="0.25">
      <c r="A16" s="1" t="s">
        <v>4</v>
      </c>
      <c r="B16" s="3" t="s">
        <v>5</v>
      </c>
      <c r="C16" s="8" t="s">
        <v>8</v>
      </c>
      <c r="D16" s="8" t="s">
        <v>25</v>
      </c>
      <c r="E16" s="8" t="s">
        <v>72</v>
      </c>
      <c r="F16" s="12" t="str">
        <f>CONCATENATE(A16,".",B16,".",C16,".",D16,".",E16)</f>
        <v>vG.Sys.Doc.Metadata.Sheet.Customer.Fields</v>
      </c>
      <c r="H16" s="9" t="s">
        <v>74</v>
      </c>
    </row>
    <row r="17" spans="1:8" x14ac:dyDescent="0.25">
      <c r="A17" s="1" t="s">
        <v>4</v>
      </c>
      <c r="B17" s="3" t="s">
        <v>5</v>
      </c>
      <c r="C17" s="8" t="s">
        <v>8</v>
      </c>
      <c r="D17" s="8" t="s">
        <v>25</v>
      </c>
      <c r="E17" s="8" t="s">
        <v>73</v>
      </c>
      <c r="F17" s="12" t="str">
        <f t="shared" ref="F17:F18" si="5">CONCATENATE(A17,".",B17,".",C17,".",D17,".",E17)</f>
        <v>vG.Sys.Doc.Metadata.Sheet.Material.Fields</v>
      </c>
      <c r="H17" s="9" t="s">
        <v>75</v>
      </c>
    </row>
    <row r="18" spans="1:8" x14ac:dyDescent="0.25">
      <c r="A18" s="1" t="s">
        <v>4</v>
      </c>
      <c r="B18" s="3" t="s">
        <v>5</v>
      </c>
      <c r="C18" s="8" t="s">
        <v>8</v>
      </c>
      <c r="D18" s="8" t="s">
        <v>25</v>
      </c>
      <c r="E18" s="8" t="s">
        <v>70</v>
      </c>
      <c r="F18" s="12" t="str">
        <f t="shared" si="5"/>
        <v>vG.Sys.Doc.Metadata.Sheet.SAP.Fields</v>
      </c>
      <c r="H18" s="9" t="s">
        <v>71</v>
      </c>
    </row>
    <row r="19" spans="1:8" x14ac:dyDescent="0.25">
      <c r="A19" s="1" t="s">
        <v>4</v>
      </c>
      <c r="B19" s="3" t="s">
        <v>5</v>
      </c>
      <c r="C19" s="8" t="s">
        <v>8</v>
      </c>
      <c r="D19" s="8" t="s">
        <v>25</v>
      </c>
      <c r="E19" s="8" t="s">
        <v>81</v>
      </c>
      <c r="F19" s="12" t="str">
        <f t="shared" ref="F19" si="6">CONCATENATE(A19,".",B19,".",C19,".",D19,".",E19)</f>
        <v>vG.Sys.Doc.Metadata.Sheet.SAP.Dim</v>
      </c>
      <c r="H19" s="9" t="s">
        <v>80</v>
      </c>
    </row>
    <row r="20" spans="1:8" x14ac:dyDescent="0.25">
      <c r="A20" s="1" t="s">
        <v>4</v>
      </c>
      <c r="B20" s="3" t="s">
        <v>5</v>
      </c>
      <c r="C20" s="8" t="s">
        <v>8</v>
      </c>
      <c r="D20" s="8" t="s">
        <v>25</v>
      </c>
      <c r="E20" s="8" t="s">
        <v>97</v>
      </c>
      <c r="F20" s="12" t="str">
        <f t="shared" ref="F20" si="7">CONCATENATE(A20,".",B20,".",C20,".",D20,".",E20)</f>
        <v>vG.Sys.Doc.Metadata.Sheet.SAP.Where</v>
      </c>
      <c r="H20" s="9" t="s">
        <v>96</v>
      </c>
    </row>
    <row r="21" spans="1:8" x14ac:dyDescent="0.25">
      <c r="A21" s="1" t="s">
        <v>4</v>
      </c>
      <c r="B21" s="3" t="s">
        <v>5</v>
      </c>
      <c r="C21" s="8" t="s">
        <v>8</v>
      </c>
      <c r="D21" s="8" t="s">
        <v>101</v>
      </c>
      <c r="E21" s="8" t="s">
        <v>11</v>
      </c>
      <c r="F21" s="12" t="str">
        <f t="shared" ref="F21:F22" si="8">CONCATENATE(A21,".",B21,".",C21,".",D21,".",E21)</f>
        <v>vG.Sys.Doc.KPIs.Name</v>
      </c>
      <c r="H21" s="9" t="s">
        <v>100</v>
      </c>
    </row>
    <row r="22" spans="1:8" x14ac:dyDescent="0.25">
      <c r="A22" s="1" t="s">
        <v>4</v>
      </c>
      <c r="B22" s="3" t="s">
        <v>5</v>
      </c>
      <c r="C22" s="8" t="s">
        <v>8</v>
      </c>
      <c r="D22" s="8" t="s">
        <v>101</v>
      </c>
      <c r="E22" s="8" t="s">
        <v>106</v>
      </c>
      <c r="F22" s="12" t="str">
        <f t="shared" si="8"/>
        <v>vG.Sys.Doc.KPIs.Sheet.Labels</v>
      </c>
      <c r="H22" s="9" t="s">
        <v>107</v>
      </c>
    </row>
    <row r="23" spans="1:8" x14ac:dyDescent="0.25">
      <c r="A23" s="1" t="s">
        <v>4</v>
      </c>
      <c r="B23" s="3" t="s">
        <v>5</v>
      </c>
      <c r="C23" s="8" t="s">
        <v>8</v>
      </c>
      <c r="D23" s="8" t="s">
        <v>101</v>
      </c>
      <c r="E23" s="8" t="s">
        <v>102</v>
      </c>
      <c r="F23" s="12" t="str">
        <f t="shared" ref="F23:F24" si="9">CONCATENATE(A23,".",B23,".",C23,".",D23,".",E23)</f>
        <v>vG.Sys.Doc.KPIs.Sheet.Aux</v>
      </c>
      <c r="H23" s="9" t="s">
        <v>104</v>
      </c>
    </row>
    <row r="24" spans="1:8" x14ac:dyDescent="0.25">
      <c r="A24" s="1" t="s">
        <v>4</v>
      </c>
      <c r="B24" s="3" t="s">
        <v>5</v>
      </c>
      <c r="C24" s="8" t="s">
        <v>8</v>
      </c>
      <c r="D24" s="8" t="s">
        <v>101</v>
      </c>
      <c r="E24" s="8" t="s">
        <v>103</v>
      </c>
      <c r="F24" s="12" t="str">
        <f t="shared" si="9"/>
        <v>vG.Sys.Doc.KPIs.Sheet.KPIs</v>
      </c>
      <c r="H24" s="9" t="s">
        <v>105</v>
      </c>
    </row>
    <row r="25" spans="1:8" x14ac:dyDescent="0.25">
      <c r="A25" s="1" t="s">
        <v>4</v>
      </c>
      <c r="B25" s="3" t="s">
        <v>5</v>
      </c>
      <c r="C25" s="8" t="s">
        <v>8</v>
      </c>
      <c r="D25" s="8" t="s">
        <v>16</v>
      </c>
      <c r="E25" s="8" t="s">
        <v>115</v>
      </c>
      <c r="F25" s="12" t="str">
        <f>CONCATENATE(A25,".",B25,".",C25,".",D25,".",E25)</f>
        <v>vG.Sys.Doc.ColorLayout.SheetMaterialType</v>
      </c>
      <c r="H25" s="9" t="s">
        <v>116</v>
      </c>
    </row>
  </sheetData>
  <autoFilter ref="A1:I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80" zoomScaleNormal="80" workbookViewId="0">
      <selection activeCell="H10" sqref="H10"/>
    </sheetView>
  </sheetViews>
  <sheetFormatPr defaultColWidth="11.42578125" defaultRowHeight="15" x14ac:dyDescent="0.25"/>
  <cols>
    <col min="1" max="1" width="20.7109375" customWidth="1"/>
    <col min="2" max="2" width="20.140625" customWidth="1"/>
    <col min="3" max="3" width="18.5703125" customWidth="1"/>
    <col min="4" max="4" width="20.5703125" customWidth="1"/>
    <col min="5" max="5" width="20.42578125" customWidth="1"/>
    <col min="6" max="6" width="34.7109375" customWidth="1"/>
    <col min="7" max="7" width="17.42578125" customWidth="1"/>
    <col min="8" max="8" width="43.7109375" customWidth="1"/>
    <col min="9" max="9" width="22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</row>
    <row r="2" spans="1:9" x14ac:dyDescent="0.25">
      <c r="A2" s="1" t="s">
        <v>4</v>
      </c>
      <c r="B2" s="3" t="s">
        <v>5</v>
      </c>
      <c r="C2" s="2" t="s">
        <v>60</v>
      </c>
      <c r="D2" s="2" t="s">
        <v>61</v>
      </c>
      <c r="E2" s="8" t="s">
        <v>62</v>
      </c>
      <c r="F2" t="str">
        <f>CONCATENATE(A2,".",B2,".",C2,".",D2,".",E2)</f>
        <v>vG.Sys.Extract.SAPBW.StandardDim</v>
      </c>
      <c r="G2" s="8"/>
      <c r="H2" s="6" t="s">
        <v>92</v>
      </c>
    </row>
    <row r="3" spans="1:9" x14ac:dyDescent="0.25">
      <c r="A3" s="1" t="s">
        <v>4</v>
      </c>
      <c r="B3" s="3" t="s">
        <v>5</v>
      </c>
      <c r="C3" s="2" t="s">
        <v>60</v>
      </c>
      <c r="D3" s="2" t="s">
        <v>61</v>
      </c>
      <c r="E3" s="8" t="s">
        <v>76</v>
      </c>
      <c r="F3" t="str">
        <f>CONCATENATE(A3,".",B3,".",C3,".",D3,".",E3)</f>
        <v>vG.Sys.Extract.SAPBW.CustomerQVD</v>
      </c>
      <c r="G3" s="8"/>
      <c r="H3" s="6" t="s">
        <v>78</v>
      </c>
    </row>
    <row r="4" spans="1:9" x14ac:dyDescent="0.25">
      <c r="A4" s="1" t="s">
        <v>4</v>
      </c>
      <c r="B4" s="3" t="s">
        <v>5</v>
      </c>
      <c r="C4" s="2" t="s">
        <v>60</v>
      </c>
      <c r="D4" s="2" t="s">
        <v>61</v>
      </c>
      <c r="E4" s="8" t="s">
        <v>77</v>
      </c>
      <c r="F4" t="str">
        <f>CONCATENATE(A4,".",B4,".",C4,".",D4,".",E4)</f>
        <v>vG.Sys.Extract.SAPBW.MaterialQVD</v>
      </c>
      <c r="G4" s="8"/>
      <c r="H4" s="6" t="s">
        <v>79</v>
      </c>
    </row>
    <row r="5" spans="1:9" x14ac:dyDescent="0.25">
      <c r="A5" s="1" t="s">
        <v>4</v>
      </c>
      <c r="B5" s="3" t="s">
        <v>5</v>
      </c>
      <c r="C5" s="2" t="s">
        <v>60</v>
      </c>
      <c r="D5" s="2" t="s">
        <v>61</v>
      </c>
      <c r="E5" s="8" t="s">
        <v>99</v>
      </c>
      <c r="F5" t="str">
        <f>CONCATENATE(A5,".",B5,".",C5,".",D5,".",E5)</f>
        <v>vG.Sys.Extract.SAPBW.PlantQVD</v>
      </c>
      <c r="G5" s="8"/>
      <c r="H5" s="6" t="s">
        <v>98</v>
      </c>
    </row>
    <row r="6" spans="1:9" x14ac:dyDescent="0.25">
      <c r="A6" s="1" t="s">
        <v>4</v>
      </c>
      <c r="B6" s="3" t="s">
        <v>5</v>
      </c>
      <c r="C6" s="2" t="s">
        <v>60</v>
      </c>
      <c r="D6" s="2" t="s">
        <v>61</v>
      </c>
      <c r="E6" s="8" t="s">
        <v>109</v>
      </c>
      <c r="F6" t="str">
        <f>CONCATENATE(A6,".",B6,".",C6,".",D6,".",E6)</f>
        <v>vG.Sys.Extract.SAPBW.INVDemandQVD</v>
      </c>
      <c r="G6" s="8"/>
      <c r="H6" s="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Sys.Paths</vt:lpstr>
      <vt:lpstr>Sys.Doc.Names</vt:lpstr>
      <vt:lpstr>Sys.ScriptVar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Luquin Oroz, Javier [JANBE Non-J&amp;J]</cp:lastModifiedBy>
  <dcterms:created xsi:type="dcterms:W3CDTF">2014-06-12T07:41:12Z</dcterms:created>
  <dcterms:modified xsi:type="dcterms:W3CDTF">2014-08-13T16:59:31Z</dcterms:modified>
</cp:coreProperties>
</file>