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ikew\OneDrive\dev\14erCluster\"/>
    </mc:Choice>
  </mc:AlternateContent>
  <xr:revisionPtr revIDLastSave="289" documentId="102_{31F82A1D-C483-445C-BEF2-24D661BA20E6}" xr6:coauthVersionLast="36" xr6:coauthVersionMax="36" xr10:uidLastSave="{29C9FF7C-3490-4F5C-8B8D-DA1964056B6B}"/>
  <bookViews>
    <workbookView xWindow="0" yWindow="0" windowWidth="13680" windowHeight="9435" xr2:uid="{8A73BB41-214D-4075-A856-74031CFE3DF6}"/>
  </bookViews>
  <sheets>
    <sheet name="14er_lat_long" sheetId="4" r:id="rId1"/>
    <sheet name="RawScrape" sheetId="2" r:id="rId2"/>
    <sheet name="links" sheetId="3" r:id="rId3"/>
    <sheet name="Routes"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63" i="6" l="1"/>
  <c r="J63" i="6"/>
  <c r="K62" i="6"/>
  <c r="J62" i="6"/>
  <c r="K61" i="6"/>
  <c r="J61" i="6"/>
  <c r="K60" i="6"/>
  <c r="J60" i="6"/>
  <c r="K59" i="6"/>
  <c r="J59" i="6"/>
  <c r="K58" i="6"/>
  <c r="J58" i="6"/>
  <c r="K57" i="6"/>
  <c r="J57" i="6"/>
  <c r="K56" i="6"/>
  <c r="J56" i="6"/>
  <c r="K55" i="6"/>
  <c r="J55"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6" i="6"/>
  <c r="J16" i="6"/>
  <c r="K15" i="6"/>
  <c r="J15" i="6"/>
  <c r="K14" i="6"/>
  <c r="J14" i="6"/>
  <c r="K13" i="6"/>
  <c r="J13" i="6"/>
  <c r="K11" i="6"/>
  <c r="J11" i="6"/>
  <c r="K10" i="6"/>
  <c r="J10" i="6"/>
  <c r="K9" i="6"/>
  <c r="J9" i="6"/>
  <c r="K8" i="6"/>
  <c r="J8" i="6"/>
  <c r="K7" i="6"/>
  <c r="J7" i="6"/>
  <c r="K6" i="6"/>
  <c r="J6" i="6"/>
  <c r="K5" i="6"/>
  <c r="J5" i="6"/>
  <c r="K4" i="6"/>
  <c r="J4" i="6"/>
  <c r="K3" i="6"/>
  <c r="J3" i="6"/>
  <c r="K2" i="6"/>
  <c r="J2" i="6"/>
  <c r="G63" i="6"/>
  <c r="G62" i="6"/>
  <c r="G61" i="6"/>
  <c r="G60" i="6"/>
  <c r="G59" i="6"/>
  <c r="G58" i="6"/>
  <c r="G57" i="6"/>
  <c r="G56" i="6"/>
  <c r="G55" i="6"/>
  <c r="G54" i="6"/>
  <c r="G53" i="6"/>
  <c r="G52" i="6"/>
  <c r="G51" i="6"/>
  <c r="G50" i="6"/>
  <c r="G49" i="6"/>
  <c r="G48" i="6"/>
  <c r="G47" i="6"/>
  <c r="G46" i="6"/>
  <c r="G28" i="6"/>
  <c r="G45" i="6"/>
  <c r="G44" i="6"/>
  <c r="G43" i="6"/>
  <c r="G42" i="6"/>
  <c r="G41" i="6"/>
  <c r="G40" i="6"/>
  <c r="G39" i="6"/>
  <c r="G38" i="6"/>
  <c r="G37" i="6"/>
  <c r="G36" i="6"/>
  <c r="G35" i="6"/>
  <c r="G34" i="6"/>
  <c r="G33" i="6"/>
  <c r="G32" i="6"/>
  <c r="G31" i="6"/>
  <c r="G30" i="6"/>
  <c r="G29"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sharedStrings.xml><?xml version="1.0" encoding="utf-8"?>
<sst xmlns="http://schemas.openxmlformats.org/spreadsheetml/2006/main" count="898" uniqueCount="315">
  <si>
    <t>Rank</t>
  </si>
  <si>
    <t>Mountain Peak</t>
  </si>
  <si>
    <t>Mountain Range</t>
  </si>
  <si>
    <t>Isolation</t>
  </si>
  <si>
    <t>Location</t>
  </si>
  <si>
    <t>Sawatch Range</t>
  </si>
  <si>
    <t>39°07′04″N106°26′43″W﻿ / ﻿39.1178°N 106.4454°W﻿ / 39.1178; -106.4454﻿ (Mount Elbert)</t>
  </si>
  <si>
    <t>39°11′15″N106°28′33″W﻿ / ﻿39.1875°N 106.4757°W﻿ / 39.1875; -106.4757﻿ (Mount Massive)</t>
  </si>
  <si>
    <t>38°55′28″N106°19′15″W﻿ / ﻿38.9244°N 106.3207°W﻿ / 38.9244; -106.3207﻿ (Mount Harvard)</t>
  </si>
  <si>
    <t>Sangre de Cristo Range</t>
  </si>
  <si>
    <t>37°34′39″N105°29′08″W﻿ / ﻿37.5775°N 105.4856°W﻿ / 37.5775; -105.4856﻿ (Blanca Peak)</t>
  </si>
  <si>
    <t>39°01′46″N106°28′22″W﻿ / ﻿39.0294°N 106.4729°W﻿ / 39.0294; -106.4729﻿ (La Plata Peak)</t>
  </si>
  <si>
    <t>San Juan Mountains</t>
  </si>
  <si>
    <t>38°04′18″N107°27′44″W﻿ / ﻿38.0717°N 107.4621°W﻿ / 38.0717; -107.4621﻿ (Uncompahgre Peak)</t>
  </si>
  <si>
    <t>37°58′01″N105°35′08″W﻿ / ﻿37.9669°N 105.5855°W﻿ / 37.9669; -105.5855﻿ (Crestone Peak)</t>
  </si>
  <si>
    <t>Mosquito Range</t>
  </si>
  <si>
    <t>39°21′05″N106°06′42″W﻿ / ﻿39.3515°N 106.1116°W﻿ / 39.3515; -106.1116﻿ (Mount Lincoln)</t>
  </si>
  <si>
    <t>Elk Mountains</t>
  </si>
  <si>
    <t>39°00′35″N106°51′41″W﻿ / ﻿39.0097°N 106.8614°W﻿ / 39.0097; -106.8614﻿ (Castle Peak)</t>
  </si>
  <si>
    <t>Front Range</t>
  </si>
  <si>
    <t>39°38′02″N105°49′03″W﻿ / ﻿39.6339°N 105.8176°W﻿ / 39.6339; -105.8176﻿ (Grays Peak)</t>
  </si>
  <si>
    <t>38°40′27″N106°14′46″W﻿ / ﻿38.6741°N 106.2462°W﻿ / 38.6741; -106.2462﻿ (Mount Antero)</t>
  </si>
  <si>
    <t>39°38′34″N105°49′16″W﻿ / ﻿39.6428°N 105.8212°W﻿ / 39.6428; -105.8212﻿ (Torreys Peak)</t>
  </si>
  <si>
    <t>39°23′50″N106°06′23″W﻿ / ﻿39.3973°N 106.1064°W﻿ / 39.3973; -106.1064﻿ (Quandary Peak)</t>
  </si>
  <si>
    <t>39°35′18″N105°38′38″W﻿ / ﻿39.5883°N 105.6438°W﻿ / 39.5883; -105.6438﻿ (Mount Evans)</t>
  </si>
  <si>
    <t>40°15′18″N105°36′54″W﻿ / ﻿40.2550°N 105.6151°W﻿ / 40.2550; -105.6151﻿ (Longs Peak)</t>
  </si>
  <si>
    <t>San Miguel Mountains</t>
  </si>
  <si>
    <t>37°50′21″N107°59′30″W﻿ / ﻿37.8391°N 107.9916°W﻿ / 37.8391; -107.9916﻿ (Mount Wilson)</t>
  </si>
  <si>
    <t>38°37′09″N106°14′21″W﻿ / ﻿38.6192°N 106.2393°W﻿ / 38.6192; -106.2393﻿ (Mount Shavano)</t>
  </si>
  <si>
    <t>38°44′57″N106°14′33″W﻿ / ﻿38.7492°N 106.2424°W﻿ / 38.7492; -106.2424﻿ (Mount Princeton)</t>
  </si>
  <si>
    <t>38°57′39″N106°21′39″W﻿ / ﻿38.9607°N 106.3607°W﻿ / 38.9607; -106.3607﻿ (Mount Belford)</t>
  </si>
  <si>
    <t>37°57′53″N105°34′36″W﻿ / ﻿37.9647°N 105.5766°W﻿ / 37.9647; -105.5766﻿ (Crestone Needle)</t>
  </si>
  <si>
    <t>38°50′39″N106°18′50″W﻿ / ﻿38.8442°N 106.3138°W﻿ / 38.8442; -106.3138﻿ (Mount Yale)</t>
  </si>
  <si>
    <t>39°20′07″N106°06′28″W﻿ / ﻿39.3354°N 106.1077°W﻿ / 39.3354; -106.1077﻿ (Mount Bross)</t>
  </si>
  <si>
    <t>37°58′47″N105°36′09″W﻿ / ﻿37.9797°N 105.6026°W﻿ / 37.9797; -105.6026﻿ (Kit Carson Mountain)</t>
  </si>
  <si>
    <t>39°04′15″N106°59′20″W﻿ / ﻿39.0708°N 106.9890°W﻿ / 39.0708; -106.9890﻿ (Maroon Peak)</t>
  </si>
  <si>
    <t>38°37′32″N106°15′03″W﻿ / ﻿38.6255°N 106.2509°W﻿ / 38.6255; -106.2509﻿ (Tabeguache Peak)</t>
  </si>
  <si>
    <t>Collegiate Peaks</t>
  </si>
  <si>
    <t>38°57′53″N106°20′20″W﻿ / ﻿38.9648°N 106.3388°W﻿ / 38.9648; -106.3388﻿ (Mount Oxford (Colorado))</t>
  </si>
  <si>
    <t>Sneffels Range</t>
  </si>
  <si>
    <t>38°00′14″N107°47′32″W﻿ / ﻿38.0038°N 107.7923°W﻿ / 38.0038; -107.7923﻿ (Mount Sneffels)</t>
  </si>
  <si>
    <t>39°20′23″N106°08′24″W﻿ / ﻿39.3396°N 106.1400°W﻿ / 39.3396; -106.1400﻿ (Mount Democrat)</t>
  </si>
  <si>
    <t>39°09′01″N107°04′58″W﻿ / ﻿39.1503°N 107.0829°W﻿ / 39.1503; -107.0829﻿ (Capitol Peak)</t>
  </si>
  <si>
    <t>38°50′26″N105°02′39″W﻿ / ﻿38.8405°N 105.0442°W﻿ / 38.8405; -105.0442﻿ (Pikes Peak)</t>
  </si>
  <si>
    <t>39°07′08″N107°03′59″W﻿ / ﻿39.1188°N 107.0665°W﻿ / 39.1188; -107.0665﻿ (Snowmass Mountain)</t>
  </si>
  <si>
    <t>Needle Mountains</t>
  </si>
  <si>
    <t>37°37′16″N107°35′31″W﻿ / ﻿37.6212°N 107.5919°W﻿ / 37.6212; -107.5919﻿ (Windom Peak)</t>
  </si>
  <si>
    <t>37°37′18″N107°37′22″W﻿ / ﻿37.6218°N 107.6227°W﻿ / 37.6218; -107.6227﻿ (Mount Eolus)</t>
  </si>
  <si>
    <t>37°58′49″N105°36′24″W﻿ / ﻿37.9804°N 105.6066°W﻿ / 37.9804; -105.6066﻿ (Challenger Point)</t>
  </si>
  <si>
    <t>38°54′14″N106°17′51″W﻿ / ﻿38.9039°N 106.2975°W﻿ / 38.9039; -106.2975﻿ (Mount Columbia)</t>
  </si>
  <si>
    <t>38°56′51″N106°22′43″W﻿ / ﻿38.9476°N 106.3785°W﻿ / 38.9476; -106.3785﻿ (Missouri Mountain)</t>
  </si>
  <si>
    <t>37°58′34″N105°33′19″W﻿ / ﻿37.9762°N 105.5552°W﻿ / 37.9762; -105.5552﻿ (Humboldt Peak)</t>
  </si>
  <si>
    <t>39°34′57″N105°40′08″W﻿ / ﻿39.5826°N 105.6688°W﻿ / 39.5826; -105.6688﻿ (Mount Bierstadt)</t>
  </si>
  <si>
    <t>37°37′39″N107°35′45″W﻿ / ﻿37.6274°N 107.5959°W﻿ / 37.6274; -107.5959﻿ (Sunlight Peak)</t>
  </si>
  <si>
    <t>37°54′47″N107°30′16″W﻿ / ﻿37.9130°N 107.5044°W﻿ / 37.9130; -107.5044﻿ (Handies Peak)</t>
  </si>
  <si>
    <t>Culebra Range</t>
  </si>
  <si>
    <t>37°07′21″N105°11′09″W﻿ / ﻿37.1224°N 105.1858°W﻿ / 37.1224; -105.1858﻿ (Culebra Peak)</t>
  </si>
  <si>
    <t>37°34′57″N105°29′34″W﻿ / ﻿37.5826°N 105.4927°W﻿ / 37.5826; -105.4927﻿ (Ellingwood Point)</t>
  </si>
  <si>
    <t>37°35′01″N105°26′42″W﻿ / ﻿37.5837°N 105.4449°W﻿ / 37.5837; -105.4449﻿ (Mount Lindsey)</t>
  </si>
  <si>
    <t>37°34′00″N105°29′50″W﻿ / ﻿37.5666°N 105.4972°W﻿ / 37.5666; -105.4972﻿ (Little Bear Peak)</t>
  </si>
  <si>
    <t>39°13′30″N106°10′12″W﻿ / ﻿39.2250°N 106.1699°W﻿ / 39.2250; -106.1699﻿ (Mount Sherman)</t>
  </si>
  <si>
    <t>37°56′28″N107°25′19″W﻿ / ﻿37.9410°N 107.4219°W﻿ / 37.9410; -107.4219﻿ (Redcloud Peak)</t>
  </si>
  <si>
    <t>39°04′18″N106°57′01″W﻿ / ﻿39.0717°N 106.9502°W﻿ / 39.0717; -106.9502﻿ (Pyramid Peak)</t>
  </si>
  <si>
    <t>37°51′37″N107°59′05″W﻿ / ﻿37.8603°N 107.9847°W﻿ / 37.8603; -107.9847﻿ (Wilson Peak)</t>
  </si>
  <si>
    <t>La Garita Mountains</t>
  </si>
  <si>
    <t>37°59′12″N106°55′53″W﻿ / ﻿37.9868°N 106.9313°W﻿ / 37.9868; -106.9313﻿ (San Luis Peak)</t>
  </si>
  <si>
    <t>38°03′39″N107°30′39″W﻿ / ﻿38.0607°N 107.5109°W﻿ / 38.0607; -107.5109﻿ (Wetterhorn Peak)</t>
  </si>
  <si>
    <t>39°28′00″N106°28′54″W﻿ / ﻿39.4668°N 106.4817°W﻿ / 39.4668; -106.4817﻿ (Mount of the Holy Cross)</t>
  </si>
  <si>
    <t>38°56′44″N106°26′17″W﻿ / ﻿38.9455°N 106.4381°W﻿ / 38.9455; -106.4381﻿ (Huron Peak)</t>
  </si>
  <si>
    <t>37°55′22″N107°25′32″W﻿ / ﻿37.9228°N 107.4256°W﻿ / 37.9228; -107.4256﻿ (Sunshine Peak)</t>
  </si>
  <si>
    <t>https://en.wikipedia.org/wiki/List_of_Colorado_fourteeners</t>
  </si>
  <si>
    <t>https://www.outtherecolorado.com/gallery/colorados-14ers-ranked-by-difficulty/</t>
  </si>
  <si>
    <t>Mount Elbert</t>
  </si>
  <si>
    <t>Mount Massive</t>
  </si>
  <si>
    <t>Mount Harvard</t>
  </si>
  <si>
    <t>Blanca Peak</t>
  </si>
  <si>
    <t>La Plata Peak</t>
  </si>
  <si>
    <t>Uncompahgre Peak</t>
  </si>
  <si>
    <t>Crestone Peak</t>
  </si>
  <si>
    <t>Mount Lincoln</t>
  </si>
  <si>
    <t>Castle Peak</t>
  </si>
  <si>
    <t>Grays Peak</t>
  </si>
  <si>
    <t>Mount Antero</t>
  </si>
  <si>
    <t>Torreys Peak</t>
  </si>
  <si>
    <t>Quandary Peak</t>
  </si>
  <si>
    <t>Mount Evans</t>
  </si>
  <si>
    <t>Longs Peak</t>
  </si>
  <si>
    <t>Mount Wilson</t>
  </si>
  <si>
    <t>Mount Shavano</t>
  </si>
  <si>
    <t>Mount Princeton</t>
  </si>
  <si>
    <t>Mount Belford</t>
  </si>
  <si>
    <t>Crestone Needle</t>
  </si>
  <si>
    <t>Mount Yale</t>
  </si>
  <si>
    <t>Mount Bross</t>
  </si>
  <si>
    <t>Kit Carson Mountain</t>
  </si>
  <si>
    <t>Maroon Peak</t>
  </si>
  <si>
    <t>Tabeguache Peak</t>
  </si>
  <si>
    <t>Mount Oxford (Colorado)</t>
  </si>
  <si>
    <t>Mount Sneffels</t>
  </si>
  <si>
    <t>Mount Democrat</t>
  </si>
  <si>
    <t>Capitol Peak</t>
  </si>
  <si>
    <t>Pikes Peak</t>
  </si>
  <si>
    <t>Snowmass Mountain</t>
  </si>
  <si>
    <t>Windom Peak</t>
  </si>
  <si>
    <t>Mount Eolus</t>
  </si>
  <si>
    <t>Challenger Point</t>
  </si>
  <si>
    <t>Mount Columbia</t>
  </si>
  <si>
    <t>Missouri Mountain</t>
  </si>
  <si>
    <t>Humboldt Peak</t>
  </si>
  <si>
    <t>Mount Bierstadt</t>
  </si>
  <si>
    <t>Sunlight Peak</t>
  </si>
  <si>
    <t>Handies Peak</t>
  </si>
  <si>
    <t>Culebra Peak</t>
  </si>
  <si>
    <t>Ellingwood Point</t>
  </si>
  <si>
    <t>Mount Lindsey</t>
  </si>
  <si>
    <t>Little Bear Peak</t>
  </si>
  <si>
    <t>Mount Sherman</t>
  </si>
  <si>
    <t>Redcloud Peak</t>
  </si>
  <si>
    <t>Pyramid Peak</t>
  </si>
  <si>
    <t>Wilson Peak</t>
  </si>
  <si>
    <t>San Luis Peak</t>
  </si>
  <si>
    <t>Wetterhorn Peak</t>
  </si>
  <si>
    <t>Mount of the Holy Cross</t>
  </si>
  <si>
    <t>Huron Peak</t>
  </si>
  <si>
    <t>Sunshine Peak</t>
  </si>
  <si>
    <t>Elevation (ft)</t>
  </si>
  <si>
    <t>Prominence (ft)</t>
  </si>
  <si>
    <t/>
  </si>
  <si>
    <t>Lat</t>
  </si>
  <si>
    <t>Long</t>
  </si>
  <si>
    <t>ID</t>
  </si>
  <si>
    <t>Elevation_ft</t>
  </si>
  <si>
    <t>Prominence_ft</t>
  </si>
  <si>
    <t>Isolation_mi</t>
  </si>
  <si>
    <t>58. Handies Peak</t>
  </si>
  <si>
    <t>57. Grays Peak</t>
  </si>
  <si>
    <t>56. Quandary Peak</t>
  </si>
  <si>
    <t>55. Mount Elbert</t>
  </si>
  <si>
    <t>54. San Luis Peak</t>
  </si>
  <si>
    <t>53. Pikes Peak</t>
  </si>
  <si>
    <t>52. Mount Sherman</t>
  </si>
  <si>
    <t>51. Mount Bross</t>
  </si>
  <si>
    <t>50. Mount Cameron</t>
  </si>
  <si>
    <t>49. Mount Lincoln</t>
  </si>
  <si>
    <t>48. Mount Bierstadt</t>
  </si>
  <si>
    <t>47. Mount Democrat</t>
  </si>
  <si>
    <t>46. Huron Peak</t>
  </si>
  <si>
    <t>45. Torreys Peak</t>
  </si>
  <si>
    <t>44. Mount Princeton</t>
  </si>
  <si>
    <t>43. Culebra Peak</t>
  </si>
  <si>
    <t>42. Mount Evans</t>
  </si>
  <si>
    <t>41. Redcloud Peak</t>
  </si>
  <si>
    <t>40. Mount Belford</t>
  </si>
  <si>
    <t>39. Uncompahgre Peak</t>
  </si>
  <si>
    <t>38. Mount Shavano</t>
  </si>
  <si>
    <t>37. Humboldt Peak</t>
  </si>
  <si>
    <t>36. Mount Columbia</t>
  </si>
  <si>
    <t>35. Mount Yale</t>
  </si>
  <si>
    <t>34. La Plata Peak</t>
  </si>
  <si>
    <t>33. Sunshine Peak</t>
  </si>
  <si>
    <t>32. Missouri Mountain</t>
  </si>
  <si>
    <t>31. Mount Massive</t>
  </si>
  <si>
    <t>30. Mount Oxford</t>
  </si>
  <si>
    <t>29. Tabeguache Peak</t>
  </si>
  <si>
    <t>28. Mount Antero</t>
  </si>
  <si>
    <t>27. Mount Harvard</t>
  </si>
  <si>
    <t>26. Mount of the Holy Cross</t>
  </si>
  <si>
    <t>25. Castle Peak</t>
  </si>
  <si>
    <t>24. Conundrum Peak</t>
  </si>
  <si>
    <t>23. Challenger Point</t>
  </si>
  <si>
    <t>22. Windom Peak</t>
  </si>
  <si>
    <t>21. Ellingwood Point</t>
  </si>
  <si>
    <t>20. Blanca Peak</t>
  </si>
  <si>
    <t>19. Mount Sneffels</t>
  </si>
  <si>
    <t>18. Mount Lindsey</t>
  </si>
  <si>
    <t>17. Kit Carson Peak</t>
  </si>
  <si>
    <t>16. Wetterhorn Peak</t>
  </si>
  <si>
    <t>15. Longs Peak</t>
  </si>
  <si>
    <t>14. Wilson Peak</t>
  </si>
  <si>
    <t>13. North Eolus</t>
  </si>
  <si>
    <t>12. Mount Eolus</t>
  </si>
  <si>
    <t>11. El Diente Peak</t>
  </si>
  <si>
    <t>10. Crestone Peak</t>
  </si>
  <si>
    <t>9. Maroon Peak</t>
  </si>
  <si>
    <t>8. Crestone Needle</t>
  </si>
  <si>
    <t>7. Snowmass Mountain</t>
  </si>
  <si>
    <t>6. North Maroon Peak</t>
  </si>
  <si>
    <t>5. Pyramid Peak</t>
  </si>
  <si>
    <t>4. Mount Wilson</t>
  </si>
  <si>
    <t>3. Sunlight Peak</t>
  </si>
  <si>
    <t>2. Little Bear Peak</t>
  </si>
  <si>
    <t>1. Capitol Peak</t>
  </si>
  <si>
    <t>Mt. Cameron</t>
  </si>
  <si>
    <t>Conundrum Peak</t>
  </si>
  <si>
    <t>North Maroon Peak</t>
  </si>
  <si>
    <t>El Diente Peak</t>
  </si>
  <si>
    <t>North Eolus</t>
  </si>
  <si>
    <t>Looking to get into fourteener climbing this summer? It's important that you know how difficult the mountains you're climbing are before you hit the trailhead. Here's a quick rundown of standard route difficulty rankings, as ranked on 14ers.com. Visit their website for detailed accounts of multiple routes up every peak. Doing your own research is key. Additionally, here's a list of a few BASIC tips that can help you get started climbing Colorado's beautiful mountains. Note: The lower the ranking on this list gets, the more difficult the standard route to the summit is. Also note that no 14er climb is "easy." Be aware of your abilities and know what you're getting into before you start the climb. "Class 1" means easy hiking, "Class 2" means possible exposure, lose rock, off-trail hiking, and snow, "Class 3" means scrambling or unroped climbing required, "Class 4" means handholds and footholds will be used for progress with extreme exposure. For a more thorough explanation, click here.</t>
  </si>
  <si>
    <t>Standard Route</t>
  </si>
  <si>
    <t>Northeast Ridge </t>
  </si>
  <si>
    <t>South Face </t>
  </si>
  <si>
    <t>North Slopes </t>
  </si>
  <si>
    <t>South Ridge </t>
  </si>
  <si>
    <t>Southwest Ridge </t>
  </si>
  <si>
    <t>Keyhole Route </t>
  </si>
  <si>
    <t>Southeast Ridge </t>
  </si>
  <si>
    <t>Via Challenger Point </t>
  </si>
  <si>
    <t>Northwest Gully </t>
  </si>
  <si>
    <t>South Slopes </t>
  </si>
  <si>
    <t>West Ridge and Southwest Face </t>
  </si>
  <si>
    <t>Northwest Ridge </t>
  </si>
  <si>
    <t>West Ridge </t>
  </si>
  <si>
    <t>North Slope </t>
  </si>
  <si>
    <t>Via Castle Peak </t>
  </si>
  <si>
    <t>North Ridge </t>
  </si>
  <si>
    <t>West Slopes </t>
  </si>
  <si>
    <t>Via Mount Shavano </t>
  </si>
  <si>
    <t>Via Mount Belford </t>
  </si>
  <si>
    <t>East Slopes </t>
  </si>
  <si>
    <t>Via Redcloud Peak </t>
  </si>
  <si>
    <t>Southwest Slopes </t>
  </si>
  <si>
    <t>West Ridge via Mount Spalding </t>
  </si>
  <si>
    <t>Northwest Slopes </t>
  </si>
  <si>
    <t>East Slope </t>
  </si>
  <si>
    <t>East Ridge </t>
  </si>
  <si>
    <t>South ridge </t>
  </si>
  <si>
    <t>Elevation Gain (ft)</t>
  </si>
  <si>
    <t>Distance (miles)</t>
  </si>
  <si>
    <t>Class 4 </t>
  </si>
  <si>
    <t>Class 3 </t>
  </si>
  <si>
    <t>Class 3</t>
  </si>
  <si>
    <t>Easy Class 3 </t>
  </si>
  <si>
    <t>Class 4</t>
  </si>
  <si>
    <t>Hard Class 2</t>
  </si>
  <si>
    <t>Hard Class 2 </t>
  </si>
  <si>
    <t>Class 2 </t>
  </si>
  <si>
    <t>Class 2</t>
  </si>
  <si>
    <t>lass 2 </t>
  </si>
  <si>
    <t>Class 1 </t>
  </si>
  <si>
    <t>Class 1</t>
  </si>
  <si>
    <t>Hard Class 3</t>
  </si>
  <si>
    <t>Difficulty</t>
  </si>
  <si>
    <t>Mtn</t>
  </si>
  <si>
    <t>Distance_mi</t>
  </si>
  <si>
    <t>photo</t>
  </si>
  <si>
    <t>Traffic Low</t>
  </si>
  <si>
    <t>Traffic High</t>
  </si>
  <si>
    <t>https://www.14ers.com/photos/mtelbert/peakphotos/large/201207_Elbert01.jpg</t>
  </si>
  <si>
    <t>https://www.14ers.com/photos/mtmassive/peakphotos/large/200508_Massive01.jpg</t>
  </si>
  <si>
    <t>https://www.14ers.com/photos/harvardgroup/peakphotos/large/200706_Harv01.jpg</t>
  </si>
  <si>
    <t>https://www.14ers.com/photos/blancagroup/peakphotos/large/200607_Blanca01.jpg</t>
  </si>
  <si>
    <t>https://www.14ers.com/photos/laplatapeak/peakphotos/large/201205_Lap01.jpg</t>
  </si>
  <si>
    <t>https://www.14ers.com/photos/uncompahgrepeak/peakphotos/large/201710_Unco01.jpg</t>
  </si>
  <si>
    <t>https://www.14ers.com/photos/crestonegroup/peakphotos/large/201607_Crestones01.jpg</t>
  </si>
  <si>
    <t>https://www.14ers.com/photos/lincolngroup/peakphotos/large/200904_LinBro01.jpg</t>
  </si>
  <si>
    <t>https://www.14ers.com/photos/castlegroup/peakphotos/large/200807_Cast04.jpg</t>
  </si>
  <si>
    <t>https://www.14ers.com/photos/graystorreys/peakphotos/large/201211_Grays01.jpg</t>
  </si>
  <si>
    <t>https://www.14ers.com/photos/mtantero/peakphotos/large/201205_Ant01.jpg</t>
  </si>
  <si>
    <t>https://www.14ers.com/photos/graystorreys/peakphotos/large/201004_Grays01.jpg</t>
  </si>
  <si>
    <t>https://www.14ers.com/photos/evansgroup/peakphotos/large/200907_Evans01.jpg</t>
  </si>
  <si>
    <t>https://www.14ers.com/photos/quandarypeak/peakphotos/large/200701_Quan02.jpg</t>
  </si>
  <si>
    <t>https://www.14ers.com/photos/longspeak/peakphotos/large/200508_Longs01.jpg</t>
  </si>
  <si>
    <t>https://www.14ers.com/photos/wilsongroup/peakphotos/large/200803_Wils01.jpg</t>
  </si>
  <si>
    <t>https://www.14ers.com/photos/lincolngroup/peakphotos/large/200505_Linc01.jpg</t>
  </si>
  <si>
    <t>https://www.14ers.com/photos/shavanogroup/peakphotos/large/200804_Shav01.jpg</t>
  </si>
  <si>
    <t>https://www.14ers.com/photos/mtprinceton/peakphotos/large/200904_Prin01.jpg</t>
  </si>
  <si>
    <t>https://www.14ers.com/photos/crestonegroup/peakphotos/large/201104_CNeed01.jpg</t>
  </si>
  <si>
    <t>https://www.14ers.com/photos/belfordgroup/peakphotos/large/201204_Belf01.jpg</t>
  </si>
  <si>
    <t>https://www.14ers.com/photos/mtyale/peakphotos/large/201004_Yale02.jpg</t>
  </si>
  <si>
    <t>https://www.14ers.com/photos/lincolngroup/peakphotos/large/200505_Bross01.jpg</t>
  </si>
  <si>
    <t>https://www.14ers.com/photos/kitcarsongroup/peakphotos/large/201107_kitcar02.jpg</t>
  </si>
  <si>
    <t>https://www.14ers.com/photos/maroongroup/peakphotos/large/201807_Maro02.jpg</t>
  </si>
  <si>
    <t>https://www.14ers.com/photos/shavanogroup/peakphotos/large/201005_Tabe01.jpg</t>
  </si>
  <si>
    <t>https://www.14ers.com/photos/belfordgroup/peakphotos/large/200508_Oxfo01.jpg</t>
  </si>
  <si>
    <t>https://www.14ers.com/photos/wilsongroup/peakphotos/large/201007_ElD01.jpg</t>
  </si>
  <si>
    <t>https://www.14ers.com/photos/mtsneffels/peakphotos/large/200808_Snef23.jpg</t>
  </si>
  <si>
    <t>https://www.14ers.com/photos/lincolngroup/peakphotos/large/201706_Demo01.jpg</t>
  </si>
  <si>
    <t>https://www.14ers.com/photos/capitolpeak/peakphotos/large/200807_Capi02.jpg</t>
  </si>
  <si>
    <t>https://www.14ers.com/photos/pikespeak/peakphotos/large/201506_Pikes01.jpg</t>
  </si>
  <si>
    <t>https://www.14ers.com/photos/snowmassmtn/peakphotos/large/200907_Snow01.jpg</t>
  </si>
  <si>
    <t>https://www.14ers.com/photos/windomgroup/peakphotos/large/200607_Wind01.jpg</t>
  </si>
  <si>
    <t>https://www.14ers.com/photos/windomgroup/peakphotos/large/200607_Eolus01.jpg</t>
  </si>
  <si>
    <t>https://www.14ers.com/photos/kitcarsongroup/peakphotos/large/200707_chal01.jpg</t>
  </si>
  <si>
    <t>https://www.14ers.com/photos/harvardgroup/peakphotos/large/201005_Colu01.jpg</t>
  </si>
  <si>
    <t>https://www.14ers.com/photos/belfordgroup/peakphotos/large/200706_Miss01.jpg</t>
  </si>
  <si>
    <t>https://www.14ers.com/photos/crestonegroup/peakphotos/large/201607_Humb01.jpg</t>
  </si>
  <si>
    <t>https://www.14ers.com/photos/evansgroup/peakphotos/large/200607_Bier01.jpg</t>
  </si>
  <si>
    <t>https://www.14ers.com/photos/windomgroup/peakphotos/large/200708_Sunl01.jpg</t>
  </si>
  <si>
    <t>https://www.14ers.com/photos/castlegroup/peakphotos/large/200807_Cast01.jpg</t>
  </si>
  <si>
    <t>https://www.14ers.com/photos/culebrapeak/peakphotos/large/201508_Cule01.jpg</t>
  </si>
  <si>
    <t>https://www.14ers.com/photos/blancagroup/peakphotos/large/200607_Elli01.jpg</t>
  </si>
  <si>
    <t>https://www.14ers.com/photos/mtlindsey/peakphotos/large/200606_Lind01.jpg</t>
  </si>
  <si>
    <t>https://www.14ers.com/photos/blancagroup/peakphotos/large/200607_Litt01.jpg</t>
  </si>
  <si>
    <t>https://www.14ers.com/photos/mtsherman/peakphotos/large/201207_Sher02.jpg</t>
  </si>
  <si>
    <t>https://www.14ers.com/photos/redcloudgroup/peakphotos/large/201610_Redc02.jpg</t>
  </si>
  <si>
    <t>https://www.14ers.com/photos/maroongroup/peakphotos/large/200807_Pyra01.jpg</t>
  </si>
  <si>
    <t>https://www.14ers.com/photos/wilsongroup/peakphotos/large/200604_Wils01.jpg</t>
  </si>
  <si>
    <t>https://www.14ers.com/photos/sanluispeak/peakphotos/large/201807_San01.jpg</t>
  </si>
  <si>
    <t>https://www.14ers.com/photos/wetterhornpeak/peakphotos/large/201106_Wett01.jpg</t>
  </si>
  <si>
    <t>https://www.14ers.com/photos/maroongroup/peakphotos/large/200807_NMar01.jpg</t>
  </si>
  <si>
    <t>https://www.14ers.com/photos/mtholycross/peakphotos/large/200706_Holy01.jpg</t>
  </si>
  <si>
    <t>https://www.14ers.com/photos/huronpeak/peakphotos/large/201607_Huro01.jpg</t>
  </si>
  <si>
    <t>https://www.14ers.com/photos/redcloudgroup/peakphotos/large/200606_Sun01.jpg</t>
  </si>
  <si>
    <t>https://www.14ers.com/photos/handiespeak/peakphotos/large/200707_Hand03.jpg</t>
  </si>
  <si>
    <t>fourteener</t>
  </si>
  <si>
    <t>N</t>
  </si>
  <si>
    <t>Y</t>
  </si>
  <si>
    <t>Elevation Gain_ft</t>
  </si>
  <si>
    <t>com</t>
  </si>
  <si>
    <t>For a shorter trip that’s also not too exposed, check out the Crags route</t>
  </si>
  <si>
    <t>If you’ve got one that you’re willing to let us share, please contact us at info@outtherecolorado</t>
  </si>
  <si>
    <t>Kit Carson Peak</t>
  </si>
  <si>
    <t>Mount Cameron</t>
  </si>
  <si>
    <t>Mount Oxford</t>
  </si>
  <si>
    <t>Scott Rappold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</si>
</sst>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0"/>
    <numFmt numFmtId="165" formatCode="_-* #,##0_-;\-* #,##0_-;_-* &quot;-&quot;??_-;_-@_-"/>
  </numFmts>
  <fonts count="4"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43" fontId="2" fillId="0" borderId="0" applyFont="0" applyFill="0" applyBorder="0" applyAlignment="0" applyProtection="0"/>
  </cellStyleXfs>
  <cellXfs count="20">
    <xf numFmtId="0" fontId="0" fillId="0" borderId="0" xfId="0"/>
    <xf numFmtId="0" fontId="1" fillId="0" borderId="0" xfId="1"/>
    <xf numFmtId="3" fontId="0" fillId="0" borderId="0" xfId="0" applyNumberFormat="1"/>
    <xf numFmtId="3" fontId="0" fillId="0" borderId="0" xfId="2" applyNumberFormat="1" applyFont="1"/>
    <xf numFmtId="164" fontId="0" fillId="0" borderId="0" xfId="0" applyNumberFormat="1"/>
    <xf numFmtId="1" fontId="0" fillId="0" borderId="0" xfId="0" applyNumberFormat="1"/>
    <xf numFmtId="1" fontId="0" fillId="0" borderId="0" xfId="2" applyNumberFormat="1" applyFont="1"/>
    <xf numFmtId="0" fontId="3" fillId="0" borderId="0" xfId="0" applyFont="1"/>
    <xf numFmtId="1" fontId="3" fillId="0" borderId="0" xfId="0" applyNumberFormat="1" applyFont="1"/>
    <xf numFmtId="1" fontId="3" fillId="0" borderId="0" xfId="2" applyNumberFormat="1" applyFont="1"/>
    <xf numFmtId="3" fontId="3" fillId="0" borderId="0" xfId="0" applyNumberFormat="1" applyFont="1"/>
    <xf numFmtId="164" fontId="3" fillId="0" borderId="0" xfId="0" applyNumberFormat="1" applyFont="1"/>
    <xf numFmtId="0" fontId="0" fillId="0" borderId="0" xfId="0" applyFont="1"/>
    <xf numFmtId="1" fontId="0" fillId="0" borderId="0" xfId="0" applyNumberFormat="1" applyFont="1"/>
    <xf numFmtId="3" fontId="0" fillId="0" borderId="0" xfId="0" applyNumberFormat="1" applyFont="1"/>
    <xf numFmtId="164" fontId="0" fillId="0" borderId="0" xfId="0" applyNumberFormat="1" applyFont="1"/>
    <xf numFmtId="165" fontId="3" fillId="0" borderId="0" xfId="2" applyNumberFormat="1" applyFont="1"/>
    <xf numFmtId="165" fontId="0" fillId="0" borderId="0" xfId="2" applyNumberFormat="1" applyFont="1"/>
    <xf numFmtId="165" fontId="2" fillId="0" borderId="0" xfId="2" applyNumberFormat="1" applyFont="1"/>
    <xf numFmtId="0" fontId="0" fillId="0" borderId="0" xfId="0" applyAlignment="1">
      <alignment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14ers.com/photos/evansgroup/peakphotos/large/200907_Evans01.jpg" TargetMode="External"/><Relationship Id="rId18" Type="http://schemas.openxmlformats.org/officeDocument/2006/relationships/hyperlink" Target="https://www.14ers.com/photos/shavanogroup/peakphotos/large/200804_Shav01.jpg" TargetMode="External"/><Relationship Id="rId26" Type="http://schemas.openxmlformats.org/officeDocument/2006/relationships/hyperlink" Target="https://www.14ers.com/photos/shavanogroup/peakphotos/large/201005_Tabe01.jpg" TargetMode="External"/><Relationship Id="rId39" Type="http://schemas.openxmlformats.org/officeDocument/2006/relationships/hyperlink" Target="https://www.14ers.com/photos/crestonegroup/peakphotos/large/201607_Humb01.jpg" TargetMode="External"/><Relationship Id="rId21" Type="http://schemas.openxmlformats.org/officeDocument/2006/relationships/hyperlink" Target="https://www.14ers.com/photos/belfordgroup/peakphotos/large/201204_Belf01.jpg" TargetMode="External"/><Relationship Id="rId34" Type="http://schemas.openxmlformats.org/officeDocument/2006/relationships/hyperlink" Target="https://www.14ers.com/photos/windomgroup/peakphotos/large/200607_Wind01.jpg" TargetMode="External"/><Relationship Id="rId42" Type="http://schemas.openxmlformats.org/officeDocument/2006/relationships/hyperlink" Target="https://www.14ers.com/photos/castlegroup/peakphotos/large/200807_Cast01.jpg" TargetMode="External"/><Relationship Id="rId47" Type="http://schemas.openxmlformats.org/officeDocument/2006/relationships/hyperlink" Target="https://www.14ers.com/photos/blancagroup/peakphotos/large/200607_Litt01.jpg" TargetMode="External"/><Relationship Id="rId50" Type="http://schemas.openxmlformats.org/officeDocument/2006/relationships/hyperlink" Target="https://www.14ers.com/photos/maroongroup/peakphotos/large/200807_Pyra01.jpg" TargetMode="External"/><Relationship Id="rId55" Type="http://schemas.openxmlformats.org/officeDocument/2006/relationships/hyperlink" Target="https://www.14ers.com/photos/mtholycross/peakphotos/large/200706_Holy01.jpg" TargetMode="External"/><Relationship Id="rId7" Type="http://schemas.openxmlformats.org/officeDocument/2006/relationships/hyperlink" Target="https://www.14ers.com/photos/crestonegroup/peakphotos/large/201607_Crestones01.jpg" TargetMode="External"/><Relationship Id="rId12" Type="http://schemas.openxmlformats.org/officeDocument/2006/relationships/hyperlink" Target="https://www.14ers.com/photos/graystorreys/peakphotos/large/201004_Grays01.jpg" TargetMode="External"/><Relationship Id="rId17" Type="http://schemas.openxmlformats.org/officeDocument/2006/relationships/hyperlink" Target="https://www.14ers.com/photos/lincolngroup/peakphotos/large/200505_Linc01.jpg" TargetMode="External"/><Relationship Id="rId25" Type="http://schemas.openxmlformats.org/officeDocument/2006/relationships/hyperlink" Target="https://www.14ers.com/photos/maroongroup/peakphotos/large/201807_Maro02.jpg" TargetMode="External"/><Relationship Id="rId33" Type="http://schemas.openxmlformats.org/officeDocument/2006/relationships/hyperlink" Target="https://www.14ers.com/photos/snowmassmtn/peakphotos/large/200907_Snow01.jpg" TargetMode="External"/><Relationship Id="rId38" Type="http://schemas.openxmlformats.org/officeDocument/2006/relationships/hyperlink" Target="https://www.14ers.com/photos/belfordgroup/peakphotos/large/200706_Miss01.jpg" TargetMode="External"/><Relationship Id="rId46" Type="http://schemas.openxmlformats.org/officeDocument/2006/relationships/hyperlink" Target="https://www.14ers.com/photos/mtlindsey/peakphotos/large/200606_Lind01.jpg" TargetMode="External"/><Relationship Id="rId59" Type="http://schemas.openxmlformats.org/officeDocument/2006/relationships/printerSettings" Target="../printerSettings/printerSettings1.bin"/><Relationship Id="rId2" Type="http://schemas.openxmlformats.org/officeDocument/2006/relationships/hyperlink" Target="https://www.14ers.com/photos/mtmassive/peakphotos/large/200508_Massive01.jpg" TargetMode="External"/><Relationship Id="rId16" Type="http://schemas.openxmlformats.org/officeDocument/2006/relationships/hyperlink" Target="https://www.14ers.com/photos/wilsongroup/peakphotos/large/200803_Wils01.jpg" TargetMode="External"/><Relationship Id="rId20" Type="http://schemas.openxmlformats.org/officeDocument/2006/relationships/hyperlink" Target="https://www.14ers.com/photos/crestonegroup/peakphotos/large/201104_CNeed01.jpg" TargetMode="External"/><Relationship Id="rId29" Type="http://schemas.openxmlformats.org/officeDocument/2006/relationships/hyperlink" Target="https://www.14ers.com/photos/mtsneffels/peakphotos/large/200808_Snef23.jpg" TargetMode="External"/><Relationship Id="rId41" Type="http://schemas.openxmlformats.org/officeDocument/2006/relationships/hyperlink" Target="https://www.14ers.com/photos/windomgroup/peakphotos/large/200708_Sunl01.jpg" TargetMode="External"/><Relationship Id="rId54" Type="http://schemas.openxmlformats.org/officeDocument/2006/relationships/hyperlink" Target="https://www.14ers.com/photos/maroongroup/peakphotos/large/200807_NMar01.jpg" TargetMode="External"/><Relationship Id="rId1" Type="http://schemas.openxmlformats.org/officeDocument/2006/relationships/hyperlink" Target="https://www.14ers.com/photos/mtelbert/peakphotos/large/201207_Elbert01.jpg" TargetMode="External"/><Relationship Id="rId6" Type="http://schemas.openxmlformats.org/officeDocument/2006/relationships/hyperlink" Target="https://www.14ers.com/photos/uncompahgrepeak/peakphotos/large/201710_Unco01.jpg" TargetMode="External"/><Relationship Id="rId11" Type="http://schemas.openxmlformats.org/officeDocument/2006/relationships/hyperlink" Target="https://www.14ers.com/photos/mtantero/peakphotos/large/201205_Ant01.jpg" TargetMode="External"/><Relationship Id="rId24" Type="http://schemas.openxmlformats.org/officeDocument/2006/relationships/hyperlink" Target="https://www.14ers.com/photos/kitcarsongroup/peakphotos/large/201107_kitcar02.jpg" TargetMode="External"/><Relationship Id="rId32" Type="http://schemas.openxmlformats.org/officeDocument/2006/relationships/hyperlink" Target="https://www.14ers.com/photos/pikespeak/peakphotos/large/201506_Pikes01.jpg" TargetMode="External"/><Relationship Id="rId37" Type="http://schemas.openxmlformats.org/officeDocument/2006/relationships/hyperlink" Target="https://www.14ers.com/photos/harvardgroup/peakphotos/large/201005_Colu01.jpg" TargetMode="External"/><Relationship Id="rId40" Type="http://schemas.openxmlformats.org/officeDocument/2006/relationships/hyperlink" Target="https://www.14ers.com/photos/evansgroup/peakphotos/large/200607_Bier01.jpg" TargetMode="External"/><Relationship Id="rId45" Type="http://schemas.openxmlformats.org/officeDocument/2006/relationships/hyperlink" Target="https://www.14ers.com/photos/blancagroup/peakphotos/large/200607_Elli01.jpg" TargetMode="External"/><Relationship Id="rId53" Type="http://schemas.openxmlformats.org/officeDocument/2006/relationships/hyperlink" Target="https://www.14ers.com/photos/wetterhornpeak/peakphotos/large/201106_Wett01.jpg" TargetMode="External"/><Relationship Id="rId58" Type="http://schemas.openxmlformats.org/officeDocument/2006/relationships/hyperlink" Target="https://www.14ers.com/photos/windomgroup/peakphotos/large/200607_Eolus01.jpg" TargetMode="External"/><Relationship Id="rId5" Type="http://schemas.openxmlformats.org/officeDocument/2006/relationships/hyperlink" Target="https://www.14ers.com/photos/laplatapeak/peakphotos/large/201205_Lap01.jpg" TargetMode="External"/><Relationship Id="rId15" Type="http://schemas.openxmlformats.org/officeDocument/2006/relationships/hyperlink" Target="https://www.14ers.com/photos/longspeak/peakphotos/large/200508_Longs01.jpg" TargetMode="External"/><Relationship Id="rId23" Type="http://schemas.openxmlformats.org/officeDocument/2006/relationships/hyperlink" Target="https://www.14ers.com/photos/lincolngroup/peakphotos/large/200505_Bross01.jpg" TargetMode="External"/><Relationship Id="rId28" Type="http://schemas.openxmlformats.org/officeDocument/2006/relationships/hyperlink" Target="https://www.14ers.com/photos/wilsongroup/peakphotos/large/201007_ElD01.jpg" TargetMode="External"/><Relationship Id="rId36" Type="http://schemas.openxmlformats.org/officeDocument/2006/relationships/hyperlink" Target="https://www.14ers.com/photos/kitcarsongroup/peakphotos/large/200707_chal01.jpg" TargetMode="External"/><Relationship Id="rId49" Type="http://schemas.openxmlformats.org/officeDocument/2006/relationships/hyperlink" Target="https://www.14ers.com/photos/redcloudgroup/peakphotos/large/201610_Redc02.jpg" TargetMode="External"/><Relationship Id="rId57" Type="http://schemas.openxmlformats.org/officeDocument/2006/relationships/hyperlink" Target="https://www.14ers.com/photos/redcloudgroup/peakphotos/large/200606_Sun01.jpg" TargetMode="External"/><Relationship Id="rId10" Type="http://schemas.openxmlformats.org/officeDocument/2006/relationships/hyperlink" Target="https://www.14ers.com/photos/graystorreys/peakphotos/large/201211_Grays01.jpg" TargetMode="External"/><Relationship Id="rId19" Type="http://schemas.openxmlformats.org/officeDocument/2006/relationships/hyperlink" Target="https://www.14ers.com/photos/mtprinceton/peakphotos/large/200904_Prin01.jpg" TargetMode="External"/><Relationship Id="rId31" Type="http://schemas.openxmlformats.org/officeDocument/2006/relationships/hyperlink" Target="https://www.14ers.com/photos/capitolpeak/peakphotos/large/200807_Capi02.jpg" TargetMode="External"/><Relationship Id="rId44" Type="http://schemas.openxmlformats.org/officeDocument/2006/relationships/hyperlink" Target="https://www.14ers.com/photos/culebrapeak/peakphotos/large/201508_Cule01.jpg" TargetMode="External"/><Relationship Id="rId52" Type="http://schemas.openxmlformats.org/officeDocument/2006/relationships/hyperlink" Target="https://www.14ers.com/photos/sanluispeak/peakphotos/large/201807_San01.jpg" TargetMode="External"/><Relationship Id="rId4" Type="http://schemas.openxmlformats.org/officeDocument/2006/relationships/hyperlink" Target="https://www.14ers.com/photos/blancagroup/peakphotos/large/200607_Blanca01.jpg" TargetMode="External"/><Relationship Id="rId9" Type="http://schemas.openxmlformats.org/officeDocument/2006/relationships/hyperlink" Target="https://www.14ers.com/photos/castlegroup/peakphotos/large/200807_Cast04.jpg" TargetMode="External"/><Relationship Id="rId14" Type="http://schemas.openxmlformats.org/officeDocument/2006/relationships/hyperlink" Target="https://www.14ers.com/photos/quandarypeak/peakphotos/large/200701_Quan02.jpg" TargetMode="External"/><Relationship Id="rId22" Type="http://schemas.openxmlformats.org/officeDocument/2006/relationships/hyperlink" Target="https://www.14ers.com/photos/mtyale/peakphotos/large/201004_Yale02.jpg" TargetMode="External"/><Relationship Id="rId27" Type="http://schemas.openxmlformats.org/officeDocument/2006/relationships/hyperlink" Target="https://www.14ers.com/photos/belfordgroup/peakphotos/large/200508_Oxfo01.jpg" TargetMode="External"/><Relationship Id="rId30" Type="http://schemas.openxmlformats.org/officeDocument/2006/relationships/hyperlink" Target="https://www.14ers.com/photos/lincolngroup/peakphotos/large/201706_Demo01.jpg" TargetMode="External"/><Relationship Id="rId35" Type="http://schemas.openxmlformats.org/officeDocument/2006/relationships/hyperlink" Target="https://www.14ers.com/photos/windomgroup/peakphotos/large/200607_Eolus01.jpg" TargetMode="External"/><Relationship Id="rId43" Type="http://schemas.openxmlformats.org/officeDocument/2006/relationships/hyperlink" Target="https://www.14ers.com/photos/handiespeak/peakphotos/large/200707_Hand03.jpg" TargetMode="External"/><Relationship Id="rId48" Type="http://schemas.openxmlformats.org/officeDocument/2006/relationships/hyperlink" Target="https://www.14ers.com/photos/mtsherman/peakphotos/large/201207_Sher02.jpg" TargetMode="External"/><Relationship Id="rId56" Type="http://schemas.openxmlformats.org/officeDocument/2006/relationships/hyperlink" Target="https://www.14ers.com/photos/huronpeak/peakphotos/large/201607_Huro01.jpg" TargetMode="External"/><Relationship Id="rId8" Type="http://schemas.openxmlformats.org/officeDocument/2006/relationships/hyperlink" Target="https://www.14ers.com/photos/lincolngroup/peakphotos/large/200904_LinBro01.jpg" TargetMode="External"/><Relationship Id="rId51" Type="http://schemas.openxmlformats.org/officeDocument/2006/relationships/hyperlink" Target="https://www.14ers.com/photos/wilsongroup/peakphotos/large/200604_Wils01.jpg" TargetMode="External"/><Relationship Id="rId3" Type="http://schemas.openxmlformats.org/officeDocument/2006/relationships/hyperlink" Target="https://www.14ers.com/photos/harvardgroup/peakphotos/large/200706_Harv01.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en.wikipedia.org/wiki/List_of_Colorado_fourteeners" TargetMode="External"/><Relationship Id="rId1" Type="http://schemas.openxmlformats.org/officeDocument/2006/relationships/hyperlink" Target="https://www.outtherecolorado.com/gallery/colorados-14ers-ranked-by-difficult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380A0-F8FD-47A7-B27C-DF1B33044F7B}">
  <dimension ref="A1:P59"/>
  <sheetViews>
    <sheetView tabSelected="1" workbookViewId="0">
      <pane ySplit="1" topLeftCell="A2" activePane="bottomLeft" state="frozen"/>
      <selection activeCell="B1" sqref="B1"/>
      <selection pane="bottomLeft" activeCell="K1" sqref="K1"/>
    </sheetView>
  </sheetViews>
  <sheetFormatPr defaultRowHeight="14.25" x14ac:dyDescent="0.45"/>
  <cols>
    <col min="1" max="1" width="4.59765625" bestFit="1" customWidth="1"/>
    <col min="2" max="2" width="20.86328125" bestFit="1" customWidth="1"/>
    <col min="3" max="3" width="19" bestFit="1" customWidth="1"/>
    <col min="4" max="4" width="8" style="5" bestFit="1" customWidth="1"/>
    <col min="5" max="5" width="8" style="5" customWidth="1"/>
    <col min="6" max="6" width="10" style="6" bestFit="1" customWidth="1"/>
    <col min="7" max="7" width="7.73046875" style="2" bestFit="1" customWidth="1"/>
    <col min="8" max="8" width="17" style="4" bestFit="1" customWidth="1"/>
    <col min="9" max="9" width="9.86328125" style="4" bestFit="1" customWidth="1"/>
    <col min="13" max="13" width="11.86328125" bestFit="1" customWidth="1"/>
  </cols>
  <sheetData>
    <row r="1" spans="1:16" x14ac:dyDescent="0.45">
      <c r="A1" s="7" t="s">
        <v>130</v>
      </c>
      <c r="B1" s="7" t="s">
        <v>1</v>
      </c>
      <c r="C1" s="7" t="s">
        <v>2</v>
      </c>
      <c r="D1" s="8" t="s">
        <v>131</v>
      </c>
      <c r="E1" s="8" t="s">
        <v>304</v>
      </c>
      <c r="F1" s="9" t="s">
        <v>132</v>
      </c>
      <c r="G1" s="10" t="s">
        <v>133</v>
      </c>
      <c r="H1" s="11" t="s">
        <v>128</v>
      </c>
      <c r="I1" s="11" t="s">
        <v>129</v>
      </c>
      <c r="J1" s="7" t="s">
        <v>198</v>
      </c>
      <c r="K1" s="7" t="s">
        <v>243</v>
      </c>
      <c r="L1" s="7" t="s">
        <v>307</v>
      </c>
      <c r="M1" s="7" t="s">
        <v>241</v>
      </c>
      <c r="N1" s="7" t="s">
        <v>245</v>
      </c>
      <c r="O1" s="7" t="s">
        <v>246</v>
      </c>
      <c r="P1" s="7" t="s">
        <v>244</v>
      </c>
    </row>
    <row r="2" spans="1:16" x14ac:dyDescent="0.45">
      <c r="A2">
        <v>1</v>
      </c>
      <c r="B2" t="s">
        <v>72</v>
      </c>
      <c r="C2" t="s">
        <v>5</v>
      </c>
      <c r="D2" s="5">
        <v>14440</v>
      </c>
      <c r="E2" s="5" t="s">
        <v>306</v>
      </c>
      <c r="F2" s="17">
        <v>9093</v>
      </c>
      <c r="G2" s="2">
        <v>670</v>
      </c>
      <c r="H2" s="4">
        <v>39.117800000000003</v>
      </c>
      <c r="I2" s="4">
        <v>-106.44540000000001</v>
      </c>
      <c r="J2" t="s">
        <v>199</v>
      </c>
      <c r="K2">
        <v>9.5</v>
      </c>
      <c r="L2">
        <v>4700</v>
      </c>
      <c r="M2" t="s">
        <v>239</v>
      </c>
      <c r="N2">
        <v>20000</v>
      </c>
      <c r="O2">
        <v>25000</v>
      </c>
      <c r="P2" s="1" t="s">
        <v>247</v>
      </c>
    </row>
    <row r="3" spans="1:16" x14ac:dyDescent="0.45">
      <c r="A3">
        <v>2</v>
      </c>
      <c r="B3" t="s">
        <v>73</v>
      </c>
      <c r="C3" t="s">
        <v>5</v>
      </c>
      <c r="D3" s="5">
        <v>14428</v>
      </c>
      <c r="E3" s="5" t="s">
        <v>306</v>
      </c>
      <c r="F3" s="17">
        <v>1961</v>
      </c>
      <c r="G3" s="2">
        <v>5.0599999999999996</v>
      </c>
      <c r="H3" s="4">
        <v>39.1875</v>
      </c>
      <c r="I3" s="4">
        <v>-106.4757</v>
      </c>
      <c r="J3" t="s">
        <v>218</v>
      </c>
      <c r="K3">
        <v>14.5</v>
      </c>
      <c r="L3">
        <v>4500</v>
      </c>
      <c r="M3" t="s">
        <v>235</v>
      </c>
      <c r="N3">
        <v>7000</v>
      </c>
      <c r="O3">
        <v>10000</v>
      </c>
      <c r="P3" s="1" t="s">
        <v>248</v>
      </c>
    </row>
    <row r="4" spans="1:16" x14ac:dyDescent="0.45">
      <c r="A4">
        <v>3</v>
      </c>
      <c r="B4" t="s">
        <v>74</v>
      </c>
      <c r="C4" t="s">
        <v>5</v>
      </c>
      <c r="D4" s="5">
        <v>14421</v>
      </c>
      <c r="E4" s="5" t="s">
        <v>306</v>
      </c>
      <c r="F4" s="17">
        <v>2360</v>
      </c>
      <c r="G4" s="2">
        <v>14.93</v>
      </c>
      <c r="H4" s="4">
        <v>38.924399999999999</v>
      </c>
      <c r="I4" s="4">
        <v>-106.3207</v>
      </c>
      <c r="J4" t="s">
        <v>208</v>
      </c>
      <c r="K4">
        <v>14</v>
      </c>
      <c r="L4">
        <v>4600</v>
      </c>
      <c r="M4" t="s">
        <v>235</v>
      </c>
      <c r="N4">
        <v>5000</v>
      </c>
      <c r="O4">
        <v>7000</v>
      </c>
      <c r="P4" s="1" t="s">
        <v>249</v>
      </c>
    </row>
    <row r="5" spans="1:16" x14ac:dyDescent="0.45">
      <c r="A5">
        <v>4</v>
      </c>
      <c r="B5" t="s">
        <v>75</v>
      </c>
      <c r="C5" t="s">
        <v>9</v>
      </c>
      <c r="D5" s="5">
        <v>14351</v>
      </c>
      <c r="E5" s="5" t="s">
        <v>306</v>
      </c>
      <c r="F5" s="17">
        <v>5326</v>
      </c>
      <c r="G5" s="2">
        <v>103.4</v>
      </c>
      <c r="H5" s="4">
        <v>37.577500000000001</v>
      </c>
      <c r="I5" s="4">
        <v>-105.48560000000001</v>
      </c>
      <c r="J5" t="s">
        <v>210</v>
      </c>
      <c r="K5">
        <v>17</v>
      </c>
      <c r="L5">
        <v>6500</v>
      </c>
      <c r="M5" t="s">
        <v>233</v>
      </c>
      <c r="N5">
        <v>1000</v>
      </c>
      <c r="O5">
        <v>3000</v>
      </c>
      <c r="P5" s="1" t="s">
        <v>250</v>
      </c>
    </row>
    <row r="6" spans="1:16" x14ac:dyDescent="0.45">
      <c r="A6">
        <v>5</v>
      </c>
      <c r="B6" t="s">
        <v>76</v>
      </c>
      <c r="C6" t="s">
        <v>5</v>
      </c>
      <c r="D6" s="5">
        <v>14343</v>
      </c>
      <c r="E6" s="5" t="s">
        <v>306</v>
      </c>
      <c r="F6" s="17">
        <v>1836</v>
      </c>
      <c r="G6" s="2">
        <v>6.28</v>
      </c>
      <c r="H6" s="4">
        <v>39.029400000000003</v>
      </c>
      <c r="I6" s="4">
        <v>-106.4729</v>
      </c>
      <c r="J6" t="s">
        <v>210</v>
      </c>
      <c r="K6">
        <v>9.25</v>
      </c>
      <c r="L6">
        <v>4500</v>
      </c>
      <c r="M6" t="s">
        <v>236</v>
      </c>
      <c r="N6">
        <v>5000</v>
      </c>
      <c r="O6">
        <v>7000</v>
      </c>
      <c r="P6" s="1" t="s">
        <v>251</v>
      </c>
    </row>
    <row r="7" spans="1:16" x14ac:dyDescent="0.45">
      <c r="A7">
        <v>6</v>
      </c>
      <c r="B7" t="s">
        <v>77</v>
      </c>
      <c r="C7" t="s">
        <v>12</v>
      </c>
      <c r="D7" s="5">
        <v>14321</v>
      </c>
      <c r="E7" s="5" t="s">
        <v>306</v>
      </c>
      <c r="F7" s="17">
        <v>4277</v>
      </c>
      <c r="G7" s="2">
        <v>85.1</v>
      </c>
      <c r="H7" s="4">
        <v>38.0717</v>
      </c>
      <c r="I7" s="4">
        <v>-107.46210000000001</v>
      </c>
      <c r="J7" t="s">
        <v>202</v>
      </c>
      <c r="K7">
        <v>7.5</v>
      </c>
      <c r="L7">
        <v>3000</v>
      </c>
      <c r="M7" t="s">
        <v>235</v>
      </c>
      <c r="N7">
        <v>3000</v>
      </c>
      <c r="O7">
        <v>5000</v>
      </c>
      <c r="P7" s="1" t="s">
        <v>252</v>
      </c>
    </row>
    <row r="8" spans="1:16" x14ac:dyDescent="0.45">
      <c r="A8">
        <v>7</v>
      </c>
      <c r="B8" t="s">
        <v>78</v>
      </c>
      <c r="C8" t="s">
        <v>9</v>
      </c>
      <c r="D8" s="5">
        <v>14300</v>
      </c>
      <c r="E8" s="5" t="s">
        <v>306</v>
      </c>
      <c r="F8" s="17">
        <v>4554</v>
      </c>
      <c r="G8" s="2">
        <v>27.4</v>
      </c>
      <c r="H8" s="4">
        <v>37.966900000000003</v>
      </c>
      <c r="I8" s="4">
        <v>-105.5855</v>
      </c>
      <c r="J8" t="s">
        <v>200</v>
      </c>
      <c r="K8">
        <v>14</v>
      </c>
      <c r="L8">
        <v>5700</v>
      </c>
      <c r="M8" t="s">
        <v>229</v>
      </c>
      <c r="N8">
        <v>1000</v>
      </c>
      <c r="O8">
        <v>3000</v>
      </c>
      <c r="P8" s="1" t="s">
        <v>253</v>
      </c>
    </row>
    <row r="9" spans="1:16" x14ac:dyDescent="0.45">
      <c r="A9">
        <v>8</v>
      </c>
      <c r="B9" t="s">
        <v>79</v>
      </c>
      <c r="C9" t="s">
        <v>15</v>
      </c>
      <c r="D9" s="5">
        <v>14293</v>
      </c>
      <c r="E9" s="5" t="s">
        <v>306</v>
      </c>
      <c r="F9" s="17">
        <v>3862</v>
      </c>
      <c r="G9" s="2">
        <v>22.6</v>
      </c>
      <c r="H9" s="4">
        <v>39.351500000000001</v>
      </c>
      <c r="I9" s="4">
        <v>-106.1116</v>
      </c>
      <c r="J9" t="s">
        <v>211</v>
      </c>
      <c r="K9">
        <v>6</v>
      </c>
      <c r="L9">
        <v>2600</v>
      </c>
      <c r="M9" t="s">
        <v>236</v>
      </c>
      <c r="N9">
        <v>15000</v>
      </c>
      <c r="O9">
        <v>20000</v>
      </c>
      <c r="P9" s="1" t="s">
        <v>254</v>
      </c>
    </row>
    <row r="10" spans="1:16" x14ac:dyDescent="0.45">
      <c r="A10">
        <v>9</v>
      </c>
      <c r="B10" t="s">
        <v>80</v>
      </c>
      <c r="C10" t="s">
        <v>17</v>
      </c>
      <c r="D10" s="5">
        <v>14279</v>
      </c>
      <c r="E10" s="5" t="s">
        <v>306</v>
      </c>
      <c r="F10" s="17">
        <v>2365</v>
      </c>
      <c r="G10" s="2">
        <v>20.9</v>
      </c>
      <c r="H10" s="4">
        <v>39.009700000000002</v>
      </c>
      <c r="I10" s="4">
        <v>-106.8614</v>
      </c>
      <c r="J10" t="s">
        <v>199</v>
      </c>
      <c r="K10">
        <v>13.5</v>
      </c>
      <c r="L10">
        <v>4600</v>
      </c>
      <c r="M10" t="s">
        <v>234</v>
      </c>
      <c r="N10">
        <v>1000</v>
      </c>
      <c r="O10">
        <v>3000</v>
      </c>
      <c r="P10" s="1" t="s">
        <v>255</v>
      </c>
    </row>
    <row r="11" spans="1:16" x14ac:dyDescent="0.45">
      <c r="A11">
        <v>10</v>
      </c>
      <c r="B11" t="s">
        <v>81</v>
      </c>
      <c r="C11" t="s">
        <v>19</v>
      </c>
      <c r="D11" s="5">
        <v>14278</v>
      </c>
      <c r="E11" s="5" t="s">
        <v>306</v>
      </c>
      <c r="F11" s="17">
        <v>2770</v>
      </c>
      <c r="G11" s="2">
        <v>25</v>
      </c>
      <c r="H11" s="4">
        <v>39.633899999999997</v>
      </c>
      <c r="I11" s="4">
        <v>-105.8176</v>
      </c>
      <c r="J11" t="s">
        <v>201</v>
      </c>
      <c r="K11">
        <v>8</v>
      </c>
      <c r="L11">
        <v>3000</v>
      </c>
      <c r="M11" t="s">
        <v>239</v>
      </c>
      <c r="N11">
        <v>25000</v>
      </c>
      <c r="O11">
        <v>30000</v>
      </c>
      <c r="P11" s="1" t="s">
        <v>256</v>
      </c>
    </row>
    <row r="12" spans="1:16" x14ac:dyDescent="0.45">
      <c r="A12">
        <v>11</v>
      </c>
      <c r="B12" t="s">
        <v>82</v>
      </c>
      <c r="C12" t="s">
        <v>5</v>
      </c>
      <c r="D12" s="5">
        <v>14276</v>
      </c>
      <c r="E12" s="5" t="s">
        <v>306</v>
      </c>
      <c r="F12" s="17">
        <v>2503</v>
      </c>
      <c r="G12" s="2">
        <v>17.75</v>
      </c>
      <c r="H12" s="4">
        <v>38.674100000000003</v>
      </c>
      <c r="I12" s="4">
        <v>-106.2462</v>
      </c>
      <c r="J12" t="s">
        <v>215</v>
      </c>
      <c r="K12">
        <v>16</v>
      </c>
      <c r="L12">
        <v>5200</v>
      </c>
      <c r="M12" t="s">
        <v>236</v>
      </c>
      <c r="N12">
        <v>3000</v>
      </c>
      <c r="O12">
        <v>5000</v>
      </c>
      <c r="P12" s="1" t="s">
        <v>257</v>
      </c>
    </row>
    <row r="13" spans="1:16" x14ac:dyDescent="0.45">
      <c r="A13">
        <v>12</v>
      </c>
      <c r="B13" t="s">
        <v>83</v>
      </c>
      <c r="C13" t="s">
        <v>19</v>
      </c>
      <c r="D13" s="5">
        <v>14275</v>
      </c>
      <c r="E13" s="5" t="s">
        <v>306</v>
      </c>
      <c r="F13" s="17">
        <v>560</v>
      </c>
      <c r="G13" s="2">
        <v>0.65</v>
      </c>
      <c r="H13" s="4">
        <v>39.642800000000001</v>
      </c>
      <c r="I13" s="4">
        <v>-105.8212</v>
      </c>
      <c r="J13" t="s">
        <v>208</v>
      </c>
      <c r="K13">
        <v>8</v>
      </c>
      <c r="L13">
        <v>3000</v>
      </c>
      <c r="M13" t="s">
        <v>237</v>
      </c>
      <c r="N13">
        <v>25000</v>
      </c>
      <c r="O13">
        <v>30000</v>
      </c>
      <c r="P13" s="1" t="s">
        <v>258</v>
      </c>
    </row>
    <row r="14" spans="1:16" x14ac:dyDescent="0.45">
      <c r="A14" s="7">
        <v>13</v>
      </c>
      <c r="B14" s="7" t="s">
        <v>84</v>
      </c>
      <c r="C14" t="s">
        <v>15</v>
      </c>
      <c r="D14" s="8">
        <v>14271</v>
      </c>
      <c r="E14" s="5" t="s">
        <v>306</v>
      </c>
      <c r="F14" s="16">
        <v>1125</v>
      </c>
      <c r="G14" s="10">
        <v>3.16</v>
      </c>
      <c r="H14" s="11">
        <v>39.397300000000001</v>
      </c>
      <c r="I14" s="11">
        <v>-106.10639999999999</v>
      </c>
      <c r="J14" t="s">
        <v>224</v>
      </c>
      <c r="K14">
        <v>6.75</v>
      </c>
      <c r="L14">
        <v>3450</v>
      </c>
      <c r="M14" t="s">
        <v>239</v>
      </c>
      <c r="N14">
        <v>20000</v>
      </c>
      <c r="O14">
        <v>25000</v>
      </c>
      <c r="P14" s="1" t="s">
        <v>260</v>
      </c>
    </row>
    <row r="15" spans="1:16" x14ac:dyDescent="0.45">
      <c r="A15">
        <v>14</v>
      </c>
      <c r="B15" t="s">
        <v>85</v>
      </c>
      <c r="C15" t="s">
        <v>19</v>
      </c>
      <c r="D15" s="5">
        <v>14271</v>
      </c>
      <c r="E15" s="5" t="s">
        <v>306</v>
      </c>
      <c r="F15" s="17">
        <v>2770</v>
      </c>
      <c r="G15" s="2">
        <v>9.7899999999999991</v>
      </c>
      <c r="H15" s="4">
        <v>39.588299999999997</v>
      </c>
      <c r="I15" s="4">
        <v>-105.6438</v>
      </c>
      <c r="J15" t="s">
        <v>221</v>
      </c>
      <c r="K15">
        <v>5</v>
      </c>
      <c r="L15">
        <v>2000</v>
      </c>
      <c r="M15" t="s">
        <v>235</v>
      </c>
      <c r="N15">
        <v>15000</v>
      </c>
      <c r="O15">
        <v>20000</v>
      </c>
      <c r="P15" s="1" t="s">
        <v>259</v>
      </c>
    </row>
    <row r="16" spans="1:16" x14ac:dyDescent="0.45">
      <c r="A16">
        <v>15</v>
      </c>
      <c r="B16" t="s">
        <v>86</v>
      </c>
      <c r="C16" t="s">
        <v>19</v>
      </c>
      <c r="D16" s="5">
        <v>14259</v>
      </c>
      <c r="E16" s="5" t="s">
        <v>306</v>
      </c>
      <c r="F16" s="17">
        <v>2940</v>
      </c>
      <c r="G16" s="2">
        <v>43.6</v>
      </c>
      <c r="H16" s="4">
        <v>40.255000000000003</v>
      </c>
      <c r="I16" s="4">
        <v>-105.6151</v>
      </c>
      <c r="J16" t="s">
        <v>204</v>
      </c>
      <c r="K16">
        <v>14.5</v>
      </c>
      <c r="L16">
        <v>5100</v>
      </c>
      <c r="M16" t="s">
        <v>229</v>
      </c>
      <c r="N16">
        <v>15000</v>
      </c>
      <c r="O16">
        <v>20000</v>
      </c>
      <c r="P16" s="1" t="s">
        <v>261</v>
      </c>
    </row>
    <row r="17" spans="1:16" x14ac:dyDescent="0.45">
      <c r="A17" s="7">
        <v>16</v>
      </c>
      <c r="B17" s="7" t="s">
        <v>87</v>
      </c>
      <c r="C17" t="s">
        <v>12</v>
      </c>
      <c r="D17" s="8">
        <v>14252</v>
      </c>
      <c r="E17" s="5" t="s">
        <v>306</v>
      </c>
      <c r="F17" s="16">
        <v>4024</v>
      </c>
      <c r="G17" s="10">
        <v>33.1</v>
      </c>
      <c r="H17" s="11">
        <v>37.839100000000002</v>
      </c>
      <c r="I17" s="11">
        <v>-107.99160000000001</v>
      </c>
      <c r="J17" t="s">
        <v>201</v>
      </c>
      <c r="K17">
        <v>16</v>
      </c>
      <c r="L17">
        <v>5100</v>
      </c>
      <c r="M17" t="s">
        <v>232</v>
      </c>
      <c r="N17">
        <v>1000</v>
      </c>
      <c r="O17">
        <v>3000</v>
      </c>
      <c r="P17" s="1" t="s">
        <v>262</v>
      </c>
    </row>
    <row r="18" spans="1:16" x14ac:dyDescent="0.45">
      <c r="A18">
        <v>17</v>
      </c>
      <c r="B18" t="s">
        <v>88</v>
      </c>
      <c r="C18" t="s">
        <v>5</v>
      </c>
      <c r="D18" s="5">
        <v>14231</v>
      </c>
      <c r="E18" s="5" t="s">
        <v>306</v>
      </c>
      <c r="F18" s="17">
        <v>1619</v>
      </c>
      <c r="G18" s="2">
        <v>3.78</v>
      </c>
      <c r="H18" s="4">
        <v>38.619199999999999</v>
      </c>
      <c r="I18" s="4">
        <v>-106.2393</v>
      </c>
      <c r="J18" t="s">
        <v>218</v>
      </c>
      <c r="K18">
        <v>9</v>
      </c>
      <c r="L18">
        <v>4600</v>
      </c>
      <c r="M18" t="s">
        <v>235</v>
      </c>
      <c r="N18">
        <v>5000</v>
      </c>
      <c r="O18">
        <v>7000</v>
      </c>
      <c r="P18" s="1" t="s">
        <v>264</v>
      </c>
    </row>
    <row r="19" spans="1:16" x14ac:dyDescent="0.45">
      <c r="A19">
        <v>18</v>
      </c>
      <c r="B19" t="s">
        <v>89</v>
      </c>
      <c r="C19" t="s">
        <v>5</v>
      </c>
      <c r="D19" s="5">
        <v>14204</v>
      </c>
      <c r="E19" s="5" t="s">
        <v>306</v>
      </c>
      <c r="F19" s="17">
        <v>2177</v>
      </c>
      <c r="G19" s="2">
        <v>5.19</v>
      </c>
      <c r="H19" s="4">
        <v>38.749200000000002</v>
      </c>
      <c r="I19" s="4">
        <v>-106.2424</v>
      </c>
      <c r="J19" t="s">
        <v>218</v>
      </c>
      <c r="K19">
        <v>6.5</v>
      </c>
      <c r="L19">
        <v>3200</v>
      </c>
      <c r="M19" t="s">
        <v>236</v>
      </c>
      <c r="N19">
        <v>5000</v>
      </c>
      <c r="O19">
        <v>7000</v>
      </c>
      <c r="P19" s="1" t="s">
        <v>265</v>
      </c>
    </row>
    <row r="20" spans="1:16" x14ac:dyDescent="0.45">
      <c r="A20">
        <v>19</v>
      </c>
      <c r="B20" t="s">
        <v>90</v>
      </c>
      <c r="C20" t="s">
        <v>5</v>
      </c>
      <c r="D20" s="5">
        <v>14203</v>
      </c>
      <c r="E20" s="5" t="s">
        <v>306</v>
      </c>
      <c r="F20" s="17">
        <v>1337</v>
      </c>
      <c r="G20" s="2">
        <v>3.3</v>
      </c>
      <c r="H20" s="4">
        <v>38.960700000000003</v>
      </c>
      <c r="I20" s="4">
        <v>-106.36069999999999</v>
      </c>
      <c r="J20" t="s">
        <v>210</v>
      </c>
      <c r="K20">
        <v>8</v>
      </c>
      <c r="L20">
        <v>4500</v>
      </c>
      <c r="M20" t="s">
        <v>235</v>
      </c>
      <c r="N20">
        <v>5000</v>
      </c>
      <c r="O20">
        <v>7000</v>
      </c>
      <c r="P20" s="1" t="s">
        <v>267</v>
      </c>
    </row>
    <row r="21" spans="1:16" x14ac:dyDescent="0.45">
      <c r="A21">
        <v>20</v>
      </c>
      <c r="B21" t="s">
        <v>91</v>
      </c>
      <c r="C21" t="s">
        <v>9</v>
      </c>
      <c r="D21" s="5">
        <v>14203</v>
      </c>
      <c r="E21" s="5" t="s">
        <v>306</v>
      </c>
      <c r="F21" s="17">
        <v>457</v>
      </c>
      <c r="G21" s="2">
        <v>0.45</v>
      </c>
      <c r="H21" s="4">
        <v>37.964700000000001</v>
      </c>
      <c r="I21" s="4">
        <v>-105.5766</v>
      </c>
      <c r="J21" t="s">
        <v>200</v>
      </c>
      <c r="K21">
        <v>12</v>
      </c>
      <c r="L21">
        <v>4400</v>
      </c>
      <c r="M21" t="s">
        <v>230</v>
      </c>
      <c r="N21">
        <v>1000</v>
      </c>
      <c r="O21">
        <v>3000</v>
      </c>
      <c r="P21" s="1" t="s">
        <v>266</v>
      </c>
    </row>
    <row r="22" spans="1:16" x14ac:dyDescent="0.45">
      <c r="A22">
        <v>21</v>
      </c>
      <c r="B22" t="s">
        <v>92</v>
      </c>
      <c r="C22" t="s">
        <v>5</v>
      </c>
      <c r="D22" s="5">
        <v>14200</v>
      </c>
      <c r="E22" s="5" t="s">
        <v>306</v>
      </c>
      <c r="F22" s="17">
        <v>1896</v>
      </c>
      <c r="G22" s="2">
        <v>5.55</v>
      </c>
      <c r="H22" s="4">
        <v>38.844200000000001</v>
      </c>
      <c r="I22" s="4">
        <v>-106.3138</v>
      </c>
      <c r="J22" t="s">
        <v>220</v>
      </c>
      <c r="K22">
        <v>9.5</v>
      </c>
      <c r="L22">
        <v>4300</v>
      </c>
      <c r="M22" t="s">
        <v>235</v>
      </c>
      <c r="N22">
        <v>5000</v>
      </c>
      <c r="O22">
        <v>7000</v>
      </c>
      <c r="P22" s="1" t="s">
        <v>268</v>
      </c>
    </row>
    <row r="23" spans="1:16" x14ac:dyDescent="0.45">
      <c r="A23">
        <v>22</v>
      </c>
      <c r="B23" t="s">
        <v>93</v>
      </c>
      <c r="C23" t="s">
        <v>15</v>
      </c>
      <c r="D23" s="5">
        <v>14178</v>
      </c>
      <c r="E23" s="5" t="s">
        <v>306</v>
      </c>
      <c r="F23" s="17">
        <v>312</v>
      </c>
      <c r="G23" s="2">
        <v>0.99</v>
      </c>
      <c r="H23" s="4">
        <v>39.3354</v>
      </c>
      <c r="I23" s="4">
        <v>-106.10769999999999</v>
      </c>
      <c r="J23" t="s">
        <v>215</v>
      </c>
      <c r="K23">
        <v>3.25</v>
      </c>
      <c r="L23">
        <v>2250</v>
      </c>
      <c r="M23" t="s">
        <v>235</v>
      </c>
      <c r="N23">
        <v>15000</v>
      </c>
      <c r="O23">
        <v>20000</v>
      </c>
      <c r="P23" s="1" t="s">
        <v>269</v>
      </c>
    </row>
    <row r="24" spans="1:16" x14ac:dyDescent="0.45">
      <c r="A24">
        <v>23</v>
      </c>
      <c r="B24" t="s">
        <v>94</v>
      </c>
      <c r="C24" t="s">
        <v>9</v>
      </c>
      <c r="D24" s="5">
        <v>14171</v>
      </c>
      <c r="E24" s="5" t="s">
        <v>306</v>
      </c>
      <c r="F24" s="17">
        <v>1025</v>
      </c>
      <c r="G24" s="2">
        <v>1.27</v>
      </c>
      <c r="H24" s="4">
        <v>37.979700000000001</v>
      </c>
      <c r="I24" s="4">
        <v>-105.6026</v>
      </c>
      <c r="J24" t="s">
        <v>206</v>
      </c>
      <c r="K24">
        <v>14.5</v>
      </c>
      <c r="L24">
        <v>6250</v>
      </c>
      <c r="M24" t="s">
        <v>231</v>
      </c>
      <c r="N24">
        <v>1000</v>
      </c>
      <c r="O24">
        <v>3000</v>
      </c>
      <c r="P24" s="1" t="s">
        <v>270</v>
      </c>
    </row>
    <row r="25" spans="1:16" x14ac:dyDescent="0.45">
      <c r="A25">
        <v>24</v>
      </c>
      <c r="B25" t="s">
        <v>95</v>
      </c>
      <c r="C25" t="s">
        <v>17</v>
      </c>
      <c r="D25" s="5">
        <v>14163</v>
      </c>
      <c r="E25" s="5" t="s">
        <v>306</v>
      </c>
      <c r="F25" s="17">
        <v>2336</v>
      </c>
      <c r="G25" s="2">
        <v>8.06</v>
      </c>
      <c r="H25" s="4">
        <v>39.070799999999998</v>
      </c>
      <c r="I25" s="4">
        <v>-106.989</v>
      </c>
      <c r="J25" t="s">
        <v>225</v>
      </c>
      <c r="K25">
        <v>11.5</v>
      </c>
      <c r="L25">
        <v>4800</v>
      </c>
      <c r="M25" t="s">
        <v>230</v>
      </c>
      <c r="N25">
        <v>1000</v>
      </c>
      <c r="O25">
        <v>3000</v>
      </c>
      <c r="P25" s="1" t="s">
        <v>271</v>
      </c>
    </row>
    <row r="26" spans="1:16" x14ac:dyDescent="0.45">
      <c r="A26">
        <v>25</v>
      </c>
      <c r="B26" t="s">
        <v>96</v>
      </c>
      <c r="C26" t="s">
        <v>5</v>
      </c>
      <c r="D26" s="5">
        <v>14162</v>
      </c>
      <c r="E26" s="5" t="s">
        <v>306</v>
      </c>
      <c r="F26" s="17">
        <v>455</v>
      </c>
      <c r="G26" s="2">
        <v>0.75</v>
      </c>
      <c r="H26" s="4">
        <v>38.625500000000002</v>
      </c>
      <c r="I26" s="4">
        <v>-106.2509</v>
      </c>
      <c r="J26" t="s">
        <v>216</v>
      </c>
      <c r="K26">
        <v>11</v>
      </c>
      <c r="L26">
        <v>5600</v>
      </c>
      <c r="M26" t="s">
        <v>235</v>
      </c>
      <c r="N26">
        <v>5000</v>
      </c>
      <c r="O26">
        <v>7000</v>
      </c>
      <c r="P26" s="1" t="s">
        <v>272</v>
      </c>
    </row>
    <row r="27" spans="1:16" x14ac:dyDescent="0.45">
      <c r="A27" s="12">
        <v>26</v>
      </c>
      <c r="B27" s="12" t="s">
        <v>97</v>
      </c>
      <c r="C27" s="12" t="s">
        <v>5</v>
      </c>
      <c r="D27" s="13">
        <v>14160</v>
      </c>
      <c r="E27" s="5" t="s">
        <v>306</v>
      </c>
      <c r="F27" s="18">
        <v>653</v>
      </c>
      <c r="G27" s="14">
        <v>1.22</v>
      </c>
      <c r="H27" s="15">
        <v>38.964799999999997</v>
      </c>
      <c r="I27" s="15">
        <v>-106.33880000000001</v>
      </c>
      <c r="J27" t="s">
        <v>217</v>
      </c>
      <c r="K27">
        <v>11</v>
      </c>
      <c r="L27">
        <v>5800</v>
      </c>
      <c r="M27" t="s">
        <v>235</v>
      </c>
      <c r="N27">
        <v>5000</v>
      </c>
      <c r="O27">
        <v>7000</v>
      </c>
      <c r="P27" s="1" t="s">
        <v>273</v>
      </c>
    </row>
    <row r="28" spans="1:16" x14ac:dyDescent="0.45">
      <c r="A28" s="7">
        <v>27</v>
      </c>
      <c r="B28" s="7" t="s">
        <v>98</v>
      </c>
      <c r="C28" t="s">
        <v>12</v>
      </c>
      <c r="D28" s="8">
        <v>14158</v>
      </c>
      <c r="E28" s="5" t="s">
        <v>306</v>
      </c>
      <c r="F28" s="16">
        <v>3050</v>
      </c>
      <c r="G28" s="10">
        <v>15.73</v>
      </c>
      <c r="H28" s="11">
        <v>38.003799999999998</v>
      </c>
      <c r="I28" s="11">
        <v>-107.7923</v>
      </c>
      <c r="J28" t="s">
        <v>208</v>
      </c>
      <c r="K28">
        <v>6</v>
      </c>
      <c r="L28">
        <v>2900</v>
      </c>
      <c r="M28" t="s">
        <v>231</v>
      </c>
      <c r="N28">
        <v>3000</v>
      </c>
      <c r="O28">
        <v>5000</v>
      </c>
      <c r="P28" s="1" t="s">
        <v>275</v>
      </c>
    </row>
    <row r="29" spans="1:16" x14ac:dyDescent="0.45">
      <c r="A29">
        <v>28</v>
      </c>
      <c r="B29" t="s">
        <v>99</v>
      </c>
      <c r="C29" t="s">
        <v>15</v>
      </c>
      <c r="D29" s="5">
        <v>14155</v>
      </c>
      <c r="E29" s="5" t="s">
        <v>306</v>
      </c>
      <c r="F29" s="17">
        <v>768</v>
      </c>
      <c r="G29" s="2">
        <v>1.27</v>
      </c>
      <c r="H29" s="4">
        <v>39.339599999999997</v>
      </c>
      <c r="I29" s="4">
        <v>-106.14</v>
      </c>
      <c r="J29" t="s">
        <v>223</v>
      </c>
      <c r="K29">
        <v>4</v>
      </c>
      <c r="L29">
        <v>2150</v>
      </c>
      <c r="M29" t="s">
        <v>235</v>
      </c>
      <c r="N29">
        <v>15000</v>
      </c>
      <c r="O29">
        <v>20000</v>
      </c>
      <c r="P29" s="1" t="s">
        <v>276</v>
      </c>
    </row>
    <row r="30" spans="1:16" x14ac:dyDescent="0.45">
      <c r="A30">
        <v>29</v>
      </c>
      <c r="B30" t="s">
        <v>100</v>
      </c>
      <c r="C30" t="s">
        <v>17</v>
      </c>
      <c r="D30" s="5">
        <v>14137</v>
      </c>
      <c r="E30" s="5" t="s">
        <v>306</v>
      </c>
      <c r="F30" s="17">
        <v>1750</v>
      </c>
      <c r="G30" s="2">
        <v>7.44</v>
      </c>
      <c r="H30" s="4">
        <v>39.150300000000001</v>
      </c>
      <c r="I30" s="4">
        <v>-107.0829</v>
      </c>
      <c r="J30" t="s">
        <v>199</v>
      </c>
      <c r="K30">
        <v>17</v>
      </c>
      <c r="L30">
        <v>5300</v>
      </c>
      <c r="M30" t="s">
        <v>228</v>
      </c>
      <c r="N30">
        <v>1000</v>
      </c>
      <c r="O30">
        <v>3000</v>
      </c>
      <c r="P30" s="1" t="s">
        <v>277</v>
      </c>
    </row>
    <row r="31" spans="1:16" x14ac:dyDescent="0.45">
      <c r="A31">
        <v>30</v>
      </c>
      <c r="B31" t="s">
        <v>101</v>
      </c>
      <c r="C31" t="s">
        <v>19</v>
      </c>
      <c r="D31" s="5">
        <v>14115</v>
      </c>
      <c r="E31" s="5" t="s">
        <v>306</v>
      </c>
      <c r="F31" s="17">
        <v>5530</v>
      </c>
      <c r="G31" s="2">
        <v>60.8</v>
      </c>
      <c r="H31" s="4">
        <v>38.840499999999999</v>
      </c>
      <c r="I31" s="4">
        <v>-105.0442</v>
      </c>
      <c r="J31" t="s">
        <v>218</v>
      </c>
      <c r="K31">
        <v>26</v>
      </c>
      <c r="L31">
        <v>7500</v>
      </c>
      <c r="M31" t="s">
        <v>238</v>
      </c>
      <c r="N31">
        <v>15000</v>
      </c>
      <c r="O31">
        <v>20000</v>
      </c>
      <c r="P31" s="1" t="s">
        <v>278</v>
      </c>
    </row>
    <row r="32" spans="1:16" x14ac:dyDescent="0.45">
      <c r="A32">
        <v>31</v>
      </c>
      <c r="B32" t="s">
        <v>102</v>
      </c>
      <c r="C32" t="s">
        <v>17</v>
      </c>
      <c r="D32" s="5">
        <v>14099</v>
      </c>
      <c r="E32" s="5" t="s">
        <v>306</v>
      </c>
      <c r="F32" s="17">
        <v>1152</v>
      </c>
      <c r="G32" s="2">
        <v>2.34</v>
      </c>
      <c r="H32" s="4">
        <v>39.1188</v>
      </c>
      <c r="I32" s="4">
        <v>-107.0665</v>
      </c>
      <c r="J32" t="s">
        <v>218</v>
      </c>
      <c r="K32">
        <v>22</v>
      </c>
      <c r="L32">
        <v>5800</v>
      </c>
      <c r="M32" t="s">
        <v>240</v>
      </c>
      <c r="N32">
        <v>1000</v>
      </c>
      <c r="O32">
        <v>3000</v>
      </c>
      <c r="P32" s="1" t="s">
        <v>279</v>
      </c>
    </row>
    <row r="33" spans="1:16" x14ac:dyDescent="0.45">
      <c r="A33" s="7">
        <v>32</v>
      </c>
      <c r="B33" s="7" t="s">
        <v>103</v>
      </c>
      <c r="C33" t="s">
        <v>12</v>
      </c>
      <c r="D33" s="8">
        <v>14093</v>
      </c>
      <c r="E33" s="5" t="s">
        <v>306</v>
      </c>
      <c r="F33" s="16">
        <v>2187</v>
      </c>
      <c r="G33" s="10">
        <v>26.4</v>
      </c>
      <c r="H33" s="11">
        <v>37.621200000000002</v>
      </c>
      <c r="I33" s="11">
        <v>-107.5919</v>
      </c>
      <c r="J33" t="s">
        <v>211</v>
      </c>
      <c r="K33">
        <v>17</v>
      </c>
      <c r="L33">
        <v>6000</v>
      </c>
      <c r="M33" t="s">
        <v>234</v>
      </c>
      <c r="N33">
        <v>3000</v>
      </c>
      <c r="O33">
        <v>5000</v>
      </c>
      <c r="P33" s="1" t="s">
        <v>280</v>
      </c>
    </row>
    <row r="34" spans="1:16" x14ac:dyDescent="0.45">
      <c r="A34">
        <v>33</v>
      </c>
      <c r="B34" t="s">
        <v>104</v>
      </c>
      <c r="C34" t="s">
        <v>12</v>
      </c>
      <c r="D34" s="5">
        <v>14090</v>
      </c>
      <c r="E34" s="5" t="s">
        <v>306</v>
      </c>
      <c r="F34" s="17">
        <v>1024</v>
      </c>
      <c r="G34" s="2">
        <v>1.69</v>
      </c>
      <c r="H34" s="4">
        <v>37.6218</v>
      </c>
      <c r="I34" s="4">
        <v>-107.62269999999999</v>
      </c>
      <c r="J34" t="s">
        <v>199</v>
      </c>
      <c r="K34">
        <v>17</v>
      </c>
      <c r="L34">
        <v>6100</v>
      </c>
      <c r="M34" t="s">
        <v>230</v>
      </c>
      <c r="N34">
        <v>3000</v>
      </c>
      <c r="O34">
        <v>5000</v>
      </c>
      <c r="P34" s="1" t="s">
        <v>281</v>
      </c>
    </row>
    <row r="35" spans="1:16" x14ac:dyDescent="0.45">
      <c r="A35">
        <v>34</v>
      </c>
      <c r="B35" t="s">
        <v>105</v>
      </c>
      <c r="C35" t="s">
        <v>9</v>
      </c>
      <c r="D35" s="5">
        <v>14087</v>
      </c>
      <c r="E35" s="5" t="s">
        <v>306</v>
      </c>
      <c r="F35" s="17">
        <v>301</v>
      </c>
      <c r="G35" s="2">
        <v>0.22</v>
      </c>
      <c r="H35" s="4">
        <v>37.980400000000003</v>
      </c>
      <c r="I35" s="4">
        <v>-105.6066</v>
      </c>
      <c r="J35" t="s">
        <v>212</v>
      </c>
      <c r="K35">
        <v>12.5</v>
      </c>
      <c r="L35">
        <v>5400</v>
      </c>
      <c r="M35" t="s">
        <v>234</v>
      </c>
      <c r="N35">
        <v>1000</v>
      </c>
      <c r="O35">
        <v>3000</v>
      </c>
      <c r="P35" s="1" t="s">
        <v>282</v>
      </c>
    </row>
    <row r="36" spans="1:16" x14ac:dyDescent="0.45">
      <c r="A36">
        <v>35</v>
      </c>
      <c r="B36" t="s">
        <v>106</v>
      </c>
      <c r="C36" t="s">
        <v>5</v>
      </c>
      <c r="D36" s="5">
        <v>14077</v>
      </c>
      <c r="E36" s="5" t="s">
        <v>306</v>
      </c>
      <c r="F36" s="17">
        <v>893</v>
      </c>
      <c r="G36" s="2">
        <v>1.9</v>
      </c>
      <c r="H36" s="4">
        <v>38.9039</v>
      </c>
      <c r="I36" s="4">
        <v>-106.2975</v>
      </c>
      <c r="J36" t="s">
        <v>215</v>
      </c>
      <c r="K36">
        <v>11.5</v>
      </c>
      <c r="L36">
        <v>4250</v>
      </c>
      <c r="M36" t="s">
        <v>236</v>
      </c>
      <c r="N36">
        <v>3000</v>
      </c>
      <c r="O36">
        <v>5000</v>
      </c>
      <c r="P36" s="1" t="s">
        <v>283</v>
      </c>
    </row>
    <row r="37" spans="1:16" x14ac:dyDescent="0.45">
      <c r="A37">
        <v>36</v>
      </c>
      <c r="B37" t="s">
        <v>107</v>
      </c>
      <c r="C37" t="s">
        <v>5</v>
      </c>
      <c r="D37" s="5">
        <v>14074</v>
      </c>
      <c r="E37" s="5" t="s">
        <v>306</v>
      </c>
      <c r="F37" s="17">
        <v>847</v>
      </c>
      <c r="G37" s="2">
        <v>1.31</v>
      </c>
      <c r="H37" s="4">
        <v>38.947600000000001</v>
      </c>
      <c r="I37" s="4">
        <v>-106.3785</v>
      </c>
      <c r="J37" t="s">
        <v>210</v>
      </c>
      <c r="K37">
        <v>10.5</v>
      </c>
      <c r="L37">
        <v>4500</v>
      </c>
      <c r="M37" t="s">
        <v>235</v>
      </c>
      <c r="N37">
        <v>3000</v>
      </c>
      <c r="O37">
        <v>5000</v>
      </c>
      <c r="P37" s="1" t="s">
        <v>284</v>
      </c>
    </row>
    <row r="38" spans="1:16" x14ac:dyDescent="0.45">
      <c r="A38">
        <v>37</v>
      </c>
      <c r="B38" t="s">
        <v>108</v>
      </c>
      <c r="C38" t="s">
        <v>9</v>
      </c>
      <c r="D38" s="5">
        <v>14070</v>
      </c>
      <c r="E38" s="5" t="s">
        <v>306</v>
      </c>
      <c r="F38" s="17">
        <v>1204</v>
      </c>
      <c r="G38" s="2">
        <v>1.41</v>
      </c>
      <c r="H38" s="4">
        <v>37.976199999999999</v>
      </c>
      <c r="I38" s="4">
        <v>-105.5552</v>
      </c>
      <c r="J38" t="s">
        <v>211</v>
      </c>
      <c r="K38">
        <v>11</v>
      </c>
      <c r="L38">
        <v>4200</v>
      </c>
      <c r="M38" t="s">
        <v>235</v>
      </c>
      <c r="N38">
        <v>1000</v>
      </c>
      <c r="O38">
        <v>3000</v>
      </c>
      <c r="P38" s="1" t="s">
        <v>285</v>
      </c>
    </row>
    <row r="39" spans="1:16" x14ac:dyDescent="0.45">
      <c r="A39">
        <v>38</v>
      </c>
      <c r="B39" t="s">
        <v>109</v>
      </c>
      <c r="C39" t="s">
        <v>19</v>
      </c>
      <c r="D39" s="5">
        <v>14065</v>
      </c>
      <c r="E39" s="5" t="s">
        <v>306</v>
      </c>
      <c r="F39" s="17">
        <v>720</v>
      </c>
      <c r="G39" s="2">
        <v>1.1200000000000001</v>
      </c>
      <c r="H39" s="4">
        <v>39.582599999999999</v>
      </c>
      <c r="I39" s="4">
        <v>-105.6688</v>
      </c>
      <c r="J39" t="s">
        <v>215</v>
      </c>
      <c r="K39">
        <v>7</v>
      </c>
      <c r="L39">
        <v>2850</v>
      </c>
      <c r="M39" t="s">
        <v>236</v>
      </c>
      <c r="N39">
        <v>35000</v>
      </c>
      <c r="O39">
        <v>40000</v>
      </c>
      <c r="P39" s="1" t="s">
        <v>286</v>
      </c>
    </row>
    <row r="40" spans="1:16" x14ac:dyDescent="0.45">
      <c r="A40">
        <v>39</v>
      </c>
      <c r="B40" t="s">
        <v>110</v>
      </c>
      <c r="C40" t="s">
        <v>12</v>
      </c>
      <c r="D40" s="5">
        <v>14065</v>
      </c>
      <c r="E40" s="5" t="s">
        <v>306</v>
      </c>
      <c r="F40" s="17">
        <v>399</v>
      </c>
      <c r="G40" s="2">
        <v>0.48</v>
      </c>
      <c r="H40" s="4">
        <v>37.627400000000002</v>
      </c>
      <c r="I40" s="4">
        <v>-107.5959</v>
      </c>
      <c r="J40" t="s">
        <v>200</v>
      </c>
      <c r="K40">
        <v>17</v>
      </c>
      <c r="L40">
        <v>6000</v>
      </c>
      <c r="M40" t="s">
        <v>228</v>
      </c>
      <c r="N40">
        <v>3000</v>
      </c>
      <c r="O40">
        <v>5000</v>
      </c>
      <c r="P40" s="1" t="s">
        <v>287</v>
      </c>
    </row>
    <row r="41" spans="1:16" x14ac:dyDescent="0.45">
      <c r="A41">
        <v>40</v>
      </c>
      <c r="B41" t="s">
        <v>111</v>
      </c>
      <c r="C41" t="s">
        <v>12</v>
      </c>
      <c r="D41" s="5">
        <v>14058</v>
      </c>
      <c r="E41" s="5" t="s">
        <v>306</v>
      </c>
      <c r="F41" s="17">
        <v>1908</v>
      </c>
      <c r="G41" s="2">
        <v>11.18</v>
      </c>
      <c r="H41" s="4">
        <v>37.912999999999997</v>
      </c>
      <c r="I41" s="4">
        <v>-107.5044</v>
      </c>
      <c r="J41" t="s">
        <v>220</v>
      </c>
      <c r="K41">
        <v>5.75</v>
      </c>
      <c r="L41">
        <v>2500</v>
      </c>
      <c r="M41" t="s">
        <v>238</v>
      </c>
      <c r="N41">
        <v>5000</v>
      </c>
      <c r="O41">
        <v>7000</v>
      </c>
      <c r="P41" s="1" t="s">
        <v>303</v>
      </c>
    </row>
    <row r="42" spans="1:16" x14ac:dyDescent="0.45">
      <c r="A42" s="7">
        <v>41</v>
      </c>
      <c r="B42" s="7" t="s">
        <v>112</v>
      </c>
      <c r="C42" t="s">
        <v>9</v>
      </c>
      <c r="D42" s="8">
        <v>14053</v>
      </c>
      <c r="E42" s="5" t="s">
        <v>306</v>
      </c>
      <c r="F42" s="16">
        <v>4827</v>
      </c>
      <c r="G42" s="10">
        <v>35.5</v>
      </c>
      <c r="H42" s="11">
        <v>37.122399999999999</v>
      </c>
      <c r="I42" s="11">
        <v>-105.1858</v>
      </c>
      <c r="J42" t="s">
        <v>210</v>
      </c>
      <c r="K42">
        <v>5</v>
      </c>
      <c r="L42">
        <v>2700</v>
      </c>
      <c r="M42" t="s">
        <v>235</v>
      </c>
      <c r="N42">
        <v>1000</v>
      </c>
      <c r="O42">
        <v>3000</v>
      </c>
      <c r="P42" s="1" t="s">
        <v>289</v>
      </c>
    </row>
    <row r="43" spans="1:16" x14ac:dyDescent="0.45">
      <c r="A43">
        <v>42</v>
      </c>
      <c r="B43" t="s">
        <v>113</v>
      </c>
      <c r="C43" t="s">
        <v>9</v>
      </c>
      <c r="D43" s="5">
        <v>14048</v>
      </c>
      <c r="E43" s="5" t="s">
        <v>306</v>
      </c>
      <c r="F43" s="17">
        <v>342</v>
      </c>
      <c r="G43" s="2">
        <v>0.52</v>
      </c>
      <c r="H43" s="4">
        <v>37.582599999999999</v>
      </c>
      <c r="I43" s="4">
        <v>-105.4927</v>
      </c>
      <c r="J43" t="s">
        <v>200</v>
      </c>
      <c r="K43">
        <v>17</v>
      </c>
      <c r="L43">
        <v>6200</v>
      </c>
      <c r="M43" t="s">
        <v>234</v>
      </c>
      <c r="N43">
        <v>1000</v>
      </c>
      <c r="O43">
        <v>3000</v>
      </c>
      <c r="P43" s="1" t="s">
        <v>290</v>
      </c>
    </row>
    <row r="44" spans="1:16" x14ac:dyDescent="0.45">
      <c r="A44">
        <v>43</v>
      </c>
      <c r="B44" t="s">
        <v>114</v>
      </c>
      <c r="C44" t="s">
        <v>9</v>
      </c>
      <c r="D44" s="5">
        <v>14048</v>
      </c>
      <c r="E44" s="5" t="s">
        <v>306</v>
      </c>
      <c r="F44" s="17">
        <v>1542</v>
      </c>
      <c r="G44" s="2">
        <v>2.2599999999999998</v>
      </c>
      <c r="H44" s="4">
        <v>37.5837</v>
      </c>
      <c r="I44" s="4">
        <v>-105.4449</v>
      </c>
      <c r="J44" t="s">
        <v>207</v>
      </c>
      <c r="K44">
        <v>8.25</v>
      </c>
      <c r="L44">
        <v>3500</v>
      </c>
      <c r="M44" t="s">
        <v>231</v>
      </c>
      <c r="N44">
        <v>1000</v>
      </c>
      <c r="O44">
        <v>3000</v>
      </c>
      <c r="P44" s="1" t="s">
        <v>291</v>
      </c>
    </row>
    <row r="45" spans="1:16" x14ac:dyDescent="0.45">
      <c r="A45">
        <v>44</v>
      </c>
      <c r="B45" t="s">
        <v>115</v>
      </c>
      <c r="C45" t="s">
        <v>9</v>
      </c>
      <c r="D45" s="5">
        <v>14043</v>
      </c>
      <c r="E45" s="5" t="s">
        <v>306</v>
      </c>
      <c r="F45" s="17">
        <v>377</v>
      </c>
      <c r="G45" s="2">
        <v>0.98</v>
      </c>
      <c r="H45" s="4">
        <v>37.566600000000001</v>
      </c>
      <c r="I45" s="4">
        <v>-105.49720000000001</v>
      </c>
      <c r="J45" t="s">
        <v>209</v>
      </c>
      <c r="K45">
        <v>14</v>
      </c>
      <c r="L45">
        <v>6200</v>
      </c>
      <c r="M45" t="s">
        <v>232</v>
      </c>
      <c r="N45">
        <v>1000</v>
      </c>
      <c r="O45">
        <v>3000</v>
      </c>
      <c r="P45" s="1" t="s">
        <v>292</v>
      </c>
    </row>
    <row r="46" spans="1:16" x14ac:dyDescent="0.45">
      <c r="A46">
        <v>45</v>
      </c>
      <c r="B46" t="s">
        <v>116</v>
      </c>
      <c r="C46" t="s">
        <v>15</v>
      </c>
      <c r="D46" s="5">
        <v>14043</v>
      </c>
      <c r="E46" s="5" t="s">
        <v>306</v>
      </c>
      <c r="F46" s="17">
        <v>850</v>
      </c>
      <c r="G46" s="2">
        <v>8.06</v>
      </c>
      <c r="H46" s="4">
        <v>39.225000000000001</v>
      </c>
      <c r="I46" s="4">
        <v>-106.1699</v>
      </c>
      <c r="J46" t="s">
        <v>203</v>
      </c>
      <c r="K46">
        <v>5.25</v>
      </c>
      <c r="L46">
        <v>2100</v>
      </c>
      <c r="M46" t="s">
        <v>235</v>
      </c>
      <c r="N46">
        <v>20000</v>
      </c>
      <c r="O46">
        <v>25000</v>
      </c>
      <c r="P46" s="1" t="s">
        <v>293</v>
      </c>
    </row>
    <row r="47" spans="1:16" x14ac:dyDescent="0.45">
      <c r="A47">
        <v>46</v>
      </c>
      <c r="B47" t="s">
        <v>117</v>
      </c>
      <c r="C47" t="s">
        <v>12</v>
      </c>
      <c r="D47" s="5">
        <v>14041</v>
      </c>
      <c r="E47" s="5" t="s">
        <v>306</v>
      </c>
      <c r="F47" s="17">
        <v>1436</v>
      </c>
      <c r="G47" s="2">
        <v>4.91</v>
      </c>
      <c r="H47" s="4">
        <v>37.941000000000003</v>
      </c>
      <c r="I47" s="4">
        <v>-107.42189999999999</v>
      </c>
      <c r="J47" t="s">
        <v>199</v>
      </c>
      <c r="K47">
        <v>9</v>
      </c>
      <c r="L47">
        <v>3700</v>
      </c>
      <c r="M47" t="s">
        <v>235</v>
      </c>
      <c r="N47">
        <v>3000</v>
      </c>
      <c r="O47">
        <v>5000</v>
      </c>
      <c r="P47" s="1" t="s">
        <v>294</v>
      </c>
    </row>
    <row r="48" spans="1:16" x14ac:dyDescent="0.45">
      <c r="A48">
        <v>47</v>
      </c>
      <c r="B48" t="s">
        <v>118</v>
      </c>
      <c r="C48" t="s">
        <v>17</v>
      </c>
      <c r="D48" s="5">
        <v>14025</v>
      </c>
      <c r="E48" s="5" t="s">
        <v>306</v>
      </c>
      <c r="F48" s="17">
        <v>1638</v>
      </c>
      <c r="G48" s="2">
        <v>2.09</v>
      </c>
      <c r="H48" s="4">
        <v>39.0717</v>
      </c>
      <c r="I48" s="4">
        <v>-106.9502</v>
      </c>
      <c r="J48" t="s">
        <v>199</v>
      </c>
      <c r="K48">
        <v>8.25</v>
      </c>
      <c r="L48">
        <v>4500</v>
      </c>
      <c r="M48" t="s">
        <v>232</v>
      </c>
      <c r="N48">
        <v>1000</v>
      </c>
      <c r="O48">
        <v>3000</v>
      </c>
      <c r="P48" s="1" t="s">
        <v>295</v>
      </c>
    </row>
    <row r="49" spans="1:16" x14ac:dyDescent="0.45">
      <c r="A49">
        <v>48</v>
      </c>
      <c r="B49" t="s">
        <v>119</v>
      </c>
      <c r="C49" t="s">
        <v>12</v>
      </c>
      <c r="D49" s="5">
        <v>14023</v>
      </c>
      <c r="E49" s="5" t="s">
        <v>306</v>
      </c>
      <c r="F49" s="17">
        <v>857</v>
      </c>
      <c r="G49" s="2">
        <v>1.51</v>
      </c>
      <c r="H49" s="4">
        <v>37.860300000000002</v>
      </c>
      <c r="I49" s="4">
        <v>-107.9847</v>
      </c>
      <c r="J49" t="s">
        <v>203</v>
      </c>
      <c r="K49">
        <v>10</v>
      </c>
      <c r="L49">
        <v>5000</v>
      </c>
      <c r="M49" t="s">
        <v>230</v>
      </c>
      <c r="N49">
        <v>1000</v>
      </c>
      <c r="O49">
        <v>3000</v>
      </c>
      <c r="P49" s="1" t="s">
        <v>296</v>
      </c>
    </row>
    <row r="50" spans="1:16" x14ac:dyDescent="0.45">
      <c r="A50">
        <v>49</v>
      </c>
      <c r="B50" t="s">
        <v>120</v>
      </c>
      <c r="C50" t="s">
        <v>12</v>
      </c>
      <c r="D50" s="5">
        <v>14022</v>
      </c>
      <c r="E50" s="5" t="s">
        <v>306</v>
      </c>
      <c r="F50" s="17">
        <v>3113</v>
      </c>
      <c r="G50" s="2">
        <v>27</v>
      </c>
      <c r="H50" s="4">
        <v>37.986800000000002</v>
      </c>
      <c r="I50" s="4">
        <v>-106.93129999999999</v>
      </c>
      <c r="J50" t="s">
        <v>199</v>
      </c>
      <c r="K50">
        <v>13.5</v>
      </c>
      <c r="L50">
        <v>3600</v>
      </c>
      <c r="M50" t="s">
        <v>238</v>
      </c>
      <c r="N50">
        <v>3000</v>
      </c>
      <c r="O50">
        <v>5000</v>
      </c>
      <c r="P50" s="1" t="s">
        <v>297</v>
      </c>
    </row>
    <row r="51" spans="1:16" x14ac:dyDescent="0.45">
      <c r="A51">
        <v>50</v>
      </c>
      <c r="B51" t="s">
        <v>121</v>
      </c>
      <c r="C51" t="s">
        <v>12</v>
      </c>
      <c r="D51" s="5">
        <v>14021</v>
      </c>
      <c r="E51" s="5" t="s">
        <v>306</v>
      </c>
      <c r="F51" s="17">
        <v>1635</v>
      </c>
      <c r="G51" s="2">
        <v>2.77</v>
      </c>
      <c r="H51" s="4">
        <v>38.060699999999997</v>
      </c>
      <c r="I51" s="4">
        <v>-107.51090000000001</v>
      </c>
      <c r="J51" t="s">
        <v>205</v>
      </c>
      <c r="K51">
        <v>7</v>
      </c>
      <c r="L51">
        <v>3300</v>
      </c>
      <c r="M51" t="s">
        <v>230</v>
      </c>
      <c r="N51">
        <v>3000</v>
      </c>
      <c r="O51">
        <v>5000</v>
      </c>
      <c r="P51" s="1" t="s">
        <v>298</v>
      </c>
    </row>
    <row r="52" spans="1:16" x14ac:dyDescent="0.45">
      <c r="A52">
        <v>51</v>
      </c>
      <c r="B52" t="s">
        <v>122</v>
      </c>
      <c r="C52" t="s">
        <v>5</v>
      </c>
      <c r="D52" s="5">
        <v>14011</v>
      </c>
      <c r="E52" s="5" t="s">
        <v>306</v>
      </c>
      <c r="F52" s="17">
        <v>2113</v>
      </c>
      <c r="G52" s="2">
        <v>18.52</v>
      </c>
      <c r="H52" s="4">
        <v>39.466799999999999</v>
      </c>
      <c r="I52" s="4">
        <v>-106.4817</v>
      </c>
      <c r="J52" t="s">
        <v>214</v>
      </c>
      <c r="K52">
        <v>12</v>
      </c>
      <c r="L52">
        <v>5600</v>
      </c>
      <c r="M52" t="s">
        <v>235</v>
      </c>
      <c r="N52">
        <v>3000</v>
      </c>
      <c r="O52">
        <v>5000</v>
      </c>
      <c r="P52" s="1" t="s">
        <v>300</v>
      </c>
    </row>
    <row r="53" spans="1:16" x14ac:dyDescent="0.45">
      <c r="A53">
        <v>52</v>
      </c>
      <c r="B53" t="s">
        <v>123</v>
      </c>
      <c r="C53" t="s">
        <v>5</v>
      </c>
      <c r="D53" s="5">
        <v>14010</v>
      </c>
      <c r="E53" s="5" t="s">
        <v>306</v>
      </c>
      <c r="F53" s="17">
        <v>1423</v>
      </c>
      <c r="G53" s="2">
        <v>3.21</v>
      </c>
      <c r="H53" s="4">
        <v>38.945500000000003</v>
      </c>
      <c r="I53" s="4">
        <v>-106.43810000000001</v>
      </c>
      <c r="J53" t="s">
        <v>222</v>
      </c>
      <c r="K53">
        <v>6.5</v>
      </c>
      <c r="L53">
        <v>3500</v>
      </c>
      <c r="M53" t="s">
        <v>235</v>
      </c>
      <c r="N53">
        <v>5000</v>
      </c>
      <c r="O53">
        <v>7000</v>
      </c>
      <c r="P53" s="1" t="s">
        <v>301</v>
      </c>
    </row>
    <row r="54" spans="1:16" x14ac:dyDescent="0.45">
      <c r="A54">
        <v>53</v>
      </c>
      <c r="B54" t="s">
        <v>124</v>
      </c>
      <c r="C54" t="s">
        <v>12</v>
      </c>
      <c r="D54" s="5">
        <v>14007</v>
      </c>
      <c r="E54" s="5" t="s">
        <v>306</v>
      </c>
      <c r="F54" s="17">
        <v>501</v>
      </c>
      <c r="G54" s="2">
        <v>1.27</v>
      </c>
      <c r="H54" s="4">
        <v>37.922800000000002</v>
      </c>
      <c r="I54" s="4">
        <v>-107.4256</v>
      </c>
      <c r="J54" t="s">
        <v>219</v>
      </c>
      <c r="K54">
        <v>12.25</v>
      </c>
      <c r="L54">
        <v>4800</v>
      </c>
      <c r="M54" t="s">
        <v>235</v>
      </c>
      <c r="N54">
        <v>3000</v>
      </c>
      <c r="O54">
        <v>5000</v>
      </c>
      <c r="P54" s="1" t="s">
        <v>302</v>
      </c>
    </row>
    <row r="55" spans="1:16" x14ac:dyDescent="0.45">
      <c r="A55">
        <v>54</v>
      </c>
      <c r="B55" t="s">
        <v>192</v>
      </c>
      <c r="C55" t="s">
        <v>15</v>
      </c>
      <c r="D55" s="5">
        <v>14238</v>
      </c>
      <c r="E55" s="5" t="s">
        <v>305</v>
      </c>
      <c r="F55" s="6">
        <v>158</v>
      </c>
      <c r="G55" s="2">
        <v>0.48</v>
      </c>
      <c r="H55" s="4">
        <v>39.347164999999997</v>
      </c>
      <c r="I55" s="4">
        <v>-106.11850099999999</v>
      </c>
      <c r="J55" t="s">
        <v>211</v>
      </c>
      <c r="K55">
        <v>4.75</v>
      </c>
      <c r="L55">
        <v>2250</v>
      </c>
      <c r="M55" t="s">
        <v>235</v>
      </c>
      <c r="N55">
        <v>15000</v>
      </c>
      <c r="O55">
        <v>20000</v>
      </c>
      <c r="P55" s="1" t="s">
        <v>263</v>
      </c>
    </row>
    <row r="56" spans="1:16" x14ac:dyDescent="0.45">
      <c r="A56">
        <v>55</v>
      </c>
      <c r="B56" t="s">
        <v>195</v>
      </c>
      <c r="C56" t="s">
        <v>12</v>
      </c>
      <c r="D56" s="5">
        <v>14159</v>
      </c>
      <c r="E56" s="5" t="s">
        <v>305</v>
      </c>
      <c r="F56" s="6">
        <v>239</v>
      </c>
      <c r="G56" s="2">
        <v>0.75</v>
      </c>
      <c r="H56" s="4">
        <v>37.839382999999998</v>
      </c>
      <c r="I56" s="4">
        <v>-108.005335</v>
      </c>
      <c r="J56" t="s">
        <v>201</v>
      </c>
      <c r="K56">
        <v>15</v>
      </c>
      <c r="L56">
        <v>5000</v>
      </c>
      <c r="M56" t="s">
        <v>229</v>
      </c>
      <c r="N56">
        <v>1000</v>
      </c>
      <c r="O56">
        <v>3000</v>
      </c>
      <c r="P56" s="1" t="s">
        <v>274</v>
      </c>
    </row>
    <row r="57" spans="1:16" x14ac:dyDescent="0.45">
      <c r="A57">
        <v>56</v>
      </c>
      <c r="B57" t="s">
        <v>193</v>
      </c>
      <c r="C57" t="s">
        <v>17</v>
      </c>
      <c r="D57" s="5">
        <v>14060</v>
      </c>
      <c r="E57" s="5" t="s">
        <v>305</v>
      </c>
      <c r="F57" s="6">
        <v>280</v>
      </c>
      <c r="G57" s="2">
        <v>0.4</v>
      </c>
      <c r="H57" s="4">
        <v>39.015681999999998</v>
      </c>
      <c r="I57" s="4">
        <v>-106.86274899999999</v>
      </c>
      <c r="J57" t="s">
        <v>213</v>
      </c>
      <c r="K57">
        <v>14.5</v>
      </c>
      <c r="L57">
        <v>4850</v>
      </c>
      <c r="M57" t="s">
        <v>234</v>
      </c>
      <c r="N57">
        <v>1000</v>
      </c>
      <c r="O57">
        <v>3000</v>
      </c>
      <c r="P57" s="1" t="s">
        <v>288</v>
      </c>
    </row>
    <row r="58" spans="1:16" x14ac:dyDescent="0.45">
      <c r="A58">
        <v>57</v>
      </c>
      <c r="B58" t="s">
        <v>196</v>
      </c>
      <c r="C58" t="s">
        <v>12</v>
      </c>
      <c r="D58" s="5">
        <v>14039</v>
      </c>
      <c r="E58" s="5" t="s">
        <v>305</v>
      </c>
      <c r="F58" s="6">
        <v>199</v>
      </c>
      <c r="G58" s="2">
        <v>0.25</v>
      </c>
      <c r="H58" s="4">
        <v>37.625191999999998</v>
      </c>
      <c r="I58" s="4">
        <v>-107.62118700000001</v>
      </c>
      <c r="J58" t="s">
        <v>202</v>
      </c>
      <c r="K58">
        <v>16.75</v>
      </c>
      <c r="L58">
        <v>6000</v>
      </c>
      <c r="M58" t="s">
        <v>229</v>
      </c>
      <c r="N58">
        <v>3000</v>
      </c>
      <c r="O58">
        <v>5000</v>
      </c>
      <c r="P58" s="1" t="s">
        <v>281</v>
      </c>
    </row>
    <row r="59" spans="1:16" x14ac:dyDescent="0.45">
      <c r="A59">
        <v>58</v>
      </c>
      <c r="B59" t="s">
        <v>194</v>
      </c>
      <c r="C59" t="s">
        <v>17</v>
      </c>
      <c r="D59" s="5">
        <v>14014</v>
      </c>
      <c r="E59" s="5" t="s">
        <v>305</v>
      </c>
      <c r="F59" s="6">
        <v>254</v>
      </c>
      <c r="G59" s="2">
        <v>0.37</v>
      </c>
      <c r="H59" s="4">
        <v>39.076006999999997</v>
      </c>
      <c r="I59" s="4">
        <v>-106.987058</v>
      </c>
      <c r="J59" t="s">
        <v>199</v>
      </c>
      <c r="K59">
        <v>9.25</v>
      </c>
      <c r="L59">
        <v>4500</v>
      </c>
      <c r="M59" t="s">
        <v>232</v>
      </c>
      <c r="N59">
        <v>1000</v>
      </c>
      <c r="O59">
        <v>3000</v>
      </c>
      <c r="P59" s="1" t="s">
        <v>299</v>
      </c>
    </row>
  </sheetData>
  <sortState ref="A2:P59">
    <sortCondition ref="A2:A59"/>
    <sortCondition descending="1" ref="D2:D59"/>
  </sortState>
  <hyperlinks>
    <hyperlink ref="P2" r:id="rId1" xr:uid="{926D959C-9C47-4264-B407-0542CB5FC160}"/>
    <hyperlink ref="P3" r:id="rId2" xr:uid="{10E02C1B-085D-4178-A806-AFF21D9B5DCF}"/>
    <hyperlink ref="P4" r:id="rId3" xr:uid="{024A7A03-367C-4D0F-871D-6525AEB0FE95}"/>
    <hyperlink ref="P5" r:id="rId4" xr:uid="{CBB84F9D-E949-4AAC-A229-8698A585FE8A}"/>
    <hyperlink ref="P6" r:id="rId5" xr:uid="{210AE678-E566-4977-9A95-047B928C8F72}"/>
    <hyperlink ref="P7" r:id="rId6" xr:uid="{327D3578-4DC1-4D3A-8070-3E743609BF74}"/>
    <hyperlink ref="P8" r:id="rId7" xr:uid="{16359781-63D2-4DCB-B6FB-0E29E22ACCD4}"/>
    <hyperlink ref="P9" r:id="rId8" xr:uid="{ED0C69F4-90B5-405F-9610-BBE885084122}"/>
    <hyperlink ref="P10" r:id="rId9" xr:uid="{A5A417B6-1F77-4159-9AAA-30475307ED49}"/>
    <hyperlink ref="P11" r:id="rId10" xr:uid="{F8E7B135-50B8-4A75-906D-AD4CB7CA0214}"/>
    <hyperlink ref="P12" r:id="rId11" xr:uid="{9A56F0CD-ECE4-4C3E-89D6-3DD398957E9F}"/>
    <hyperlink ref="P13" r:id="rId12" xr:uid="{49A74FAC-A13B-404C-AD38-96A956664DB6}"/>
    <hyperlink ref="P15" r:id="rId13" xr:uid="{5787239E-9BA7-41E8-8CCA-11DE229C1DA3}"/>
    <hyperlink ref="P14" r:id="rId14" xr:uid="{720A1224-A078-4B3B-8ED7-11E77E357C57}"/>
    <hyperlink ref="P16" r:id="rId15" xr:uid="{3564F81C-47EA-411F-9E7C-449E2AEECFB0}"/>
    <hyperlink ref="P17" r:id="rId16" xr:uid="{1744326B-98FA-4EB5-B92B-42BBAC26572D}"/>
    <hyperlink ref="P55" r:id="rId17" xr:uid="{1DBE762E-B06D-47BA-B99D-66814226BE65}"/>
    <hyperlink ref="P18" r:id="rId18" xr:uid="{00AA661A-A31C-46C4-899A-BA0F56E8DAC3}"/>
    <hyperlink ref="P19" r:id="rId19" xr:uid="{F6AD0543-0C60-47B1-ABA8-5C241965A296}"/>
    <hyperlink ref="P21" r:id="rId20" xr:uid="{B3097904-C74D-4517-990D-FB4E4AAE428F}"/>
    <hyperlink ref="P20" r:id="rId21" xr:uid="{520A659B-6A4E-474E-ABC7-0CE89EA0741A}"/>
    <hyperlink ref="P22" r:id="rId22" xr:uid="{32CBEF03-2B41-40D8-9D1B-121A8D909C59}"/>
    <hyperlink ref="P23" r:id="rId23" xr:uid="{F68E3600-8961-4173-8209-1CEF59E7B284}"/>
    <hyperlink ref="P24" r:id="rId24" xr:uid="{B2C22203-9E20-405D-9EE1-502B882276BD}"/>
    <hyperlink ref="P25" r:id="rId25" xr:uid="{060DD57D-02FD-45CA-B4CA-1A68D5D8C36B}"/>
    <hyperlink ref="P26" r:id="rId26" xr:uid="{8ACEDF2B-2ED6-4D93-B1EA-869999877EC6}"/>
    <hyperlink ref="P27" r:id="rId27" xr:uid="{FE04024A-AF10-4C83-BDA5-936EAB9031B2}"/>
    <hyperlink ref="P56" r:id="rId28" xr:uid="{D2EEE8E8-BC87-48F9-9BD3-754EB76D3BEF}"/>
    <hyperlink ref="P28" r:id="rId29" xr:uid="{66CFAD33-7412-45E9-9BDF-DD8FAA04DA2F}"/>
    <hyperlink ref="P29" r:id="rId30" xr:uid="{DCC814A1-FA27-4419-A453-AEBC83D9C803}"/>
    <hyperlink ref="P30" r:id="rId31" xr:uid="{3DCC5E4F-BC76-4D8D-88CE-A452D7061CDE}"/>
    <hyperlink ref="P31" r:id="rId32" xr:uid="{D37191A8-C39F-4C75-A19E-43969F7E3F86}"/>
    <hyperlink ref="P32" r:id="rId33" xr:uid="{EC42F451-CF40-4659-BDBC-5454AE08AA88}"/>
    <hyperlink ref="P33" r:id="rId34" xr:uid="{BEC41591-A551-4BE1-9593-140D18CEE63B}"/>
    <hyperlink ref="P34" r:id="rId35" xr:uid="{66588E07-2805-4BA1-8F5C-99D9ACDAA27C}"/>
    <hyperlink ref="P35" r:id="rId36" xr:uid="{5131FB19-A5D9-40A5-9ECE-E5709A687518}"/>
    <hyperlink ref="P36" r:id="rId37" xr:uid="{EAB68897-874C-402C-9474-5C88718DE7C9}"/>
    <hyperlink ref="P37" r:id="rId38" xr:uid="{75683EE9-F0E5-4942-BF13-C2C06F31771A}"/>
    <hyperlink ref="P38" r:id="rId39" xr:uid="{A3E6E5D2-5D86-400F-B2AD-3FA913021BBD}"/>
    <hyperlink ref="P39" r:id="rId40" xr:uid="{A3738520-DF25-457B-8E5C-1BF5B6CB8FD7}"/>
    <hyperlink ref="P40" r:id="rId41" xr:uid="{6850B5FF-8DC4-445C-89F4-CF16AF4B1667}"/>
    <hyperlink ref="P57" r:id="rId42" xr:uid="{E5281A59-65AE-4D91-9004-0D73C583232B}"/>
    <hyperlink ref="P41" r:id="rId43" xr:uid="{E1E881BC-49F5-4404-B960-2B10EB346EF6}"/>
    <hyperlink ref="P42" r:id="rId44" xr:uid="{20F9CFC6-C999-4D6F-AD92-A90D75FC7B8A}"/>
    <hyperlink ref="P43" r:id="rId45" xr:uid="{84E51945-11D0-4B20-BD6F-9FCDA56A26C5}"/>
    <hyperlink ref="P44" r:id="rId46" xr:uid="{70264356-5A9E-4D0B-858C-5A7E036BED70}"/>
    <hyperlink ref="P45" r:id="rId47" xr:uid="{BEFDACD4-0ADD-498F-BA34-7B366FACD17E}"/>
    <hyperlink ref="P46" r:id="rId48" xr:uid="{8F7AC5CC-7070-445D-91C4-283A05B996EC}"/>
    <hyperlink ref="P47" r:id="rId49" xr:uid="{DB17F592-571B-4382-8ED4-1E0D78AEC0D8}"/>
    <hyperlink ref="P48" r:id="rId50" xr:uid="{E3552AC6-3B11-4AA2-A773-7017FD9BEF27}"/>
    <hyperlink ref="P49" r:id="rId51" xr:uid="{BE838005-7DCC-40D5-8D08-DEF6FEEA521F}"/>
    <hyperlink ref="P50" r:id="rId52" xr:uid="{D70581D4-830F-4C6F-9500-B4F1CA12BA6C}"/>
    <hyperlink ref="P51" r:id="rId53" xr:uid="{0120EFD3-6450-4615-B615-F42C8F7491AA}"/>
    <hyperlink ref="P59" r:id="rId54" xr:uid="{A6357D32-AE8F-426F-8FF3-1C367D87627E}"/>
    <hyperlink ref="P52" r:id="rId55" xr:uid="{6DBF1FA6-2213-45EB-95E3-81C7DBE34261}"/>
    <hyperlink ref="P53" r:id="rId56" xr:uid="{1D36154F-E36B-4B07-8A34-9C0E77DEB627}"/>
    <hyperlink ref="P54" r:id="rId57" xr:uid="{38463E28-7592-4582-A9AE-F526A8D13A2A}"/>
    <hyperlink ref="P58" r:id="rId58" xr:uid="{FC6731C8-6E69-46E1-9995-18915F7129FF}"/>
  </hyperlinks>
  <pageMargins left="0.7" right="0.7" top="0.75" bottom="0.75" header="0.3" footer="0.3"/>
  <pageSetup orientation="portrait" r:id="rId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46707-C43B-40A8-8A1B-0A3581E04BF6}">
  <dimension ref="A1:I59"/>
  <sheetViews>
    <sheetView workbookViewId="0"/>
  </sheetViews>
  <sheetFormatPr defaultRowHeight="14.25" x14ac:dyDescent="0.45"/>
  <cols>
    <col min="1" max="1" width="4.59765625" bestFit="1" customWidth="1"/>
    <col min="2" max="2" width="20.86328125" bestFit="1" customWidth="1"/>
    <col min="3" max="3" width="19" bestFit="1" customWidth="1"/>
    <col min="4" max="4" width="8" style="2" bestFit="1" customWidth="1"/>
    <col min="5" max="5" width="10" style="3" bestFit="1" customWidth="1"/>
    <col min="6" max="6" width="7.73046875" style="2" bestFit="1" customWidth="1"/>
    <col min="7" max="7" width="17" style="4" bestFit="1" customWidth="1"/>
    <col min="8" max="8" width="9.86328125" style="4" bestFit="1" customWidth="1"/>
    <col min="9" max="9" width="80.73046875" bestFit="1" customWidth="1"/>
  </cols>
  <sheetData>
    <row r="1" spans="1:9" x14ac:dyDescent="0.45">
      <c r="A1" t="s">
        <v>0</v>
      </c>
      <c r="B1" t="s">
        <v>1</v>
      </c>
      <c r="C1" t="s">
        <v>2</v>
      </c>
      <c r="D1" s="2" t="s">
        <v>125</v>
      </c>
      <c r="E1" s="3" t="s">
        <v>126</v>
      </c>
      <c r="F1" s="2" t="s">
        <v>3</v>
      </c>
      <c r="G1" s="4" t="s">
        <v>128</v>
      </c>
      <c r="H1" s="4" t="s">
        <v>129</v>
      </c>
      <c r="I1" t="s">
        <v>4</v>
      </c>
    </row>
    <row r="2" spans="1:9" x14ac:dyDescent="0.45">
      <c r="A2">
        <v>1</v>
      </c>
      <c r="B2" t="s">
        <v>72</v>
      </c>
      <c r="C2" t="s">
        <v>5</v>
      </c>
      <c r="D2" s="2">
        <v>14440</v>
      </c>
      <c r="E2" s="3">
        <v>9093</v>
      </c>
      <c r="F2" s="2">
        <v>12</v>
      </c>
      <c r="G2" s="4">
        <v>39.117800000000003</v>
      </c>
      <c r="H2" s="4">
        <v>-106.44540000000001</v>
      </c>
      <c r="I2" t="s">
        <v>6</v>
      </c>
    </row>
    <row r="3" spans="1:9" x14ac:dyDescent="0.45">
      <c r="A3">
        <v>2</v>
      </c>
      <c r="B3" t="s">
        <v>73</v>
      </c>
      <c r="C3" t="s">
        <v>5</v>
      </c>
      <c r="D3" s="2">
        <v>14428</v>
      </c>
      <c r="E3" s="3">
        <v>1961</v>
      </c>
      <c r="F3" s="2">
        <v>5.0599999999999996</v>
      </c>
      <c r="G3" s="4">
        <v>39.1875</v>
      </c>
      <c r="H3" s="4">
        <v>-106.4757</v>
      </c>
      <c r="I3" t="s">
        <v>7</v>
      </c>
    </row>
    <row r="4" spans="1:9" x14ac:dyDescent="0.45">
      <c r="A4">
        <v>3</v>
      </c>
      <c r="B4" t="s">
        <v>74</v>
      </c>
      <c r="C4" t="s">
        <v>5</v>
      </c>
      <c r="D4" s="2">
        <v>14421</v>
      </c>
      <c r="E4" s="3">
        <v>2360</v>
      </c>
      <c r="F4" s="2">
        <v>14.93</v>
      </c>
      <c r="G4" s="4">
        <v>38.924399999999999</v>
      </c>
      <c r="H4" s="4">
        <v>-106.3207</v>
      </c>
      <c r="I4" t="s">
        <v>8</v>
      </c>
    </row>
    <row r="5" spans="1:9" x14ac:dyDescent="0.45">
      <c r="A5">
        <v>4</v>
      </c>
      <c r="B5" t="s">
        <v>75</v>
      </c>
      <c r="C5" t="s">
        <v>9</v>
      </c>
      <c r="D5" s="2">
        <v>14351</v>
      </c>
      <c r="E5" s="3">
        <v>5326</v>
      </c>
      <c r="F5" s="2">
        <v>103.4</v>
      </c>
      <c r="G5" s="4">
        <v>37.577500000000001</v>
      </c>
      <c r="H5" s="4">
        <v>-105.48560000000001</v>
      </c>
      <c r="I5" t="s">
        <v>10</v>
      </c>
    </row>
    <row r="6" spans="1:9" x14ac:dyDescent="0.45">
      <c r="A6">
        <v>5</v>
      </c>
      <c r="B6" t="s">
        <v>76</v>
      </c>
      <c r="C6" t="s">
        <v>5</v>
      </c>
      <c r="D6" s="2">
        <v>14343</v>
      </c>
      <c r="E6" s="3">
        <v>1836</v>
      </c>
      <c r="F6" s="2">
        <v>6.28</v>
      </c>
      <c r="G6" s="4">
        <v>39.029400000000003</v>
      </c>
      <c r="H6" s="4">
        <v>-106.4729</v>
      </c>
      <c r="I6" t="s">
        <v>11</v>
      </c>
    </row>
    <row r="7" spans="1:9" x14ac:dyDescent="0.45">
      <c r="A7">
        <v>6</v>
      </c>
      <c r="B7" t="s">
        <v>77</v>
      </c>
      <c r="C7" t="s">
        <v>12</v>
      </c>
      <c r="D7" s="2">
        <v>14321</v>
      </c>
      <c r="E7" s="3">
        <v>4277</v>
      </c>
      <c r="F7" s="2">
        <v>85.1</v>
      </c>
      <c r="G7" s="4">
        <v>38.0717</v>
      </c>
      <c r="H7" s="4">
        <v>-107.46210000000001</v>
      </c>
      <c r="I7" t="s">
        <v>13</v>
      </c>
    </row>
    <row r="8" spans="1:9" x14ac:dyDescent="0.45">
      <c r="A8">
        <v>7</v>
      </c>
      <c r="B8" t="s">
        <v>78</v>
      </c>
      <c r="C8" t="s">
        <v>9</v>
      </c>
      <c r="D8" s="2">
        <v>14300</v>
      </c>
      <c r="E8" s="3">
        <v>4554</v>
      </c>
      <c r="F8" s="2">
        <v>27.4</v>
      </c>
      <c r="G8" s="4">
        <v>37.966900000000003</v>
      </c>
      <c r="H8" s="4">
        <v>-105.5855</v>
      </c>
      <c r="I8" t="s">
        <v>14</v>
      </c>
    </row>
    <row r="9" spans="1:9" x14ac:dyDescent="0.45">
      <c r="A9">
        <v>8</v>
      </c>
      <c r="B9" t="s">
        <v>79</v>
      </c>
      <c r="C9" t="s">
        <v>15</v>
      </c>
      <c r="D9" s="2">
        <v>14293</v>
      </c>
      <c r="E9" s="3">
        <v>3862</v>
      </c>
      <c r="F9" s="2">
        <v>22.6</v>
      </c>
      <c r="G9" s="4">
        <v>39.351500000000001</v>
      </c>
      <c r="H9" s="4">
        <v>-106.1116</v>
      </c>
      <c r="I9" t="s">
        <v>16</v>
      </c>
    </row>
    <row r="10" spans="1:9" x14ac:dyDescent="0.45">
      <c r="A10">
        <v>9</v>
      </c>
      <c r="B10" t="s">
        <v>80</v>
      </c>
      <c r="C10" t="s">
        <v>17</v>
      </c>
      <c r="D10" s="2">
        <v>14279</v>
      </c>
      <c r="E10" s="3">
        <v>2365</v>
      </c>
      <c r="F10" s="2">
        <v>20.9</v>
      </c>
      <c r="G10" s="4">
        <v>39.009700000000002</v>
      </c>
      <c r="H10" s="4">
        <v>-106.8614</v>
      </c>
      <c r="I10" t="s">
        <v>18</v>
      </c>
    </row>
    <row r="11" spans="1:9" x14ac:dyDescent="0.45">
      <c r="A11">
        <v>10</v>
      </c>
      <c r="B11" t="s">
        <v>81</v>
      </c>
      <c r="C11" t="s">
        <v>19</v>
      </c>
      <c r="D11" s="2">
        <v>14278</v>
      </c>
      <c r="E11" s="3">
        <v>2770</v>
      </c>
      <c r="F11" s="2">
        <v>25</v>
      </c>
      <c r="G11" s="4">
        <v>39.633899999999997</v>
      </c>
      <c r="H11" s="4">
        <v>-105.8176</v>
      </c>
      <c r="I11" t="s">
        <v>20</v>
      </c>
    </row>
    <row r="12" spans="1:9" x14ac:dyDescent="0.45">
      <c r="A12">
        <v>11</v>
      </c>
      <c r="B12" t="s">
        <v>82</v>
      </c>
      <c r="C12" t="s">
        <v>5</v>
      </c>
      <c r="D12" s="2">
        <v>14276</v>
      </c>
      <c r="E12" s="3">
        <v>2503</v>
      </c>
      <c r="F12" s="2">
        <v>17.75</v>
      </c>
      <c r="G12" s="4">
        <v>38.674100000000003</v>
      </c>
      <c r="H12" s="4">
        <v>-106.2462</v>
      </c>
      <c r="I12" t="s">
        <v>21</v>
      </c>
    </row>
    <row r="13" spans="1:9" x14ac:dyDescent="0.45">
      <c r="A13">
        <v>12</v>
      </c>
      <c r="B13" t="s">
        <v>83</v>
      </c>
      <c r="C13" t="s">
        <v>19</v>
      </c>
      <c r="D13" s="2">
        <v>14275</v>
      </c>
      <c r="E13" s="3">
        <v>560</v>
      </c>
      <c r="F13" s="2">
        <v>0.65</v>
      </c>
      <c r="G13" s="4">
        <v>39.642800000000001</v>
      </c>
      <c r="H13" s="4">
        <v>-105.8212</v>
      </c>
      <c r="I13" t="s">
        <v>22</v>
      </c>
    </row>
    <row r="14" spans="1:9" x14ac:dyDescent="0.45">
      <c r="A14">
        <v>13</v>
      </c>
      <c r="B14" t="s">
        <v>84</v>
      </c>
      <c r="C14" t="s">
        <v>15</v>
      </c>
      <c r="D14" s="2">
        <v>14271</v>
      </c>
      <c r="E14" s="3">
        <v>1125</v>
      </c>
      <c r="F14" s="2">
        <v>3.16</v>
      </c>
      <c r="G14" s="4">
        <v>39.397300000000001</v>
      </c>
      <c r="H14" s="4">
        <v>-106.10639999999999</v>
      </c>
      <c r="I14" t="s">
        <v>23</v>
      </c>
    </row>
    <row r="15" spans="1:9" x14ac:dyDescent="0.45">
      <c r="A15">
        <v>14</v>
      </c>
      <c r="B15" t="s">
        <v>85</v>
      </c>
      <c r="C15" t="s">
        <v>19</v>
      </c>
      <c r="D15" s="2">
        <v>14271</v>
      </c>
      <c r="E15" s="3">
        <v>2770</v>
      </c>
      <c r="F15" s="2">
        <v>9.7899999999999991</v>
      </c>
      <c r="G15" s="4">
        <v>39.588299999999997</v>
      </c>
      <c r="H15" s="4">
        <v>-105.6438</v>
      </c>
      <c r="I15" t="s">
        <v>24</v>
      </c>
    </row>
    <row r="16" spans="1:9" x14ac:dyDescent="0.45">
      <c r="A16">
        <v>15</v>
      </c>
      <c r="B16" t="s">
        <v>86</v>
      </c>
      <c r="C16" t="s">
        <v>19</v>
      </c>
      <c r="D16" s="2">
        <v>14259</v>
      </c>
      <c r="E16" s="3">
        <v>2940</v>
      </c>
      <c r="F16" s="2">
        <v>43.6</v>
      </c>
      <c r="G16" s="4">
        <v>40.255000000000003</v>
      </c>
      <c r="H16" s="4">
        <v>-105.6151</v>
      </c>
      <c r="I16" t="s">
        <v>25</v>
      </c>
    </row>
    <row r="17" spans="1:9" x14ac:dyDescent="0.45">
      <c r="A17">
        <v>16</v>
      </c>
      <c r="B17" t="s">
        <v>87</v>
      </c>
      <c r="C17" t="s">
        <v>26</v>
      </c>
      <c r="D17" s="2">
        <v>14252</v>
      </c>
      <c r="E17" s="3">
        <v>4024</v>
      </c>
      <c r="F17" s="2">
        <v>33.1</v>
      </c>
      <c r="G17" s="4">
        <v>37.839100000000002</v>
      </c>
      <c r="H17" s="4">
        <v>-107.99160000000001</v>
      </c>
      <c r="I17" t="s">
        <v>27</v>
      </c>
    </row>
    <row r="18" spans="1:9" x14ac:dyDescent="0.45">
      <c r="A18">
        <v>17</v>
      </c>
      <c r="B18" t="s">
        <v>88</v>
      </c>
      <c r="C18" t="s">
        <v>5</v>
      </c>
      <c r="D18" s="2">
        <v>14231</v>
      </c>
      <c r="E18" s="3">
        <v>1619</v>
      </c>
      <c r="F18" s="2">
        <v>3.78</v>
      </c>
      <c r="G18" s="4">
        <v>38.619199999999999</v>
      </c>
      <c r="H18" s="4">
        <v>-106.2393</v>
      </c>
      <c r="I18" t="s">
        <v>28</v>
      </c>
    </row>
    <row r="19" spans="1:9" x14ac:dyDescent="0.45">
      <c r="A19">
        <v>18</v>
      </c>
      <c r="B19" t="s">
        <v>89</v>
      </c>
      <c r="C19" t="s">
        <v>5</v>
      </c>
      <c r="D19" s="2">
        <v>14204</v>
      </c>
      <c r="E19" s="3">
        <v>2177</v>
      </c>
      <c r="F19" s="2">
        <v>5.19</v>
      </c>
      <c r="G19" s="4">
        <v>38.749200000000002</v>
      </c>
      <c r="H19" s="4">
        <v>-106.2424</v>
      </c>
      <c r="I19" t="s">
        <v>29</v>
      </c>
    </row>
    <row r="20" spans="1:9" x14ac:dyDescent="0.45">
      <c r="A20">
        <v>19</v>
      </c>
      <c r="B20" t="s">
        <v>90</v>
      </c>
      <c r="C20" t="s">
        <v>5</v>
      </c>
      <c r="D20" s="2">
        <v>14203</v>
      </c>
      <c r="E20" s="3">
        <v>1337</v>
      </c>
      <c r="F20" s="2">
        <v>3.3</v>
      </c>
      <c r="G20" s="4">
        <v>38.960700000000003</v>
      </c>
      <c r="H20" s="4">
        <v>-106.36069999999999</v>
      </c>
      <c r="I20" t="s">
        <v>30</v>
      </c>
    </row>
    <row r="21" spans="1:9" x14ac:dyDescent="0.45">
      <c r="A21">
        <v>20</v>
      </c>
      <c r="B21" t="s">
        <v>91</v>
      </c>
      <c r="C21" t="s">
        <v>9</v>
      </c>
      <c r="D21" s="2">
        <v>14203</v>
      </c>
      <c r="E21" s="3">
        <v>457</v>
      </c>
      <c r="F21" s="2">
        <v>0.45</v>
      </c>
      <c r="G21" s="4">
        <v>37.964700000000001</v>
      </c>
      <c r="H21" s="4">
        <v>-105.5766</v>
      </c>
      <c r="I21" t="s">
        <v>31</v>
      </c>
    </row>
    <row r="22" spans="1:9" x14ac:dyDescent="0.45">
      <c r="A22">
        <v>21</v>
      </c>
      <c r="B22" t="s">
        <v>92</v>
      </c>
      <c r="C22" t="s">
        <v>5</v>
      </c>
      <c r="D22" s="2">
        <v>14200</v>
      </c>
      <c r="E22" s="3">
        <v>1896</v>
      </c>
      <c r="F22" s="2">
        <v>5.55</v>
      </c>
      <c r="G22" s="4">
        <v>38.844200000000001</v>
      </c>
      <c r="H22" s="4">
        <v>-106.3138</v>
      </c>
      <c r="I22" t="s">
        <v>32</v>
      </c>
    </row>
    <row r="23" spans="1:9" x14ac:dyDescent="0.45">
      <c r="A23">
        <v>22</v>
      </c>
      <c r="B23" t="s">
        <v>93</v>
      </c>
      <c r="C23" t="s">
        <v>15</v>
      </c>
      <c r="D23" s="2">
        <v>14178</v>
      </c>
      <c r="E23" s="3">
        <v>312</v>
      </c>
      <c r="F23" s="2">
        <v>0.99</v>
      </c>
      <c r="G23" s="4">
        <v>39.3354</v>
      </c>
      <c r="H23" s="4">
        <v>-106.10769999999999</v>
      </c>
      <c r="I23" t="s">
        <v>33</v>
      </c>
    </row>
    <row r="24" spans="1:9" x14ac:dyDescent="0.45">
      <c r="A24">
        <v>23</v>
      </c>
      <c r="B24" t="s">
        <v>94</v>
      </c>
      <c r="C24" t="s">
        <v>9</v>
      </c>
      <c r="D24" s="2">
        <v>14171</v>
      </c>
      <c r="E24" s="3">
        <v>1025</v>
      </c>
      <c r="F24" s="2">
        <v>1.27</v>
      </c>
      <c r="G24" s="4">
        <v>37.979700000000001</v>
      </c>
      <c r="H24" s="4">
        <v>-105.6026</v>
      </c>
      <c r="I24" t="s">
        <v>34</v>
      </c>
    </row>
    <row r="25" spans="1:9" x14ac:dyDescent="0.45">
      <c r="A25">
        <v>24</v>
      </c>
      <c r="B25" t="s">
        <v>95</v>
      </c>
      <c r="C25" t="s">
        <v>17</v>
      </c>
      <c r="D25" s="2">
        <v>14163</v>
      </c>
      <c r="E25" s="3">
        <v>2336</v>
      </c>
      <c r="F25" s="2">
        <v>8.06</v>
      </c>
      <c r="G25" s="4">
        <v>39.070799999999998</v>
      </c>
      <c r="H25" s="4">
        <v>-106.989</v>
      </c>
      <c r="I25" t="s">
        <v>35</v>
      </c>
    </row>
    <row r="26" spans="1:9" x14ac:dyDescent="0.45">
      <c r="A26">
        <v>25</v>
      </c>
      <c r="B26" t="s">
        <v>96</v>
      </c>
      <c r="C26" t="s">
        <v>5</v>
      </c>
      <c r="D26" s="2">
        <v>14162</v>
      </c>
      <c r="E26" s="3">
        <v>455</v>
      </c>
      <c r="F26" s="2">
        <v>0.75</v>
      </c>
      <c r="G26" s="4">
        <v>38.625500000000002</v>
      </c>
      <c r="H26" s="4">
        <v>-106.2509</v>
      </c>
      <c r="I26" t="s">
        <v>36</v>
      </c>
    </row>
    <row r="27" spans="1:9" x14ac:dyDescent="0.45">
      <c r="A27">
        <v>26</v>
      </c>
      <c r="B27" t="s">
        <v>97</v>
      </c>
      <c r="C27" t="s">
        <v>37</v>
      </c>
      <c r="D27" s="2">
        <v>14160</v>
      </c>
      <c r="E27" s="3">
        <v>653</v>
      </c>
      <c r="F27" s="2">
        <v>1.22</v>
      </c>
      <c r="G27" s="4">
        <v>38.964799999999997</v>
      </c>
      <c r="H27" s="4">
        <v>-106.33880000000001</v>
      </c>
      <c r="I27" t="s">
        <v>38</v>
      </c>
    </row>
    <row r="28" spans="1:9" x14ac:dyDescent="0.45">
      <c r="A28">
        <v>27</v>
      </c>
      <c r="B28" t="s">
        <v>98</v>
      </c>
      <c r="C28" t="s">
        <v>39</v>
      </c>
      <c r="D28" s="2">
        <v>14158</v>
      </c>
      <c r="E28" s="3">
        <v>3050</v>
      </c>
      <c r="F28" s="2">
        <v>15.73</v>
      </c>
      <c r="G28" s="4">
        <v>38.003799999999998</v>
      </c>
      <c r="H28" s="4">
        <v>-107.7923</v>
      </c>
      <c r="I28" t="s">
        <v>40</v>
      </c>
    </row>
    <row r="29" spans="1:9" x14ac:dyDescent="0.45">
      <c r="A29">
        <v>28</v>
      </c>
      <c r="B29" t="s">
        <v>99</v>
      </c>
      <c r="C29" t="s">
        <v>15</v>
      </c>
      <c r="D29" s="2">
        <v>14155</v>
      </c>
      <c r="E29" s="3">
        <v>768</v>
      </c>
      <c r="F29" s="2">
        <v>1.27</v>
      </c>
      <c r="G29" s="4">
        <v>39.339599999999997</v>
      </c>
      <c r="H29" s="4">
        <v>-106.14</v>
      </c>
      <c r="I29" t="s">
        <v>41</v>
      </c>
    </row>
    <row r="30" spans="1:9" x14ac:dyDescent="0.45">
      <c r="A30">
        <v>29</v>
      </c>
      <c r="B30" t="s">
        <v>100</v>
      </c>
      <c r="C30" t="s">
        <v>17</v>
      </c>
      <c r="D30" s="2">
        <v>14137</v>
      </c>
      <c r="E30" s="3">
        <v>1750</v>
      </c>
      <c r="F30" s="2">
        <v>7.44</v>
      </c>
      <c r="G30" s="4">
        <v>39.150300000000001</v>
      </c>
      <c r="H30" s="4">
        <v>-107.0829</v>
      </c>
      <c r="I30" t="s">
        <v>42</v>
      </c>
    </row>
    <row r="31" spans="1:9" x14ac:dyDescent="0.45">
      <c r="A31">
        <v>30</v>
      </c>
      <c r="B31" t="s">
        <v>101</v>
      </c>
      <c r="C31" t="s">
        <v>19</v>
      </c>
      <c r="D31" s="2">
        <v>14115</v>
      </c>
      <c r="E31" s="3">
        <v>5530</v>
      </c>
      <c r="F31" s="2">
        <v>60.8</v>
      </c>
      <c r="G31" s="4">
        <v>38.840499999999999</v>
      </c>
      <c r="H31" s="4">
        <v>-105.0442</v>
      </c>
      <c r="I31" t="s">
        <v>43</v>
      </c>
    </row>
    <row r="32" spans="1:9" x14ac:dyDescent="0.45">
      <c r="A32">
        <v>31</v>
      </c>
      <c r="B32" t="s">
        <v>102</v>
      </c>
      <c r="C32" t="s">
        <v>17</v>
      </c>
      <c r="D32" s="2">
        <v>14099</v>
      </c>
      <c r="E32" s="3">
        <v>1152</v>
      </c>
      <c r="F32" s="2">
        <v>2.34</v>
      </c>
      <c r="G32" s="4">
        <v>39.1188</v>
      </c>
      <c r="H32" s="4">
        <v>-107.0665</v>
      </c>
      <c r="I32" t="s">
        <v>44</v>
      </c>
    </row>
    <row r="33" spans="1:9" x14ac:dyDescent="0.45">
      <c r="A33">
        <v>32</v>
      </c>
      <c r="B33" t="s">
        <v>103</v>
      </c>
      <c r="C33" t="s">
        <v>45</v>
      </c>
      <c r="D33" s="2">
        <v>14093</v>
      </c>
      <c r="E33" s="3">
        <v>2187</v>
      </c>
      <c r="F33" s="2">
        <v>26.4</v>
      </c>
      <c r="G33" s="4">
        <v>37.621200000000002</v>
      </c>
      <c r="H33" s="4">
        <v>-107.5919</v>
      </c>
      <c r="I33" t="s">
        <v>46</v>
      </c>
    </row>
    <row r="34" spans="1:9" x14ac:dyDescent="0.45">
      <c r="A34">
        <v>33</v>
      </c>
      <c r="B34" t="s">
        <v>104</v>
      </c>
      <c r="C34" t="s">
        <v>12</v>
      </c>
      <c r="D34" s="2">
        <v>14090</v>
      </c>
      <c r="E34" s="3">
        <v>1024</v>
      </c>
      <c r="F34" s="2">
        <v>1.69</v>
      </c>
      <c r="G34" s="4">
        <v>37.6218</v>
      </c>
      <c r="H34" s="4">
        <v>-107.62269999999999</v>
      </c>
      <c r="I34" t="s">
        <v>47</v>
      </c>
    </row>
    <row r="35" spans="1:9" x14ac:dyDescent="0.45">
      <c r="A35">
        <v>34</v>
      </c>
      <c r="B35" t="s">
        <v>105</v>
      </c>
      <c r="C35" t="s">
        <v>9</v>
      </c>
      <c r="D35" s="2">
        <v>14087</v>
      </c>
      <c r="E35" s="3">
        <v>301</v>
      </c>
      <c r="F35" s="2">
        <v>0.22</v>
      </c>
      <c r="G35" s="4">
        <v>37.980400000000003</v>
      </c>
      <c r="H35" s="4">
        <v>-105.6066</v>
      </c>
      <c r="I35" t="s">
        <v>48</v>
      </c>
    </row>
    <row r="36" spans="1:9" x14ac:dyDescent="0.45">
      <c r="A36">
        <v>35</v>
      </c>
      <c r="B36" t="s">
        <v>106</v>
      </c>
      <c r="C36" t="s">
        <v>5</v>
      </c>
      <c r="D36" s="2">
        <v>14077</v>
      </c>
      <c r="E36" s="3">
        <v>893</v>
      </c>
      <c r="F36" s="2">
        <v>1.9</v>
      </c>
      <c r="G36" s="4">
        <v>38.9039</v>
      </c>
      <c r="H36" s="4">
        <v>-106.2975</v>
      </c>
      <c r="I36" t="s">
        <v>49</v>
      </c>
    </row>
    <row r="37" spans="1:9" x14ac:dyDescent="0.45">
      <c r="A37">
        <v>36</v>
      </c>
      <c r="B37" t="s">
        <v>107</v>
      </c>
      <c r="C37" t="s">
        <v>5</v>
      </c>
      <c r="D37" s="2">
        <v>14074</v>
      </c>
      <c r="E37" s="3">
        <v>847</v>
      </c>
      <c r="F37" s="2">
        <v>1.31</v>
      </c>
      <c r="G37" s="4">
        <v>38.947600000000001</v>
      </c>
      <c r="H37" s="4">
        <v>-106.3785</v>
      </c>
      <c r="I37" t="s">
        <v>50</v>
      </c>
    </row>
    <row r="38" spans="1:9" x14ac:dyDescent="0.45">
      <c r="A38">
        <v>37</v>
      </c>
      <c r="B38" t="s">
        <v>108</v>
      </c>
      <c r="C38" t="s">
        <v>9</v>
      </c>
      <c r="D38" s="2">
        <v>14070</v>
      </c>
      <c r="E38" s="3">
        <v>1204</v>
      </c>
      <c r="F38" s="2">
        <v>1.41</v>
      </c>
      <c r="G38" s="4">
        <v>37.976199999999999</v>
      </c>
      <c r="H38" s="4">
        <v>-105.5552</v>
      </c>
      <c r="I38" t="s">
        <v>51</v>
      </c>
    </row>
    <row r="39" spans="1:9" x14ac:dyDescent="0.45">
      <c r="A39">
        <v>38</v>
      </c>
      <c r="B39" t="s">
        <v>109</v>
      </c>
      <c r="C39" t="s">
        <v>19</v>
      </c>
      <c r="D39" s="2">
        <v>14065</v>
      </c>
      <c r="E39" s="3">
        <v>720</v>
      </c>
      <c r="F39" s="2">
        <v>1.1200000000000001</v>
      </c>
      <c r="G39" s="4">
        <v>39.582599999999999</v>
      </c>
      <c r="H39" s="4">
        <v>-105.6688</v>
      </c>
      <c r="I39" t="s">
        <v>52</v>
      </c>
    </row>
    <row r="40" spans="1:9" x14ac:dyDescent="0.45">
      <c r="A40">
        <v>39</v>
      </c>
      <c r="B40" t="s">
        <v>110</v>
      </c>
      <c r="C40" t="s">
        <v>12</v>
      </c>
      <c r="D40" s="2">
        <v>14065</v>
      </c>
      <c r="E40" s="3">
        <v>399</v>
      </c>
      <c r="F40" s="2">
        <v>0.48</v>
      </c>
      <c r="G40" s="4">
        <v>37.627400000000002</v>
      </c>
      <c r="H40" s="4">
        <v>-107.5959</v>
      </c>
      <c r="I40" t="s">
        <v>53</v>
      </c>
    </row>
    <row r="41" spans="1:9" x14ac:dyDescent="0.45">
      <c r="A41">
        <v>40</v>
      </c>
      <c r="B41" t="s">
        <v>111</v>
      </c>
      <c r="C41" t="s">
        <v>12</v>
      </c>
      <c r="D41" s="2">
        <v>14058</v>
      </c>
      <c r="E41" s="3">
        <v>1908</v>
      </c>
      <c r="F41" s="2">
        <v>11.18</v>
      </c>
      <c r="G41" s="4">
        <v>37.912999999999997</v>
      </c>
      <c r="H41" s="4">
        <v>-107.5044</v>
      </c>
      <c r="I41" t="s">
        <v>54</v>
      </c>
    </row>
    <row r="42" spans="1:9" x14ac:dyDescent="0.45">
      <c r="A42">
        <v>41</v>
      </c>
      <c r="B42" t="s">
        <v>112</v>
      </c>
      <c r="C42" t="s">
        <v>55</v>
      </c>
      <c r="D42" s="2">
        <v>14053</v>
      </c>
      <c r="E42" s="3">
        <v>4827</v>
      </c>
      <c r="F42" s="2">
        <v>35.5</v>
      </c>
      <c r="G42" s="4">
        <v>37.122399999999999</v>
      </c>
      <c r="H42" s="4">
        <v>-105.1858</v>
      </c>
      <c r="I42" t="s">
        <v>56</v>
      </c>
    </row>
    <row r="43" spans="1:9" x14ac:dyDescent="0.45">
      <c r="A43">
        <v>42</v>
      </c>
      <c r="B43" t="s">
        <v>113</v>
      </c>
      <c r="C43" t="s">
        <v>9</v>
      </c>
      <c r="D43" s="2">
        <v>14048</v>
      </c>
      <c r="E43" s="3">
        <v>342</v>
      </c>
      <c r="F43" s="2">
        <v>0.52</v>
      </c>
      <c r="G43" s="4">
        <v>37.582599999999999</v>
      </c>
      <c r="H43" s="4">
        <v>-105.4927</v>
      </c>
      <c r="I43" t="s">
        <v>57</v>
      </c>
    </row>
    <row r="44" spans="1:9" x14ac:dyDescent="0.45">
      <c r="A44">
        <v>43</v>
      </c>
      <c r="B44" t="s">
        <v>114</v>
      </c>
      <c r="C44" t="s">
        <v>9</v>
      </c>
      <c r="D44" s="2">
        <v>14048</v>
      </c>
      <c r="E44" s="3">
        <v>1542</v>
      </c>
      <c r="F44" s="2">
        <v>2.2599999999999998</v>
      </c>
      <c r="G44" s="4">
        <v>37.5837</v>
      </c>
      <c r="H44" s="4">
        <v>-105.4449</v>
      </c>
      <c r="I44" t="s">
        <v>58</v>
      </c>
    </row>
    <row r="45" spans="1:9" x14ac:dyDescent="0.45">
      <c r="A45">
        <v>44</v>
      </c>
      <c r="B45" t="s">
        <v>115</v>
      </c>
      <c r="C45" t="s">
        <v>9</v>
      </c>
      <c r="D45" s="2">
        <v>14043</v>
      </c>
      <c r="E45" s="3">
        <v>377</v>
      </c>
      <c r="F45" s="2">
        <v>0.98</v>
      </c>
      <c r="G45" s="4">
        <v>37.566600000000001</v>
      </c>
      <c r="H45" s="4">
        <v>-105.49720000000001</v>
      </c>
      <c r="I45" t="s">
        <v>59</v>
      </c>
    </row>
    <row r="46" spans="1:9" x14ac:dyDescent="0.45">
      <c r="A46">
        <v>45</v>
      </c>
      <c r="B46" t="s">
        <v>116</v>
      </c>
      <c r="C46" t="s">
        <v>15</v>
      </c>
      <c r="D46" s="2">
        <v>14043</v>
      </c>
      <c r="E46" s="3">
        <v>850</v>
      </c>
      <c r="F46" s="2">
        <v>8.06</v>
      </c>
      <c r="G46" s="4">
        <v>39.225000000000001</v>
      </c>
      <c r="H46" s="4">
        <v>-106.1699</v>
      </c>
      <c r="I46" t="s">
        <v>60</v>
      </c>
    </row>
    <row r="47" spans="1:9" x14ac:dyDescent="0.45">
      <c r="A47">
        <v>46</v>
      </c>
      <c r="B47" t="s">
        <v>117</v>
      </c>
      <c r="C47" t="s">
        <v>12</v>
      </c>
      <c r="D47" s="2">
        <v>14041</v>
      </c>
      <c r="E47" s="3">
        <v>1436</v>
      </c>
      <c r="F47" s="2">
        <v>4.91</v>
      </c>
      <c r="G47" s="4">
        <v>37.941000000000003</v>
      </c>
      <c r="H47" s="4">
        <v>-107.42189999999999</v>
      </c>
      <c r="I47" t="s">
        <v>61</v>
      </c>
    </row>
    <row r="48" spans="1:9" x14ac:dyDescent="0.45">
      <c r="A48">
        <v>47</v>
      </c>
      <c r="B48" t="s">
        <v>118</v>
      </c>
      <c r="C48" t="s">
        <v>17</v>
      </c>
      <c r="D48" s="2">
        <v>14025</v>
      </c>
      <c r="E48" s="3">
        <v>1638</v>
      </c>
      <c r="F48" s="2">
        <v>2.09</v>
      </c>
      <c r="G48" s="4">
        <v>39.0717</v>
      </c>
      <c r="H48" s="4">
        <v>-106.9502</v>
      </c>
      <c r="I48" t="s">
        <v>62</v>
      </c>
    </row>
    <row r="49" spans="1:9" x14ac:dyDescent="0.45">
      <c r="A49">
        <v>48</v>
      </c>
      <c r="B49" t="s">
        <v>119</v>
      </c>
      <c r="C49" t="s">
        <v>12</v>
      </c>
      <c r="D49" s="2">
        <v>14023</v>
      </c>
      <c r="E49" s="3">
        <v>857</v>
      </c>
      <c r="F49" s="2">
        <v>1.51</v>
      </c>
      <c r="G49" s="4">
        <v>37.860300000000002</v>
      </c>
      <c r="H49" s="4">
        <v>-107.9847</v>
      </c>
      <c r="I49" t="s">
        <v>63</v>
      </c>
    </row>
    <row r="50" spans="1:9" x14ac:dyDescent="0.45">
      <c r="A50">
        <v>49</v>
      </c>
      <c r="B50" t="s">
        <v>120</v>
      </c>
      <c r="C50" t="s">
        <v>64</v>
      </c>
      <c r="D50" s="2">
        <v>14022</v>
      </c>
      <c r="E50" s="3">
        <v>3113</v>
      </c>
      <c r="F50" s="2">
        <v>27</v>
      </c>
      <c r="G50" s="4">
        <v>37.986800000000002</v>
      </c>
      <c r="H50" s="4">
        <v>-106.93129999999999</v>
      </c>
      <c r="I50" t="s">
        <v>65</v>
      </c>
    </row>
    <row r="51" spans="1:9" x14ac:dyDescent="0.45">
      <c r="A51">
        <v>50</v>
      </c>
      <c r="B51" t="s">
        <v>121</v>
      </c>
      <c r="C51" t="s">
        <v>12</v>
      </c>
      <c r="D51" s="2">
        <v>14021</v>
      </c>
      <c r="E51" s="3">
        <v>1635</v>
      </c>
      <c r="F51" s="2">
        <v>2.77</v>
      </c>
      <c r="G51" s="4">
        <v>38.060699999999997</v>
      </c>
      <c r="H51" s="4">
        <v>-107.51090000000001</v>
      </c>
      <c r="I51" t="s">
        <v>66</v>
      </c>
    </row>
    <row r="52" spans="1:9" x14ac:dyDescent="0.45">
      <c r="A52">
        <v>51</v>
      </c>
      <c r="B52" t="s">
        <v>122</v>
      </c>
      <c r="C52" t="s">
        <v>5</v>
      </c>
      <c r="D52" s="2">
        <v>14011</v>
      </c>
      <c r="E52" s="3">
        <v>2113</v>
      </c>
      <c r="F52" s="2">
        <v>18.52</v>
      </c>
      <c r="G52" s="4">
        <v>39.466799999999999</v>
      </c>
      <c r="H52" s="4">
        <v>-106.4817</v>
      </c>
      <c r="I52" t="s">
        <v>67</v>
      </c>
    </row>
    <row r="53" spans="1:9" x14ac:dyDescent="0.45">
      <c r="A53">
        <v>52</v>
      </c>
      <c r="B53" t="s">
        <v>123</v>
      </c>
      <c r="C53" t="s">
        <v>5</v>
      </c>
      <c r="D53" s="2">
        <v>14010</v>
      </c>
      <c r="E53" s="3">
        <v>1423</v>
      </c>
      <c r="F53" s="2">
        <v>3.21</v>
      </c>
      <c r="G53" s="4">
        <v>38.945500000000003</v>
      </c>
      <c r="H53" s="4">
        <v>-106.43810000000001</v>
      </c>
      <c r="I53" t="s">
        <v>68</v>
      </c>
    </row>
    <row r="54" spans="1:9" x14ac:dyDescent="0.45">
      <c r="A54">
        <v>53</v>
      </c>
      <c r="B54" t="s">
        <v>124</v>
      </c>
      <c r="C54" t="s">
        <v>12</v>
      </c>
      <c r="D54" s="2">
        <v>14007</v>
      </c>
      <c r="E54" s="3">
        <v>501</v>
      </c>
      <c r="F54" s="2">
        <v>1.27</v>
      </c>
      <c r="G54" s="4">
        <v>37.922800000000002</v>
      </c>
      <c r="H54" s="4">
        <v>-107.4256</v>
      </c>
      <c r="I54" t="s">
        <v>69</v>
      </c>
    </row>
    <row r="55" spans="1:9" x14ac:dyDescent="0.45">
      <c r="E55" s="3" t="s">
        <v>127</v>
      </c>
    </row>
    <row r="56" spans="1:9" x14ac:dyDescent="0.45">
      <c r="E56" s="3" t="s">
        <v>127</v>
      </c>
    </row>
    <row r="57" spans="1:9" x14ac:dyDescent="0.45">
      <c r="E57" s="3" t="s">
        <v>127</v>
      </c>
    </row>
    <row r="58" spans="1:9" x14ac:dyDescent="0.45">
      <c r="E58" s="3" t="s">
        <v>127</v>
      </c>
    </row>
    <row r="59" spans="1:9" x14ac:dyDescent="0.45">
      <c r="E59" s="3" t="s">
        <v>127</v>
      </c>
    </row>
  </sheetData>
  <sortState ref="A2:I106">
    <sortCondition descending="1" ref="D2:D10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E60B-C08C-4EB8-B0D6-E2A032D3B35D}">
  <dimension ref="B2:B7"/>
  <sheetViews>
    <sheetView workbookViewId="0">
      <selection activeCell="B4" sqref="B4"/>
    </sheetView>
  </sheetViews>
  <sheetFormatPr defaultRowHeight="14.25" x14ac:dyDescent="0.45"/>
  <sheetData>
    <row r="2" spans="2:2" x14ac:dyDescent="0.45">
      <c r="B2" s="1" t="s">
        <v>70</v>
      </c>
    </row>
    <row r="3" spans="2:2" x14ac:dyDescent="0.45">
      <c r="B3" s="1" t="s">
        <v>71</v>
      </c>
    </row>
    <row r="6" spans="2:2" x14ac:dyDescent="0.45">
      <c r="B6">
        <v>1900</v>
      </c>
    </row>
    <row r="7" spans="2:2" x14ac:dyDescent="0.45">
      <c r="B7">
        <v>400</v>
      </c>
    </row>
  </sheetData>
  <hyperlinks>
    <hyperlink ref="B3" r:id="rId1" xr:uid="{C9DC45C0-56D6-402B-B5FF-56AFD1A19A99}"/>
    <hyperlink ref="B2" r:id="rId2" xr:uid="{69D19F0E-3091-4D15-98E3-44FCBF2F1B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44C25-2F45-408B-AC6C-6B22EF2FE9E0}">
  <dimension ref="A1:R231"/>
  <sheetViews>
    <sheetView topLeftCell="F45" workbookViewId="0">
      <selection activeCell="J1" sqref="J1"/>
    </sheetView>
  </sheetViews>
  <sheetFormatPr defaultRowHeight="14.25" x14ac:dyDescent="0.45"/>
  <cols>
    <col min="1" max="1" width="22.3984375" customWidth="1"/>
    <col min="2" max="2" width="17.3984375" customWidth="1"/>
    <col min="3" max="3" width="13.3984375" customWidth="1"/>
    <col min="4" max="4" width="21.86328125" customWidth="1"/>
    <col min="5" max="5" width="18.1328125" bestFit="1" customWidth="1"/>
    <col min="6" max="7" width="22.3984375" customWidth="1"/>
    <col min="9" max="9" width="20.796875" bestFit="1" customWidth="1"/>
    <col min="10" max="11" width="22.3984375" customWidth="1"/>
    <col min="12" max="12" width="18.1328125" customWidth="1"/>
    <col min="13" max="13" width="19" bestFit="1" customWidth="1"/>
  </cols>
  <sheetData>
    <row r="1" spans="1:18" x14ac:dyDescent="0.45">
      <c r="A1" s="7" t="s">
        <v>242</v>
      </c>
      <c r="B1" s="7" t="s">
        <v>198</v>
      </c>
      <c r="C1" s="7" t="s">
        <v>226</v>
      </c>
      <c r="D1" s="7" t="s">
        <v>227</v>
      </c>
      <c r="E1" s="7" t="s">
        <v>241</v>
      </c>
      <c r="F1" s="7"/>
      <c r="G1" s="7"/>
      <c r="J1" s="7"/>
      <c r="K1" s="7"/>
    </row>
    <row r="2" spans="1:18" x14ac:dyDescent="0.45">
      <c r="A2" t="s">
        <v>172</v>
      </c>
      <c r="B2" t="s">
        <v>210</v>
      </c>
      <c r="C2" s="2">
        <v>6500</v>
      </c>
      <c r="D2">
        <v>17</v>
      </c>
      <c r="E2" t="s">
        <v>233</v>
      </c>
      <c r="F2" t="s">
        <v>75</v>
      </c>
      <c r="G2" s="2" t="b">
        <f>F2=I2</f>
        <v>1</v>
      </c>
      <c r="H2">
        <v>4</v>
      </c>
      <c r="I2" t="s">
        <v>75</v>
      </c>
      <c r="J2" s="2">
        <f>C2</f>
        <v>6500</v>
      </c>
      <c r="K2" s="2">
        <f>D2</f>
        <v>17</v>
      </c>
      <c r="L2" s="19" t="s">
        <v>197</v>
      </c>
      <c r="M2" s="19"/>
      <c r="N2" s="19"/>
      <c r="O2" s="19"/>
      <c r="P2" s="19"/>
      <c r="Q2">
        <v>1</v>
      </c>
      <c r="R2" t="s">
        <v>72</v>
      </c>
    </row>
    <row r="3" spans="1:18" x14ac:dyDescent="0.45">
      <c r="A3" t="s">
        <v>191</v>
      </c>
      <c r="B3" t="s">
        <v>199</v>
      </c>
      <c r="C3" s="2">
        <v>5300</v>
      </c>
      <c r="D3">
        <v>17</v>
      </c>
      <c r="E3" t="s">
        <v>228</v>
      </c>
      <c r="F3" t="s">
        <v>100</v>
      </c>
      <c r="G3" s="2" t="b">
        <f t="shared" ref="G3:G63" si="0">F3=I3</f>
        <v>1</v>
      </c>
      <c r="H3">
        <v>29</v>
      </c>
      <c r="I3" t="s">
        <v>100</v>
      </c>
      <c r="J3" s="2">
        <f t="shared" ref="J3:J11" si="1">C3</f>
        <v>5300</v>
      </c>
      <c r="K3" s="2">
        <f t="shared" ref="K3:K11" si="2">D3</f>
        <v>17</v>
      </c>
      <c r="L3" s="19"/>
      <c r="M3" s="19"/>
      <c r="N3" s="19"/>
      <c r="O3" s="19"/>
      <c r="P3" s="19"/>
      <c r="Q3">
        <v>2</v>
      </c>
      <c r="R3" t="s">
        <v>73</v>
      </c>
    </row>
    <row r="4" spans="1:18" x14ac:dyDescent="0.45">
      <c r="A4" t="s">
        <v>167</v>
      </c>
      <c r="B4" t="s">
        <v>199</v>
      </c>
      <c r="C4" s="2">
        <v>4600</v>
      </c>
      <c r="D4">
        <v>13.5</v>
      </c>
      <c r="E4" t="s">
        <v>234</v>
      </c>
      <c r="F4" t="s">
        <v>80</v>
      </c>
      <c r="G4" s="2" t="b">
        <f t="shared" si="0"/>
        <v>1</v>
      </c>
      <c r="H4">
        <v>9</v>
      </c>
      <c r="I4" t="s">
        <v>80</v>
      </c>
      <c r="J4" s="2">
        <f t="shared" si="1"/>
        <v>4600</v>
      </c>
      <c r="K4" s="2">
        <f t="shared" si="2"/>
        <v>13.5</v>
      </c>
      <c r="L4" s="19"/>
      <c r="M4" s="19"/>
      <c r="N4" s="19"/>
      <c r="O4" s="19"/>
      <c r="P4" s="19"/>
      <c r="Q4">
        <v>3</v>
      </c>
      <c r="R4" t="s">
        <v>74</v>
      </c>
    </row>
    <row r="5" spans="1:18" x14ac:dyDescent="0.45">
      <c r="A5" t="s">
        <v>169</v>
      </c>
      <c r="B5" t="s">
        <v>212</v>
      </c>
      <c r="C5" s="2">
        <v>5400</v>
      </c>
      <c r="D5">
        <v>12.5</v>
      </c>
      <c r="E5" t="s">
        <v>234</v>
      </c>
      <c r="F5" t="s">
        <v>105</v>
      </c>
      <c r="G5" s="2" t="b">
        <f t="shared" si="0"/>
        <v>1</v>
      </c>
      <c r="H5">
        <v>34</v>
      </c>
      <c r="I5" t="s">
        <v>105</v>
      </c>
      <c r="J5" s="2">
        <f t="shared" si="1"/>
        <v>5400</v>
      </c>
      <c r="K5" s="2">
        <f t="shared" si="2"/>
        <v>12.5</v>
      </c>
      <c r="L5" s="19"/>
      <c r="M5" s="19"/>
      <c r="N5" s="19"/>
      <c r="O5" s="19"/>
      <c r="P5" s="19"/>
      <c r="Q5">
        <v>4</v>
      </c>
      <c r="R5" t="s">
        <v>75</v>
      </c>
    </row>
    <row r="6" spans="1:18" x14ac:dyDescent="0.45">
      <c r="A6" t="s">
        <v>168</v>
      </c>
      <c r="B6" t="s">
        <v>213</v>
      </c>
      <c r="C6" s="2">
        <v>4850</v>
      </c>
      <c r="D6">
        <v>14.5</v>
      </c>
      <c r="E6" t="s">
        <v>234</v>
      </c>
      <c r="F6" t="s">
        <v>193</v>
      </c>
      <c r="G6" s="2" t="b">
        <f t="shared" si="0"/>
        <v>1</v>
      </c>
      <c r="H6">
        <v>56</v>
      </c>
      <c r="I6" t="s">
        <v>193</v>
      </c>
      <c r="J6" s="2">
        <f t="shared" si="1"/>
        <v>4850</v>
      </c>
      <c r="K6" s="2">
        <f t="shared" si="2"/>
        <v>14.5</v>
      </c>
      <c r="L6" s="19"/>
      <c r="M6" s="19"/>
      <c r="N6" s="19"/>
      <c r="O6" s="19"/>
      <c r="P6" s="19"/>
      <c r="Q6">
        <v>5</v>
      </c>
      <c r="R6" t="s">
        <v>76</v>
      </c>
    </row>
    <row r="7" spans="1:18" x14ac:dyDescent="0.45">
      <c r="A7" t="s">
        <v>184</v>
      </c>
      <c r="B7" t="s">
        <v>200</v>
      </c>
      <c r="C7" s="2">
        <v>4400</v>
      </c>
      <c r="D7">
        <v>12</v>
      </c>
      <c r="E7" t="s">
        <v>230</v>
      </c>
      <c r="F7" t="s">
        <v>91</v>
      </c>
      <c r="G7" s="2" t="b">
        <f t="shared" si="0"/>
        <v>1</v>
      </c>
      <c r="H7">
        <v>20</v>
      </c>
      <c r="I7" t="s">
        <v>91</v>
      </c>
      <c r="J7" s="2">
        <f t="shared" si="1"/>
        <v>4400</v>
      </c>
      <c r="K7" s="2">
        <f t="shared" si="2"/>
        <v>12</v>
      </c>
      <c r="L7" s="19"/>
      <c r="M7" s="19"/>
      <c r="N7" s="19"/>
      <c r="O7" s="19"/>
      <c r="P7" s="19"/>
      <c r="Q7">
        <v>6</v>
      </c>
      <c r="R7" t="s">
        <v>77</v>
      </c>
    </row>
    <row r="8" spans="1:18" x14ac:dyDescent="0.45">
      <c r="A8" t="s">
        <v>182</v>
      </c>
      <c r="B8" t="s">
        <v>200</v>
      </c>
      <c r="C8" s="2">
        <v>5700</v>
      </c>
      <c r="D8">
        <v>14</v>
      </c>
      <c r="E8" t="s">
        <v>229</v>
      </c>
      <c r="F8" t="s">
        <v>78</v>
      </c>
      <c r="G8" s="2" t="b">
        <f t="shared" si="0"/>
        <v>1</v>
      </c>
      <c r="H8">
        <v>7</v>
      </c>
      <c r="I8" t="s">
        <v>78</v>
      </c>
      <c r="J8" s="2">
        <f t="shared" si="1"/>
        <v>5700</v>
      </c>
      <c r="K8" s="2">
        <f t="shared" si="2"/>
        <v>14</v>
      </c>
      <c r="L8" s="19"/>
      <c r="M8" s="19"/>
      <c r="N8" s="19"/>
      <c r="O8" s="19"/>
      <c r="P8" s="19"/>
      <c r="Q8">
        <v>7</v>
      </c>
      <c r="R8" t="s">
        <v>78</v>
      </c>
    </row>
    <row r="9" spans="1:18" x14ac:dyDescent="0.45">
      <c r="A9" t="s">
        <v>149</v>
      </c>
      <c r="B9" t="s">
        <v>210</v>
      </c>
      <c r="C9" s="2">
        <v>2700</v>
      </c>
      <c r="D9">
        <v>5</v>
      </c>
      <c r="E9" t="s">
        <v>235</v>
      </c>
      <c r="F9" t="s">
        <v>112</v>
      </c>
      <c r="G9" s="2" t="b">
        <f t="shared" si="0"/>
        <v>1</v>
      </c>
      <c r="H9" s="7">
        <v>41</v>
      </c>
      <c r="I9" s="7" t="s">
        <v>112</v>
      </c>
      <c r="J9" s="2">
        <f t="shared" si="1"/>
        <v>2700</v>
      </c>
      <c r="K9" s="2">
        <f t="shared" si="2"/>
        <v>5</v>
      </c>
      <c r="L9" s="19"/>
      <c r="M9" s="19"/>
      <c r="N9" s="19"/>
      <c r="O9" s="19"/>
      <c r="P9" s="19"/>
      <c r="Q9">
        <v>8</v>
      </c>
      <c r="R9" t="s">
        <v>79</v>
      </c>
    </row>
    <row r="10" spans="1:18" x14ac:dyDescent="0.45">
      <c r="A10" t="s">
        <v>181</v>
      </c>
      <c r="B10" t="s">
        <v>201</v>
      </c>
      <c r="C10" s="2">
        <v>5000</v>
      </c>
      <c r="D10">
        <v>15</v>
      </c>
      <c r="E10" t="s">
        <v>229</v>
      </c>
      <c r="F10" t="s">
        <v>195</v>
      </c>
      <c r="G10" s="2" t="b">
        <f t="shared" si="0"/>
        <v>1</v>
      </c>
      <c r="H10">
        <v>55</v>
      </c>
      <c r="I10" t="s">
        <v>195</v>
      </c>
      <c r="J10" s="2">
        <f t="shared" si="1"/>
        <v>5000</v>
      </c>
      <c r="K10" s="2">
        <f t="shared" si="2"/>
        <v>15</v>
      </c>
      <c r="L10" s="19"/>
      <c r="M10" s="19"/>
      <c r="N10" s="19"/>
      <c r="O10" s="19"/>
      <c r="P10" s="19"/>
      <c r="Q10">
        <v>9</v>
      </c>
      <c r="R10" t="s">
        <v>80</v>
      </c>
    </row>
    <row r="11" spans="1:18" x14ac:dyDescent="0.45">
      <c r="A11" t="s">
        <v>171</v>
      </c>
      <c r="B11" t="s">
        <v>200</v>
      </c>
      <c r="C11" s="2">
        <v>6200</v>
      </c>
      <c r="D11">
        <v>17</v>
      </c>
      <c r="E11" t="s">
        <v>234</v>
      </c>
      <c r="F11" t="s">
        <v>113</v>
      </c>
      <c r="G11" s="2" t="b">
        <f t="shared" si="0"/>
        <v>1</v>
      </c>
      <c r="H11">
        <v>42</v>
      </c>
      <c r="I11" t="s">
        <v>113</v>
      </c>
      <c r="J11" s="2">
        <f t="shared" si="1"/>
        <v>6200</v>
      </c>
      <c r="K11" s="2">
        <f t="shared" si="2"/>
        <v>17</v>
      </c>
      <c r="L11" s="19"/>
      <c r="M11" s="19"/>
      <c r="N11" s="19"/>
      <c r="O11" s="19"/>
      <c r="P11" s="19"/>
      <c r="Q11">
        <v>10</v>
      </c>
      <c r="R11" t="s">
        <v>81</v>
      </c>
    </row>
    <row r="12" spans="1:18" x14ac:dyDescent="0.45">
      <c r="F12" t="s">
        <v>309</v>
      </c>
      <c r="G12" s="2" t="b">
        <f t="shared" si="0"/>
        <v>0</v>
      </c>
      <c r="L12" s="19"/>
      <c r="M12" s="19"/>
      <c r="N12" s="19"/>
      <c r="O12" s="19"/>
      <c r="P12" s="19"/>
      <c r="Q12">
        <v>11</v>
      </c>
      <c r="R12" t="s">
        <v>82</v>
      </c>
    </row>
    <row r="13" spans="1:18" x14ac:dyDescent="0.45">
      <c r="A13" t="s">
        <v>135</v>
      </c>
      <c r="B13" t="s">
        <v>201</v>
      </c>
      <c r="C13" s="2">
        <v>3000</v>
      </c>
      <c r="D13">
        <v>8</v>
      </c>
      <c r="E13" t="s">
        <v>239</v>
      </c>
      <c r="F13" t="s">
        <v>81</v>
      </c>
      <c r="G13" s="2" t="b">
        <f t="shared" si="0"/>
        <v>1</v>
      </c>
      <c r="H13">
        <v>10</v>
      </c>
      <c r="I13" t="s">
        <v>81</v>
      </c>
      <c r="J13" s="2">
        <f t="shared" ref="J13:J16" si="3">C13</f>
        <v>3000</v>
      </c>
      <c r="K13" s="2">
        <f t="shared" ref="K13:K16" si="4">D13</f>
        <v>8</v>
      </c>
      <c r="L13" s="19"/>
      <c r="M13" s="19"/>
      <c r="N13" s="19"/>
      <c r="O13" s="19"/>
      <c r="P13" s="19"/>
      <c r="Q13">
        <v>12</v>
      </c>
      <c r="R13" t="s">
        <v>83</v>
      </c>
    </row>
    <row r="14" spans="1:18" x14ac:dyDescent="0.45">
      <c r="A14" t="s">
        <v>134</v>
      </c>
      <c r="B14" t="s">
        <v>220</v>
      </c>
      <c r="C14" s="2">
        <v>2500</v>
      </c>
      <c r="D14">
        <v>5.75</v>
      </c>
      <c r="E14" t="s">
        <v>238</v>
      </c>
      <c r="F14" t="s">
        <v>111</v>
      </c>
      <c r="G14" s="2" t="b">
        <f t="shared" si="0"/>
        <v>1</v>
      </c>
      <c r="H14">
        <v>40</v>
      </c>
      <c r="I14" t="s">
        <v>111</v>
      </c>
      <c r="J14" s="2">
        <f t="shared" si="3"/>
        <v>2500</v>
      </c>
      <c r="K14" s="2">
        <f t="shared" si="4"/>
        <v>5.75</v>
      </c>
      <c r="L14" s="19"/>
      <c r="M14" s="19"/>
      <c r="N14" s="19"/>
      <c r="O14" s="19"/>
      <c r="P14" s="19"/>
      <c r="Q14" s="7">
        <v>13</v>
      </c>
      <c r="R14" s="7" t="s">
        <v>84</v>
      </c>
    </row>
    <row r="15" spans="1:18" x14ac:dyDescent="0.45">
      <c r="A15" t="s">
        <v>155</v>
      </c>
      <c r="B15" t="s">
        <v>211</v>
      </c>
      <c r="C15" s="2">
        <v>4200</v>
      </c>
      <c r="D15">
        <v>11</v>
      </c>
      <c r="E15" t="s">
        <v>235</v>
      </c>
      <c r="F15" t="s">
        <v>108</v>
      </c>
      <c r="G15" s="2" t="b">
        <f t="shared" si="0"/>
        <v>1</v>
      </c>
      <c r="H15">
        <v>37</v>
      </c>
      <c r="I15" t="s">
        <v>108</v>
      </c>
      <c r="J15" s="2">
        <f t="shared" si="3"/>
        <v>4200</v>
      </c>
      <c r="K15" s="2">
        <f t="shared" si="4"/>
        <v>11</v>
      </c>
      <c r="L15" s="19"/>
      <c r="M15" s="19"/>
      <c r="N15" s="19"/>
      <c r="O15" s="19"/>
      <c r="P15" s="19"/>
      <c r="Q15">
        <v>14</v>
      </c>
      <c r="R15" t="s">
        <v>85</v>
      </c>
    </row>
    <row r="16" spans="1:18" x14ac:dyDescent="0.45">
      <c r="A16" t="s">
        <v>146</v>
      </c>
      <c r="B16" t="s">
        <v>222</v>
      </c>
      <c r="C16" s="2">
        <v>3500</v>
      </c>
      <c r="D16">
        <v>6.5</v>
      </c>
      <c r="E16" t="s">
        <v>235</v>
      </c>
      <c r="F16" t="s">
        <v>123</v>
      </c>
      <c r="G16" s="2" t="b">
        <f t="shared" si="0"/>
        <v>1</v>
      </c>
      <c r="H16">
        <v>52</v>
      </c>
      <c r="I16" t="s">
        <v>123</v>
      </c>
      <c r="J16" s="2">
        <f t="shared" si="3"/>
        <v>3500</v>
      </c>
      <c r="K16" s="2">
        <f t="shared" si="4"/>
        <v>6.5</v>
      </c>
      <c r="L16" s="19"/>
      <c r="M16" s="19"/>
      <c r="N16" s="19"/>
      <c r="O16" s="19"/>
      <c r="P16" s="19"/>
      <c r="Q16">
        <v>15</v>
      </c>
      <c r="R16" t="s">
        <v>86</v>
      </c>
    </row>
    <row r="17" spans="1:18" x14ac:dyDescent="0.45">
      <c r="F17" t="s">
        <v>310</v>
      </c>
      <c r="G17" s="2" t="b">
        <f t="shared" si="0"/>
        <v>0</v>
      </c>
      <c r="L17" s="19"/>
      <c r="M17" s="19"/>
      <c r="N17" s="19"/>
      <c r="O17" s="19"/>
      <c r="P17" s="19"/>
      <c r="Q17" s="7">
        <v>16</v>
      </c>
      <c r="R17" s="7" t="s">
        <v>87</v>
      </c>
    </row>
    <row r="18" spans="1:18" x14ac:dyDescent="0.45">
      <c r="A18" t="s">
        <v>175</v>
      </c>
      <c r="B18" t="s">
        <v>206</v>
      </c>
      <c r="C18" s="2">
        <v>6250</v>
      </c>
      <c r="D18">
        <v>14.5</v>
      </c>
      <c r="E18" t="s">
        <v>231</v>
      </c>
      <c r="F18" t="s">
        <v>311</v>
      </c>
      <c r="G18" s="2" t="b">
        <f t="shared" si="0"/>
        <v>0</v>
      </c>
      <c r="H18">
        <v>23</v>
      </c>
      <c r="I18" t="s">
        <v>94</v>
      </c>
      <c r="J18" s="2">
        <f t="shared" ref="J18:J52" si="5">C18</f>
        <v>6250</v>
      </c>
      <c r="K18" s="2">
        <f t="shared" ref="K18:K52" si="6">D18</f>
        <v>14.5</v>
      </c>
      <c r="L18" s="19"/>
      <c r="M18" s="19"/>
      <c r="N18" s="19"/>
      <c r="O18" s="19"/>
      <c r="P18" s="19"/>
      <c r="Q18">
        <v>17</v>
      </c>
      <c r="R18" t="s">
        <v>88</v>
      </c>
    </row>
    <row r="19" spans="1:18" x14ac:dyDescent="0.45">
      <c r="A19" t="s">
        <v>158</v>
      </c>
      <c r="B19" t="s">
        <v>210</v>
      </c>
      <c r="C19" s="2">
        <v>4500</v>
      </c>
      <c r="D19">
        <v>9.25</v>
      </c>
      <c r="E19" t="s">
        <v>236</v>
      </c>
      <c r="F19" t="s">
        <v>76</v>
      </c>
      <c r="G19" s="2" t="b">
        <f t="shared" si="0"/>
        <v>1</v>
      </c>
      <c r="H19">
        <v>5</v>
      </c>
      <c r="I19" t="s">
        <v>76</v>
      </c>
      <c r="J19" s="2">
        <f t="shared" si="5"/>
        <v>4500</v>
      </c>
      <c r="K19" s="2">
        <f t="shared" si="6"/>
        <v>9.25</v>
      </c>
      <c r="Q19">
        <v>18</v>
      </c>
      <c r="R19" t="s">
        <v>89</v>
      </c>
    </row>
    <row r="20" spans="1:18" x14ac:dyDescent="0.45">
      <c r="A20" t="s">
        <v>190</v>
      </c>
      <c r="B20" t="s">
        <v>209</v>
      </c>
      <c r="C20" s="2">
        <v>6200</v>
      </c>
      <c r="D20">
        <v>14</v>
      </c>
      <c r="E20" t="s">
        <v>232</v>
      </c>
      <c r="F20" t="s">
        <v>115</v>
      </c>
      <c r="G20" s="2" t="b">
        <f t="shared" si="0"/>
        <v>1</v>
      </c>
      <c r="H20">
        <v>44</v>
      </c>
      <c r="I20" t="s">
        <v>115</v>
      </c>
      <c r="J20" s="2">
        <f t="shared" si="5"/>
        <v>6200</v>
      </c>
      <c r="K20" s="2">
        <f t="shared" si="6"/>
        <v>14</v>
      </c>
      <c r="Q20">
        <v>19</v>
      </c>
      <c r="R20" t="s">
        <v>90</v>
      </c>
    </row>
    <row r="21" spans="1:18" x14ac:dyDescent="0.45">
      <c r="A21" t="s">
        <v>177</v>
      </c>
      <c r="B21" t="s">
        <v>204</v>
      </c>
      <c r="C21" s="2">
        <v>5100</v>
      </c>
      <c r="D21">
        <v>14.5</v>
      </c>
      <c r="E21" t="s">
        <v>229</v>
      </c>
      <c r="F21" t="s">
        <v>86</v>
      </c>
      <c r="G21" s="2" t="b">
        <f t="shared" si="0"/>
        <v>1</v>
      </c>
      <c r="H21">
        <v>15</v>
      </c>
      <c r="I21" t="s">
        <v>86</v>
      </c>
      <c r="J21" s="2">
        <f t="shared" si="5"/>
        <v>5100</v>
      </c>
      <c r="K21" s="2">
        <f t="shared" si="6"/>
        <v>14.5</v>
      </c>
      <c r="Q21">
        <v>20</v>
      </c>
      <c r="R21" t="s">
        <v>91</v>
      </c>
    </row>
    <row r="22" spans="1:18" x14ac:dyDescent="0.45">
      <c r="A22" t="s">
        <v>183</v>
      </c>
      <c r="B22" t="s">
        <v>225</v>
      </c>
      <c r="C22" s="2">
        <v>4800</v>
      </c>
      <c r="D22">
        <v>11.5</v>
      </c>
      <c r="E22" t="s">
        <v>230</v>
      </c>
      <c r="F22" t="s">
        <v>95</v>
      </c>
      <c r="G22" s="2" t="b">
        <f t="shared" si="0"/>
        <v>1</v>
      </c>
      <c r="H22">
        <v>24</v>
      </c>
      <c r="I22" t="s">
        <v>95</v>
      </c>
      <c r="J22" s="2">
        <f t="shared" si="5"/>
        <v>4800</v>
      </c>
      <c r="K22" s="2">
        <f t="shared" si="6"/>
        <v>11.5</v>
      </c>
      <c r="Q22">
        <v>21</v>
      </c>
      <c r="R22" t="s">
        <v>92</v>
      </c>
    </row>
    <row r="23" spans="1:18" x14ac:dyDescent="0.45">
      <c r="A23" t="s">
        <v>160</v>
      </c>
      <c r="B23" t="s">
        <v>210</v>
      </c>
      <c r="C23" s="2">
        <v>4500</v>
      </c>
      <c r="D23">
        <v>10.5</v>
      </c>
      <c r="E23" t="s">
        <v>235</v>
      </c>
      <c r="F23" t="s">
        <v>107</v>
      </c>
      <c r="G23" s="2" t="b">
        <f t="shared" si="0"/>
        <v>1</v>
      </c>
      <c r="H23">
        <v>36</v>
      </c>
      <c r="I23" t="s">
        <v>107</v>
      </c>
      <c r="J23" s="2">
        <f t="shared" si="5"/>
        <v>4500</v>
      </c>
      <c r="K23" s="2">
        <f t="shared" si="6"/>
        <v>10.5</v>
      </c>
      <c r="Q23">
        <v>22</v>
      </c>
      <c r="R23" t="s">
        <v>93</v>
      </c>
    </row>
    <row r="24" spans="1:18" x14ac:dyDescent="0.45">
      <c r="A24" t="s">
        <v>164</v>
      </c>
      <c r="B24" t="s">
        <v>215</v>
      </c>
      <c r="C24" s="2">
        <v>5200</v>
      </c>
      <c r="D24">
        <v>16</v>
      </c>
      <c r="E24" t="s">
        <v>236</v>
      </c>
      <c r="F24" t="s">
        <v>82</v>
      </c>
      <c r="G24" s="2" t="b">
        <f t="shared" si="0"/>
        <v>1</v>
      </c>
      <c r="H24">
        <v>11</v>
      </c>
      <c r="I24" t="s">
        <v>82</v>
      </c>
      <c r="J24" s="2">
        <f t="shared" si="5"/>
        <v>5200</v>
      </c>
      <c r="K24" s="2">
        <f t="shared" si="6"/>
        <v>16</v>
      </c>
      <c r="Q24">
        <v>23</v>
      </c>
      <c r="R24" t="s">
        <v>94</v>
      </c>
    </row>
    <row r="25" spans="1:18" x14ac:dyDescent="0.45">
      <c r="A25" t="s">
        <v>152</v>
      </c>
      <c r="B25" t="s">
        <v>210</v>
      </c>
      <c r="C25" s="2">
        <v>4500</v>
      </c>
      <c r="D25">
        <v>8</v>
      </c>
      <c r="E25" t="s">
        <v>235</v>
      </c>
      <c r="F25" t="s">
        <v>90</v>
      </c>
      <c r="G25" s="2" t="b">
        <f t="shared" si="0"/>
        <v>1</v>
      </c>
      <c r="H25">
        <v>19</v>
      </c>
      <c r="I25" t="s">
        <v>90</v>
      </c>
      <c r="J25" s="2">
        <f t="shared" si="5"/>
        <v>4500</v>
      </c>
      <c r="K25" s="2">
        <f t="shared" si="6"/>
        <v>8</v>
      </c>
      <c r="Q25">
        <v>24</v>
      </c>
      <c r="R25" t="s">
        <v>95</v>
      </c>
    </row>
    <row r="26" spans="1:18" x14ac:dyDescent="0.45">
      <c r="A26" t="s">
        <v>144</v>
      </c>
      <c r="B26" t="s">
        <v>215</v>
      </c>
      <c r="C26" s="2">
        <v>2850</v>
      </c>
      <c r="D26">
        <v>7</v>
      </c>
      <c r="E26" t="s">
        <v>236</v>
      </c>
      <c r="F26" t="s">
        <v>109</v>
      </c>
      <c r="G26" s="2" t="b">
        <f t="shared" si="0"/>
        <v>1</v>
      </c>
      <c r="H26">
        <v>38</v>
      </c>
      <c r="I26" t="s">
        <v>109</v>
      </c>
      <c r="J26" s="2">
        <f t="shared" si="5"/>
        <v>2850</v>
      </c>
      <c r="K26" s="2">
        <f t="shared" si="6"/>
        <v>7</v>
      </c>
      <c r="Q26">
        <v>25</v>
      </c>
      <c r="R26" t="s">
        <v>96</v>
      </c>
    </row>
    <row r="27" spans="1:18" x14ac:dyDescent="0.45">
      <c r="A27" t="s">
        <v>141</v>
      </c>
      <c r="B27" t="s">
        <v>215</v>
      </c>
      <c r="C27" s="2">
        <v>2250</v>
      </c>
      <c r="D27">
        <v>3.25</v>
      </c>
      <c r="E27" t="s">
        <v>235</v>
      </c>
      <c r="F27" t="s">
        <v>93</v>
      </c>
      <c r="G27" s="2" t="b">
        <f t="shared" si="0"/>
        <v>1</v>
      </c>
      <c r="H27">
        <v>22</v>
      </c>
      <c r="I27" t="s">
        <v>93</v>
      </c>
      <c r="J27" s="2">
        <f t="shared" si="5"/>
        <v>2250</v>
      </c>
      <c r="K27" s="2">
        <f t="shared" si="6"/>
        <v>3.25</v>
      </c>
      <c r="Q27" s="12">
        <v>26</v>
      </c>
      <c r="R27" s="12" t="s">
        <v>97</v>
      </c>
    </row>
    <row r="28" spans="1:18" x14ac:dyDescent="0.45">
      <c r="A28" t="s">
        <v>142</v>
      </c>
      <c r="B28" t="s">
        <v>211</v>
      </c>
      <c r="C28" s="2">
        <v>2250</v>
      </c>
      <c r="D28">
        <v>4.75</v>
      </c>
      <c r="E28" t="s">
        <v>235</v>
      </c>
      <c r="F28" t="s">
        <v>312</v>
      </c>
      <c r="G28" s="2" t="b">
        <f t="shared" si="0"/>
        <v>0</v>
      </c>
      <c r="H28">
        <v>54</v>
      </c>
      <c r="I28" t="s">
        <v>192</v>
      </c>
      <c r="J28" s="2">
        <f t="shared" si="5"/>
        <v>2250</v>
      </c>
      <c r="K28" s="2">
        <f t="shared" si="6"/>
        <v>4.75</v>
      </c>
      <c r="Q28" s="7">
        <v>27</v>
      </c>
      <c r="R28" s="7" t="s">
        <v>98</v>
      </c>
    </row>
    <row r="29" spans="1:18" x14ac:dyDescent="0.45">
      <c r="A29" t="s">
        <v>156</v>
      </c>
      <c r="B29" t="s">
        <v>215</v>
      </c>
      <c r="C29" s="2">
        <v>4250</v>
      </c>
      <c r="D29">
        <v>11.5</v>
      </c>
      <c r="E29" t="s">
        <v>236</v>
      </c>
      <c r="F29" t="s">
        <v>106</v>
      </c>
      <c r="G29" s="2" t="b">
        <f t="shared" si="0"/>
        <v>1</v>
      </c>
      <c r="H29">
        <v>35</v>
      </c>
      <c r="I29" t="s">
        <v>106</v>
      </c>
      <c r="J29" s="2">
        <f t="shared" si="5"/>
        <v>4250</v>
      </c>
      <c r="K29" s="2">
        <f t="shared" si="6"/>
        <v>11.5</v>
      </c>
      <c r="Q29">
        <v>28</v>
      </c>
      <c r="R29" t="s">
        <v>99</v>
      </c>
    </row>
    <row r="30" spans="1:18" x14ac:dyDescent="0.45">
      <c r="A30" t="s">
        <v>145</v>
      </c>
      <c r="B30" t="s">
        <v>223</v>
      </c>
      <c r="C30" s="2">
        <v>2150</v>
      </c>
      <c r="D30">
        <v>4</v>
      </c>
      <c r="E30" t="s">
        <v>235</v>
      </c>
      <c r="F30" t="s">
        <v>99</v>
      </c>
      <c r="G30" s="2" t="b">
        <f t="shared" si="0"/>
        <v>1</v>
      </c>
      <c r="H30">
        <v>28</v>
      </c>
      <c r="I30" t="s">
        <v>99</v>
      </c>
      <c r="J30" s="2">
        <f t="shared" si="5"/>
        <v>2150</v>
      </c>
      <c r="K30" s="2">
        <f t="shared" si="6"/>
        <v>4</v>
      </c>
      <c r="Q30">
        <v>29</v>
      </c>
      <c r="R30" t="s">
        <v>100</v>
      </c>
    </row>
    <row r="31" spans="1:18" x14ac:dyDescent="0.45">
      <c r="A31" t="s">
        <v>137</v>
      </c>
      <c r="B31" t="s">
        <v>199</v>
      </c>
      <c r="C31" s="2">
        <v>4700</v>
      </c>
      <c r="D31">
        <v>9.5</v>
      </c>
      <c r="E31" t="s">
        <v>239</v>
      </c>
      <c r="F31" t="s">
        <v>72</v>
      </c>
      <c r="G31" s="2" t="b">
        <f t="shared" si="0"/>
        <v>1</v>
      </c>
      <c r="H31">
        <v>1</v>
      </c>
      <c r="I31" t="s">
        <v>72</v>
      </c>
      <c r="J31" s="2">
        <f t="shared" si="5"/>
        <v>4700</v>
      </c>
      <c r="K31" s="2">
        <f t="shared" si="6"/>
        <v>9.5</v>
      </c>
      <c r="Q31">
        <v>30</v>
      </c>
      <c r="R31" t="s">
        <v>101</v>
      </c>
    </row>
    <row r="32" spans="1:18" x14ac:dyDescent="0.45">
      <c r="A32" t="s">
        <v>180</v>
      </c>
      <c r="B32" t="s">
        <v>199</v>
      </c>
      <c r="C32" s="2">
        <v>6100</v>
      </c>
      <c r="D32">
        <v>17</v>
      </c>
      <c r="E32" t="s">
        <v>230</v>
      </c>
      <c r="F32" t="s">
        <v>104</v>
      </c>
      <c r="G32" s="2" t="b">
        <f t="shared" si="0"/>
        <v>1</v>
      </c>
      <c r="H32">
        <v>33</v>
      </c>
      <c r="I32" t="s">
        <v>104</v>
      </c>
      <c r="J32" s="2">
        <f t="shared" si="5"/>
        <v>6100</v>
      </c>
      <c r="K32" s="2">
        <f t="shared" si="6"/>
        <v>17</v>
      </c>
      <c r="Q32">
        <v>31</v>
      </c>
      <c r="R32" t="s">
        <v>102</v>
      </c>
    </row>
    <row r="33" spans="1:18" x14ac:dyDescent="0.45">
      <c r="A33" t="s">
        <v>150</v>
      </c>
      <c r="B33" t="s">
        <v>221</v>
      </c>
      <c r="C33" s="2">
        <v>2000</v>
      </c>
      <c r="D33">
        <v>5</v>
      </c>
      <c r="E33" t="s">
        <v>235</v>
      </c>
      <c r="F33" t="s">
        <v>85</v>
      </c>
      <c r="G33" s="2" t="b">
        <f t="shared" si="0"/>
        <v>1</v>
      </c>
      <c r="H33">
        <v>14</v>
      </c>
      <c r="I33" t="s">
        <v>85</v>
      </c>
      <c r="J33" s="2">
        <f t="shared" si="5"/>
        <v>2000</v>
      </c>
      <c r="K33" s="2">
        <f t="shared" si="6"/>
        <v>5</v>
      </c>
      <c r="Q33" s="7">
        <v>32</v>
      </c>
      <c r="R33" s="7" t="s">
        <v>103</v>
      </c>
    </row>
    <row r="34" spans="1:18" x14ac:dyDescent="0.45">
      <c r="A34" t="s">
        <v>165</v>
      </c>
      <c r="B34" t="s">
        <v>208</v>
      </c>
      <c r="C34" s="2">
        <v>4600</v>
      </c>
      <c r="D34">
        <v>14</v>
      </c>
      <c r="E34" t="s">
        <v>235</v>
      </c>
      <c r="F34" t="s">
        <v>74</v>
      </c>
      <c r="G34" s="2" t="b">
        <f t="shared" si="0"/>
        <v>1</v>
      </c>
      <c r="H34">
        <v>3</v>
      </c>
      <c r="I34" t="s">
        <v>74</v>
      </c>
      <c r="J34" s="2">
        <f t="shared" si="5"/>
        <v>4600</v>
      </c>
      <c r="K34" s="2">
        <f t="shared" si="6"/>
        <v>14</v>
      </c>
      <c r="Q34">
        <v>33</v>
      </c>
      <c r="R34" t="s">
        <v>104</v>
      </c>
    </row>
    <row r="35" spans="1:18" x14ac:dyDescent="0.45">
      <c r="A35" t="s">
        <v>143</v>
      </c>
      <c r="B35" t="s">
        <v>211</v>
      </c>
      <c r="C35" s="2">
        <v>2600</v>
      </c>
      <c r="D35">
        <v>6</v>
      </c>
      <c r="E35" t="s">
        <v>236</v>
      </c>
      <c r="F35" t="s">
        <v>79</v>
      </c>
      <c r="G35" s="2" t="b">
        <f t="shared" si="0"/>
        <v>1</v>
      </c>
      <c r="H35">
        <v>8</v>
      </c>
      <c r="I35" t="s">
        <v>79</v>
      </c>
      <c r="J35" s="2">
        <f t="shared" si="5"/>
        <v>2600</v>
      </c>
      <c r="K35" s="2">
        <f t="shared" si="6"/>
        <v>6</v>
      </c>
      <c r="Q35">
        <v>34</v>
      </c>
      <c r="R35" t="s">
        <v>105</v>
      </c>
    </row>
    <row r="36" spans="1:18" x14ac:dyDescent="0.45">
      <c r="A36" t="s">
        <v>174</v>
      </c>
      <c r="B36" t="s">
        <v>207</v>
      </c>
      <c r="C36" s="2">
        <v>3500</v>
      </c>
      <c r="D36">
        <v>8.25</v>
      </c>
      <c r="E36" t="s">
        <v>231</v>
      </c>
      <c r="F36" t="s">
        <v>114</v>
      </c>
      <c r="G36" s="2" t="b">
        <f t="shared" si="0"/>
        <v>1</v>
      </c>
      <c r="H36">
        <v>43</v>
      </c>
      <c r="I36" t="s">
        <v>114</v>
      </c>
      <c r="J36" s="2">
        <f t="shared" si="5"/>
        <v>3500</v>
      </c>
      <c r="K36" s="2">
        <f t="shared" si="6"/>
        <v>8.25</v>
      </c>
      <c r="Q36">
        <v>35</v>
      </c>
      <c r="R36" t="s">
        <v>106</v>
      </c>
    </row>
    <row r="37" spans="1:18" x14ac:dyDescent="0.45">
      <c r="A37" t="s">
        <v>161</v>
      </c>
      <c r="B37" t="s">
        <v>218</v>
      </c>
      <c r="C37" s="2">
        <v>4500</v>
      </c>
      <c r="D37">
        <v>14.5</v>
      </c>
      <c r="E37" t="s">
        <v>235</v>
      </c>
      <c r="F37" t="s">
        <v>73</v>
      </c>
      <c r="G37" s="2" t="b">
        <f t="shared" si="0"/>
        <v>1</v>
      </c>
      <c r="H37">
        <v>2</v>
      </c>
      <c r="I37" t="s">
        <v>73</v>
      </c>
      <c r="J37" s="2">
        <f t="shared" si="5"/>
        <v>4500</v>
      </c>
      <c r="K37" s="2">
        <f t="shared" si="6"/>
        <v>14.5</v>
      </c>
      <c r="Q37">
        <v>36</v>
      </c>
      <c r="R37" t="s">
        <v>107</v>
      </c>
    </row>
    <row r="38" spans="1:18" x14ac:dyDescent="0.45">
      <c r="A38" t="s">
        <v>166</v>
      </c>
      <c r="B38" t="s">
        <v>214</v>
      </c>
      <c r="C38" s="2">
        <v>5600</v>
      </c>
      <c r="D38">
        <v>12</v>
      </c>
      <c r="E38" t="s">
        <v>235</v>
      </c>
      <c r="F38" t="s">
        <v>122</v>
      </c>
      <c r="G38" s="2" t="b">
        <f t="shared" si="0"/>
        <v>1</v>
      </c>
      <c r="H38">
        <v>51</v>
      </c>
      <c r="I38" t="s">
        <v>122</v>
      </c>
      <c r="J38" s="2">
        <f t="shared" si="5"/>
        <v>5600</v>
      </c>
      <c r="K38" s="2">
        <f t="shared" si="6"/>
        <v>12</v>
      </c>
      <c r="Q38">
        <v>37</v>
      </c>
      <c r="R38" t="s">
        <v>108</v>
      </c>
    </row>
    <row r="39" spans="1:18" x14ac:dyDescent="0.45">
      <c r="A39" t="s">
        <v>162</v>
      </c>
      <c r="B39" t="s">
        <v>217</v>
      </c>
      <c r="C39" s="2">
        <v>5800</v>
      </c>
      <c r="D39">
        <v>11</v>
      </c>
      <c r="E39" t="s">
        <v>235</v>
      </c>
      <c r="F39" t="s">
        <v>313</v>
      </c>
      <c r="G39" s="2" t="b">
        <f t="shared" si="0"/>
        <v>0</v>
      </c>
      <c r="H39" s="12">
        <v>26</v>
      </c>
      <c r="I39" s="12" t="s">
        <v>97</v>
      </c>
      <c r="J39" s="2">
        <f t="shared" si="5"/>
        <v>5800</v>
      </c>
      <c r="K39" s="2">
        <f t="shared" si="6"/>
        <v>11</v>
      </c>
      <c r="Q39">
        <v>38</v>
      </c>
      <c r="R39" t="s">
        <v>109</v>
      </c>
    </row>
    <row r="40" spans="1:18" x14ac:dyDescent="0.45">
      <c r="A40" t="s">
        <v>148</v>
      </c>
      <c r="B40" t="s">
        <v>218</v>
      </c>
      <c r="C40" s="2">
        <v>3200</v>
      </c>
      <c r="D40">
        <v>6.5</v>
      </c>
      <c r="E40" t="s">
        <v>236</v>
      </c>
      <c r="F40" t="s">
        <v>89</v>
      </c>
      <c r="G40" s="2" t="b">
        <f t="shared" si="0"/>
        <v>1</v>
      </c>
      <c r="H40">
        <v>18</v>
      </c>
      <c r="I40" t="s">
        <v>89</v>
      </c>
      <c r="J40" s="2">
        <f t="shared" si="5"/>
        <v>3200</v>
      </c>
      <c r="K40" s="2">
        <f t="shared" si="6"/>
        <v>6.5</v>
      </c>
      <c r="Q40">
        <v>39</v>
      </c>
      <c r="R40" t="s">
        <v>110</v>
      </c>
    </row>
    <row r="41" spans="1:18" x14ac:dyDescent="0.45">
      <c r="A41" t="s">
        <v>154</v>
      </c>
      <c r="B41" t="s">
        <v>218</v>
      </c>
      <c r="C41" s="2">
        <v>4600</v>
      </c>
      <c r="D41">
        <v>9</v>
      </c>
      <c r="E41" t="s">
        <v>235</v>
      </c>
      <c r="F41" t="s">
        <v>88</v>
      </c>
      <c r="G41" s="2" t="b">
        <f t="shared" si="0"/>
        <v>1</v>
      </c>
      <c r="H41">
        <v>17</v>
      </c>
      <c r="I41" t="s">
        <v>88</v>
      </c>
      <c r="J41" s="2">
        <f t="shared" si="5"/>
        <v>4600</v>
      </c>
      <c r="K41" s="2">
        <f t="shared" si="6"/>
        <v>9</v>
      </c>
      <c r="Q41">
        <v>40</v>
      </c>
      <c r="R41" t="s">
        <v>111</v>
      </c>
    </row>
    <row r="42" spans="1:18" x14ac:dyDescent="0.45">
      <c r="A42" t="s">
        <v>140</v>
      </c>
      <c r="B42" t="s">
        <v>203</v>
      </c>
      <c r="C42" s="2">
        <v>2100</v>
      </c>
      <c r="D42">
        <v>5.25</v>
      </c>
      <c r="E42" t="s">
        <v>235</v>
      </c>
      <c r="F42" t="s">
        <v>116</v>
      </c>
      <c r="G42" s="2" t="b">
        <f t="shared" si="0"/>
        <v>1</v>
      </c>
      <c r="H42">
        <v>45</v>
      </c>
      <c r="I42" t="s">
        <v>116</v>
      </c>
      <c r="J42" s="2">
        <f t="shared" si="5"/>
        <v>2100</v>
      </c>
      <c r="K42" s="2">
        <f t="shared" si="6"/>
        <v>5.25</v>
      </c>
      <c r="Q42" s="7">
        <v>41</v>
      </c>
      <c r="R42" s="7" t="s">
        <v>112</v>
      </c>
    </row>
    <row r="43" spans="1:18" x14ac:dyDescent="0.45">
      <c r="A43" t="s">
        <v>173</v>
      </c>
      <c r="B43" t="s">
        <v>208</v>
      </c>
      <c r="C43" s="2">
        <v>2900</v>
      </c>
      <c r="D43">
        <v>6</v>
      </c>
      <c r="E43" t="s">
        <v>231</v>
      </c>
      <c r="F43" t="s">
        <v>98</v>
      </c>
      <c r="G43" s="2" t="b">
        <f t="shared" si="0"/>
        <v>1</v>
      </c>
      <c r="H43" s="7">
        <v>27</v>
      </c>
      <c r="I43" s="7" t="s">
        <v>98</v>
      </c>
      <c r="J43" s="2">
        <f t="shared" si="5"/>
        <v>2900</v>
      </c>
      <c r="K43" s="2">
        <f t="shared" si="6"/>
        <v>6</v>
      </c>
      <c r="Q43">
        <v>42</v>
      </c>
      <c r="R43" t="s">
        <v>113</v>
      </c>
    </row>
    <row r="44" spans="1:18" x14ac:dyDescent="0.45">
      <c r="A44" t="s">
        <v>188</v>
      </c>
      <c r="B44" t="s">
        <v>201</v>
      </c>
      <c r="C44" s="2">
        <v>5100</v>
      </c>
      <c r="D44">
        <v>16</v>
      </c>
      <c r="E44" t="s">
        <v>232</v>
      </c>
      <c r="F44" t="s">
        <v>87</v>
      </c>
      <c r="G44" s="2" t="b">
        <f t="shared" si="0"/>
        <v>1</v>
      </c>
      <c r="H44" s="7">
        <v>16</v>
      </c>
      <c r="I44" s="7" t="s">
        <v>87</v>
      </c>
      <c r="J44" s="2">
        <f t="shared" si="5"/>
        <v>5100</v>
      </c>
      <c r="K44" s="2">
        <f t="shared" si="6"/>
        <v>16</v>
      </c>
      <c r="Q44">
        <v>43</v>
      </c>
      <c r="R44" t="s">
        <v>114</v>
      </c>
    </row>
    <row r="45" spans="1:18" x14ac:dyDescent="0.45">
      <c r="A45" t="s">
        <v>157</v>
      </c>
      <c r="B45" t="s">
        <v>220</v>
      </c>
      <c r="C45" s="2">
        <v>4300</v>
      </c>
      <c r="D45">
        <v>9.5</v>
      </c>
      <c r="E45" t="s">
        <v>235</v>
      </c>
      <c r="F45" t="s">
        <v>92</v>
      </c>
      <c r="G45" s="2" t="b">
        <f t="shared" si="0"/>
        <v>1</v>
      </c>
      <c r="H45">
        <v>21</v>
      </c>
      <c r="I45" t="s">
        <v>92</v>
      </c>
      <c r="J45" s="2">
        <f t="shared" si="5"/>
        <v>4300</v>
      </c>
      <c r="K45" s="2">
        <f t="shared" si="6"/>
        <v>9.5</v>
      </c>
      <c r="Q45">
        <v>44</v>
      </c>
      <c r="R45" t="s">
        <v>115</v>
      </c>
    </row>
    <row r="46" spans="1:18" x14ac:dyDescent="0.45">
      <c r="A46" t="s">
        <v>179</v>
      </c>
      <c r="B46" t="s">
        <v>202</v>
      </c>
      <c r="C46" s="2">
        <v>6000</v>
      </c>
      <c r="D46">
        <v>16.75</v>
      </c>
      <c r="E46" t="s">
        <v>229</v>
      </c>
      <c r="F46" t="s">
        <v>196</v>
      </c>
      <c r="G46" s="2" t="b">
        <f t="shared" si="0"/>
        <v>1</v>
      </c>
      <c r="H46">
        <v>57</v>
      </c>
      <c r="I46" t="s">
        <v>196</v>
      </c>
      <c r="J46" s="2">
        <f t="shared" si="5"/>
        <v>6000</v>
      </c>
      <c r="K46" s="2">
        <f t="shared" si="6"/>
        <v>16.75</v>
      </c>
      <c r="Q46">
        <v>45</v>
      </c>
      <c r="R46" t="s">
        <v>116</v>
      </c>
    </row>
    <row r="47" spans="1:18" x14ac:dyDescent="0.45">
      <c r="A47" t="s">
        <v>186</v>
      </c>
      <c r="B47" t="s">
        <v>199</v>
      </c>
      <c r="C47" s="2">
        <v>4500</v>
      </c>
      <c r="D47">
        <v>9.25</v>
      </c>
      <c r="E47" t="s">
        <v>232</v>
      </c>
      <c r="F47" t="s">
        <v>194</v>
      </c>
      <c r="G47" s="2" t="b">
        <f t="shared" si="0"/>
        <v>1</v>
      </c>
      <c r="H47">
        <v>58</v>
      </c>
      <c r="I47" t="s">
        <v>194</v>
      </c>
      <c r="J47" s="2">
        <f t="shared" si="5"/>
        <v>4500</v>
      </c>
      <c r="K47" s="2">
        <f t="shared" si="6"/>
        <v>9.25</v>
      </c>
      <c r="Q47">
        <v>46</v>
      </c>
      <c r="R47" t="s">
        <v>117</v>
      </c>
    </row>
    <row r="48" spans="1:18" x14ac:dyDescent="0.45">
      <c r="A48" t="s">
        <v>139</v>
      </c>
      <c r="B48" t="s">
        <v>218</v>
      </c>
      <c r="C48" s="2">
        <v>7500</v>
      </c>
      <c r="D48">
        <v>26</v>
      </c>
      <c r="E48" t="s">
        <v>238</v>
      </c>
      <c r="F48" t="s">
        <v>101</v>
      </c>
      <c r="G48" s="2" t="b">
        <f t="shared" si="0"/>
        <v>1</v>
      </c>
      <c r="H48">
        <v>30</v>
      </c>
      <c r="I48" t="s">
        <v>101</v>
      </c>
      <c r="J48" s="2">
        <f t="shared" si="5"/>
        <v>7500</v>
      </c>
      <c r="K48" s="2">
        <f t="shared" si="6"/>
        <v>26</v>
      </c>
      <c r="Q48">
        <v>47</v>
      </c>
      <c r="R48" t="s">
        <v>118</v>
      </c>
    </row>
    <row r="49" spans="1:18" x14ac:dyDescent="0.45">
      <c r="A49" t="s">
        <v>187</v>
      </c>
      <c r="B49" t="s">
        <v>199</v>
      </c>
      <c r="C49" s="2">
        <v>4500</v>
      </c>
      <c r="D49">
        <v>8.25</v>
      </c>
      <c r="E49" t="s">
        <v>232</v>
      </c>
      <c r="F49" t="s">
        <v>118</v>
      </c>
      <c r="G49" s="2" t="b">
        <f t="shared" si="0"/>
        <v>1</v>
      </c>
      <c r="H49">
        <v>47</v>
      </c>
      <c r="I49" t="s">
        <v>118</v>
      </c>
      <c r="J49" s="2">
        <f t="shared" si="5"/>
        <v>4500</v>
      </c>
      <c r="K49" s="2">
        <f t="shared" si="6"/>
        <v>8.25</v>
      </c>
      <c r="Q49">
        <v>48</v>
      </c>
      <c r="R49" t="s">
        <v>119</v>
      </c>
    </row>
    <row r="50" spans="1:18" x14ac:dyDescent="0.45">
      <c r="A50" t="s">
        <v>136</v>
      </c>
      <c r="B50" t="s">
        <v>224</v>
      </c>
      <c r="C50" s="2">
        <v>3450</v>
      </c>
      <c r="D50">
        <v>6.75</v>
      </c>
      <c r="E50" t="s">
        <v>239</v>
      </c>
      <c r="F50" t="s">
        <v>84</v>
      </c>
      <c r="G50" s="2" t="b">
        <f t="shared" si="0"/>
        <v>1</v>
      </c>
      <c r="H50" s="7">
        <v>13</v>
      </c>
      <c r="I50" s="7" t="s">
        <v>84</v>
      </c>
      <c r="J50" s="2">
        <f t="shared" si="5"/>
        <v>3450</v>
      </c>
      <c r="K50" s="2">
        <f t="shared" si="6"/>
        <v>6.75</v>
      </c>
      <c r="Q50">
        <v>49</v>
      </c>
      <c r="R50" t="s">
        <v>120</v>
      </c>
    </row>
    <row r="51" spans="1:18" x14ac:dyDescent="0.45">
      <c r="A51" t="s">
        <v>151</v>
      </c>
      <c r="B51" t="s">
        <v>199</v>
      </c>
      <c r="C51" s="2">
        <v>3700</v>
      </c>
      <c r="D51">
        <v>9</v>
      </c>
      <c r="E51" t="s">
        <v>235</v>
      </c>
      <c r="F51" t="s">
        <v>117</v>
      </c>
      <c r="G51" s="2" t="b">
        <f t="shared" si="0"/>
        <v>1</v>
      </c>
      <c r="H51">
        <v>46</v>
      </c>
      <c r="I51" t="s">
        <v>117</v>
      </c>
      <c r="J51" s="2">
        <f t="shared" si="5"/>
        <v>3700</v>
      </c>
      <c r="K51" s="2">
        <f t="shared" si="6"/>
        <v>9</v>
      </c>
      <c r="Q51">
        <v>50</v>
      </c>
      <c r="R51" t="s">
        <v>121</v>
      </c>
    </row>
    <row r="52" spans="1:18" x14ac:dyDescent="0.45">
      <c r="A52" t="s">
        <v>138</v>
      </c>
      <c r="B52" t="s">
        <v>199</v>
      </c>
      <c r="C52" s="2">
        <v>3600</v>
      </c>
      <c r="D52">
        <v>13.5</v>
      </c>
      <c r="E52" t="s">
        <v>238</v>
      </c>
      <c r="F52" t="s">
        <v>120</v>
      </c>
      <c r="G52" s="2" t="b">
        <f t="shared" si="0"/>
        <v>1</v>
      </c>
      <c r="H52">
        <v>49</v>
      </c>
      <c r="I52" t="s">
        <v>120</v>
      </c>
      <c r="J52" s="2">
        <f t="shared" si="5"/>
        <v>3600</v>
      </c>
      <c r="K52" s="2">
        <f t="shared" si="6"/>
        <v>13.5</v>
      </c>
      <c r="Q52">
        <v>51</v>
      </c>
      <c r="R52" t="s">
        <v>122</v>
      </c>
    </row>
    <row r="53" spans="1:18" x14ac:dyDescent="0.45">
      <c r="F53" t="s">
        <v>314</v>
      </c>
      <c r="G53" s="2" t="b">
        <f t="shared" si="0"/>
        <v>0</v>
      </c>
      <c r="Q53">
        <v>52</v>
      </c>
      <c r="R53" t="s">
        <v>123</v>
      </c>
    </row>
    <row r="54" spans="1:18" x14ac:dyDescent="0.45">
      <c r="F54" t="s">
        <v>314</v>
      </c>
      <c r="G54" s="2" t="b">
        <f t="shared" si="0"/>
        <v>0</v>
      </c>
      <c r="Q54">
        <v>53</v>
      </c>
      <c r="R54" t="s">
        <v>124</v>
      </c>
    </row>
    <row r="55" spans="1:18" x14ac:dyDescent="0.45">
      <c r="A55" t="s">
        <v>185</v>
      </c>
      <c r="B55" t="s">
        <v>218</v>
      </c>
      <c r="C55" s="2">
        <v>5800</v>
      </c>
      <c r="D55">
        <v>22</v>
      </c>
      <c r="E55" t="s">
        <v>240</v>
      </c>
      <c r="F55" t="s">
        <v>102</v>
      </c>
      <c r="G55" s="2" t="b">
        <f t="shared" si="0"/>
        <v>1</v>
      </c>
      <c r="H55">
        <v>31</v>
      </c>
      <c r="I55" t="s">
        <v>102</v>
      </c>
      <c r="J55" s="2">
        <f t="shared" ref="J55:J63" si="7">C55</f>
        <v>5800</v>
      </c>
      <c r="K55" s="2">
        <f t="shared" ref="K55:K63" si="8">D55</f>
        <v>22</v>
      </c>
      <c r="Q55">
        <v>54</v>
      </c>
      <c r="R55" t="s">
        <v>192</v>
      </c>
    </row>
    <row r="56" spans="1:18" x14ac:dyDescent="0.45">
      <c r="A56" t="s">
        <v>189</v>
      </c>
      <c r="B56" t="s">
        <v>200</v>
      </c>
      <c r="C56" s="2">
        <v>6000</v>
      </c>
      <c r="D56">
        <v>17</v>
      </c>
      <c r="E56" t="s">
        <v>228</v>
      </c>
      <c r="F56" t="s">
        <v>110</v>
      </c>
      <c r="G56" s="2" t="b">
        <f t="shared" si="0"/>
        <v>1</v>
      </c>
      <c r="H56">
        <v>39</v>
      </c>
      <c r="I56" t="s">
        <v>110</v>
      </c>
      <c r="J56" s="2">
        <f t="shared" si="7"/>
        <v>6000</v>
      </c>
      <c r="K56" s="2">
        <f t="shared" si="8"/>
        <v>17</v>
      </c>
      <c r="Q56">
        <v>55</v>
      </c>
      <c r="R56" t="s">
        <v>195</v>
      </c>
    </row>
    <row r="57" spans="1:18" x14ac:dyDescent="0.45">
      <c r="A57" t="s">
        <v>159</v>
      </c>
      <c r="B57" t="s">
        <v>219</v>
      </c>
      <c r="C57" s="2">
        <v>4800</v>
      </c>
      <c r="D57">
        <v>12.25</v>
      </c>
      <c r="E57" t="s">
        <v>235</v>
      </c>
      <c r="F57" t="s">
        <v>124</v>
      </c>
      <c r="G57" s="2" t="b">
        <f t="shared" si="0"/>
        <v>1</v>
      </c>
      <c r="H57">
        <v>53</v>
      </c>
      <c r="I57" t="s">
        <v>124</v>
      </c>
      <c r="J57" s="2">
        <f t="shared" si="7"/>
        <v>4800</v>
      </c>
      <c r="K57" s="2">
        <f t="shared" si="8"/>
        <v>12.25</v>
      </c>
      <c r="Q57">
        <v>56</v>
      </c>
      <c r="R57" t="s">
        <v>193</v>
      </c>
    </row>
    <row r="58" spans="1:18" x14ac:dyDescent="0.45">
      <c r="A58" t="s">
        <v>163</v>
      </c>
      <c r="B58" t="s">
        <v>216</v>
      </c>
      <c r="C58" s="2">
        <v>5600</v>
      </c>
      <c r="D58">
        <v>11</v>
      </c>
      <c r="E58" t="s">
        <v>235</v>
      </c>
      <c r="F58" t="s">
        <v>96</v>
      </c>
      <c r="G58" s="2" t="b">
        <f t="shared" si="0"/>
        <v>1</v>
      </c>
      <c r="H58">
        <v>25</v>
      </c>
      <c r="I58" t="s">
        <v>96</v>
      </c>
      <c r="J58" s="2">
        <f t="shared" si="7"/>
        <v>5600</v>
      </c>
      <c r="K58" s="2">
        <f t="shared" si="8"/>
        <v>11</v>
      </c>
      <c r="Q58">
        <v>57</v>
      </c>
      <c r="R58" t="s">
        <v>196</v>
      </c>
    </row>
    <row r="59" spans="1:18" x14ac:dyDescent="0.45">
      <c r="A59" t="s">
        <v>147</v>
      </c>
      <c r="B59" t="s">
        <v>208</v>
      </c>
      <c r="C59" s="2">
        <v>3000</v>
      </c>
      <c r="D59">
        <v>8</v>
      </c>
      <c r="E59" t="s">
        <v>237</v>
      </c>
      <c r="F59" t="s">
        <v>83</v>
      </c>
      <c r="G59" s="2" t="b">
        <f t="shared" si="0"/>
        <v>1</v>
      </c>
      <c r="H59">
        <v>12</v>
      </c>
      <c r="I59" t="s">
        <v>83</v>
      </c>
      <c r="J59" s="2">
        <f t="shared" si="7"/>
        <v>3000</v>
      </c>
      <c r="K59" s="2">
        <f t="shared" si="8"/>
        <v>8</v>
      </c>
      <c r="Q59">
        <v>58</v>
      </c>
      <c r="R59" t="s">
        <v>194</v>
      </c>
    </row>
    <row r="60" spans="1:18" x14ac:dyDescent="0.45">
      <c r="A60" t="s">
        <v>153</v>
      </c>
      <c r="B60" t="s">
        <v>202</v>
      </c>
      <c r="C60" s="2">
        <v>3000</v>
      </c>
      <c r="D60">
        <v>7.5</v>
      </c>
      <c r="E60" t="s">
        <v>235</v>
      </c>
      <c r="F60" t="s">
        <v>77</v>
      </c>
      <c r="G60" s="2" t="b">
        <f t="shared" si="0"/>
        <v>1</v>
      </c>
      <c r="H60">
        <v>6</v>
      </c>
      <c r="I60" t="s">
        <v>77</v>
      </c>
      <c r="J60" s="2">
        <f t="shared" si="7"/>
        <v>3000</v>
      </c>
      <c r="K60" s="2">
        <f t="shared" si="8"/>
        <v>7.5</v>
      </c>
    </row>
    <row r="61" spans="1:18" x14ac:dyDescent="0.45">
      <c r="A61" t="s">
        <v>176</v>
      </c>
      <c r="B61" t="s">
        <v>205</v>
      </c>
      <c r="C61" s="2">
        <v>3300</v>
      </c>
      <c r="D61">
        <v>7</v>
      </c>
      <c r="E61" t="s">
        <v>230</v>
      </c>
      <c r="F61" t="s">
        <v>121</v>
      </c>
      <c r="G61" s="2" t="b">
        <f t="shared" si="0"/>
        <v>1</v>
      </c>
      <c r="H61">
        <v>50</v>
      </c>
      <c r="I61" t="s">
        <v>121</v>
      </c>
      <c r="J61" s="2">
        <f t="shared" si="7"/>
        <v>3300</v>
      </c>
      <c r="K61" s="2">
        <f t="shared" si="8"/>
        <v>7</v>
      </c>
    </row>
    <row r="62" spans="1:18" x14ac:dyDescent="0.45">
      <c r="A62" t="s">
        <v>178</v>
      </c>
      <c r="B62" t="s">
        <v>203</v>
      </c>
      <c r="C62" s="2">
        <v>5000</v>
      </c>
      <c r="D62">
        <v>10</v>
      </c>
      <c r="E62" t="s">
        <v>230</v>
      </c>
      <c r="F62" t="s">
        <v>119</v>
      </c>
      <c r="G62" s="2" t="b">
        <f t="shared" si="0"/>
        <v>1</v>
      </c>
      <c r="H62">
        <v>48</v>
      </c>
      <c r="I62" t="s">
        <v>119</v>
      </c>
      <c r="J62" s="2">
        <f t="shared" si="7"/>
        <v>5000</v>
      </c>
      <c r="K62" s="2">
        <f t="shared" si="8"/>
        <v>10</v>
      </c>
    </row>
    <row r="63" spans="1:18" x14ac:dyDescent="0.45">
      <c r="A63" t="s">
        <v>170</v>
      </c>
      <c r="B63" t="s">
        <v>211</v>
      </c>
      <c r="C63" s="2">
        <v>6000</v>
      </c>
      <c r="D63">
        <v>17</v>
      </c>
      <c r="E63" t="s">
        <v>234</v>
      </c>
      <c r="F63" t="s">
        <v>103</v>
      </c>
      <c r="G63" s="2" t="b">
        <f t="shared" si="0"/>
        <v>1</v>
      </c>
      <c r="H63" s="7">
        <v>32</v>
      </c>
      <c r="I63" s="7" t="s">
        <v>103</v>
      </c>
      <c r="J63" s="2">
        <f t="shared" si="7"/>
        <v>6000</v>
      </c>
      <c r="K63" s="2">
        <f t="shared" si="8"/>
        <v>17</v>
      </c>
    </row>
    <row r="231" spans="10:10" x14ac:dyDescent="0.45">
      <c r="J231" t="s">
        <v>308</v>
      </c>
    </row>
  </sheetData>
  <sortState ref="H2:I231">
    <sortCondition ref="I2:I231"/>
  </sortState>
  <mergeCells count="1">
    <mergeCell ref="L2:P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14er_lat_long</vt:lpstr>
      <vt:lpstr>RawScrape</vt:lpstr>
      <vt:lpstr>links</vt:lpstr>
      <vt:lpstr>Routes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Wehinger</dc:creator>
  <cp:lastModifiedBy>Mike Wehinger</cp:lastModifiedBy>
  <dcterms:created xsi:type="dcterms:W3CDTF">2019-04-28T10:03:18Z</dcterms:created>
  <dcterms:modified xsi:type="dcterms:W3CDTF">2019-06-27T11:48:03Z</dcterms:modified>
</cp:coreProperties>
</file>